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J/OneDrive/Grokking-Deep-Learning/"/>
    </mc:Choice>
  </mc:AlternateContent>
  <bookViews>
    <workbookView xWindow="140" yWindow="640" windowWidth="28160" windowHeight="16180" tabRatio="500" activeTab="2"/>
  </bookViews>
  <sheets>
    <sheet name="Sheet3" sheetId="4" r:id="rId1"/>
    <sheet name="tsla" sheetId="1" r:id="rId2"/>
    <sheet name="Sheet4" sheetId="5" r:id="rId3"/>
  </sheets>
  <calcPr calcId="0" concurrentCalc="0"/>
  <pivotCaches>
    <pivotCache cacheId="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4" i="5" l="1"/>
  <c r="P344" i="5"/>
  <c r="O344" i="5"/>
  <c r="N344" i="5"/>
  <c r="M344" i="5"/>
  <c r="L344" i="5"/>
  <c r="Q343" i="5"/>
  <c r="P343" i="5"/>
  <c r="O343" i="5"/>
  <c r="N343" i="5"/>
  <c r="M343" i="5"/>
  <c r="L343" i="5"/>
  <c r="Q342" i="5"/>
  <c r="P342" i="5"/>
  <c r="O342" i="5"/>
  <c r="N342" i="5"/>
  <c r="M342" i="5"/>
  <c r="L342" i="5"/>
  <c r="Q341" i="5"/>
  <c r="P341" i="5"/>
  <c r="O341" i="5"/>
  <c r="N341" i="5"/>
  <c r="M341" i="5"/>
  <c r="L341" i="5"/>
  <c r="Q340" i="5"/>
  <c r="P340" i="5"/>
  <c r="O340" i="5"/>
  <c r="N340" i="5"/>
  <c r="M340" i="5"/>
  <c r="L340" i="5"/>
  <c r="Q339" i="5"/>
  <c r="P339" i="5"/>
  <c r="O339" i="5"/>
  <c r="N339" i="5"/>
  <c r="M339" i="5"/>
  <c r="L339" i="5"/>
  <c r="Q338" i="5"/>
  <c r="P338" i="5"/>
  <c r="O338" i="5"/>
  <c r="N338" i="5"/>
  <c r="M338" i="5"/>
  <c r="L338" i="5"/>
  <c r="Q337" i="5"/>
  <c r="P337" i="5"/>
  <c r="O337" i="5"/>
  <c r="N337" i="5"/>
  <c r="M337" i="5"/>
  <c r="L337" i="5"/>
  <c r="Q336" i="5"/>
  <c r="P336" i="5"/>
  <c r="O336" i="5"/>
  <c r="N336" i="5"/>
  <c r="M336" i="5"/>
  <c r="L336" i="5"/>
  <c r="Q335" i="5"/>
  <c r="P335" i="5"/>
  <c r="O335" i="5"/>
  <c r="N335" i="5"/>
  <c r="M335" i="5"/>
  <c r="L335" i="5"/>
  <c r="Q334" i="5"/>
  <c r="P334" i="5"/>
  <c r="O334" i="5"/>
  <c r="N334" i="5"/>
  <c r="M334" i="5"/>
  <c r="L334" i="5"/>
  <c r="Q333" i="5"/>
  <c r="P333" i="5"/>
  <c r="O333" i="5"/>
  <c r="N333" i="5"/>
  <c r="M333" i="5"/>
  <c r="L333" i="5"/>
  <c r="Q332" i="5"/>
  <c r="P332" i="5"/>
  <c r="O332" i="5"/>
  <c r="N332" i="5"/>
  <c r="M332" i="5"/>
  <c r="L332" i="5"/>
  <c r="Q331" i="5"/>
  <c r="P331" i="5"/>
  <c r="O331" i="5"/>
  <c r="N331" i="5"/>
  <c r="M331" i="5"/>
  <c r="L331" i="5"/>
  <c r="Q330" i="5"/>
  <c r="P330" i="5"/>
  <c r="O330" i="5"/>
  <c r="N330" i="5"/>
  <c r="M330" i="5"/>
  <c r="L330" i="5"/>
  <c r="Q329" i="5"/>
  <c r="P329" i="5"/>
  <c r="O329" i="5"/>
  <c r="N329" i="5"/>
  <c r="M329" i="5"/>
  <c r="L329" i="5"/>
  <c r="Q328" i="5"/>
  <c r="P328" i="5"/>
  <c r="O328" i="5"/>
  <c r="N328" i="5"/>
  <c r="M328" i="5"/>
  <c r="L328" i="5"/>
  <c r="Q327" i="5"/>
  <c r="P327" i="5"/>
  <c r="O327" i="5"/>
  <c r="N327" i="5"/>
  <c r="M327" i="5"/>
  <c r="L327" i="5"/>
  <c r="Q326" i="5"/>
  <c r="P326" i="5"/>
  <c r="O326" i="5"/>
  <c r="N326" i="5"/>
  <c r="M326" i="5"/>
  <c r="L326" i="5"/>
  <c r="Q325" i="5"/>
  <c r="P325" i="5"/>
  <c r="O325" i="5"/>
  <c r="N325" i="5"/>
  <c r="M325" i="5"/>
  <c r="L325" i="5"/>
  <c r="Q324" i="5"/>
  <c r="P324" i="5"/>
  <c r="O324" i="5"/>
  <c r="N324" i="5"/>
  <c r="M324" i="5"/>
  <c r="L324" i="5"/>
  <c r="Q323" i="5"/>
  <c r="P323" i="5"/>
  <c r="O323" i="5"/>
  <c r="N323" i="5"/>
  <c r="M323" i="5"/>
  <c r="L323" i="5"/>
  <c r="Q322" i="5"/>
  <c r="P322" i="5"/>
  <c r="O322" i="5"/>
  <c r="N322" i="5"/>
  <c r="M322" i="5"/>
  <c r="L322" i="5"/>
  <c r="Q321" i="5"/>
  <c r="P321" i="5"/>
  <c r="O321" i="5"/>
  <c r="N321" i="5"/>
  <c r="M321" i="5"/>
  <c r="L321" i="5"/>
  <c r="Q320" i="5"/>
  <c r="P320" i="5"/>
  <c r="O320" i="5"/>
  <c r="N320" i="5"/>
  <c r="M320" i="5"/>
  <c r="L320" i="5"/>
  <c r="Q319" i="5"/>
  <c r="P319" i="5"/>
  <c r="O319" i="5"/>
  <c r="N319" i="5"/>
  <c r="M319" i="5"/>
  <c r="L319" i="5"/>
  <c r="Q318" i="5"/>
  <c r="P318" i="5"/>
  <c r="O318" i="5"/>
  <c r="N318" i="5"/>
  <c r="M318" i="5"/>
  <c r="L318" i="5"/>
  <c r="Q317" i="5"/>
  <c r="P317" i="5"/>
  <c r="O317" i="5"/>
  <c r="N317" i="5"/>
  <c r="M317" i="5"/>
  <c r="L317" i="5"/>
  <c r="Q316" i="5"/>
  <c r="P316" i="5"/>
  <c r="O316" i="5"/>
  <c r="N316" i="5"/>
  <c r="M316" i="5"/>
  <c r="L316" i="5"/>
  <c r="Q315" i="5"/>
  <c r="P315" i="5"/>
  <c r="O315" i="5"/>
  <c r="N315" i="5"/>
  <c r="M315" i="5"/>
  <c r="L315" i="5"/>
  <c r="Q314" i="5"/>
  <c r="P314" i="5"/>
  <c r="O314" i="5"/>
  <c r="N314" i="5"/>
  <c r="M314" i="5"/>
  <c r="L314" i="5"/>
  <c r="Q313" i="5"/>
  <c r="P313" i="5"/>
  <c r="O313" i="5"/>
  <c r="N313" i="5"/>
  <c r="M313" i="5"/>
  <c r="L313" i="5"/>
  <c r="Q312" i="5"/>
  <c r="P312" i="5"/>
  <c r="O312" i="5"/>
  <c r="N312" i="5"/>
  <c r="M312" i="5"/>
  <c r="L312" i="5"/>
  <c r="Q311" i="5"/>
  <c r="P311" i="5"/>
  <c r="O311" i="5"/>
  <c r="N311" i="5"/>
  <c r="M311" i="5"/>
  <c r="L311" i="5"/>
  <c r="Q310" i="5"/>
  <c r="P310" i="5"/>
  <c r="O310" i="5"/>
  <c r="N310" i="5"/>
  <c r="M310" i="5"/>
  <c r="L310" i="5"/>
  <c r="Q309" i="5"/>
  <c r="P309" i="5"/>
  <c r="O309" i="5"/>
  <c r="N309" i="5"/>
  <c r="M309" i="5"/>
  <c r="L309" i="5"/>
  <c r="Q308" i="5"/>
  <c r="P308" i="5"/>
  <c r="O308" i="5"/>
  <c r="N308" i="5"/>
  <c r="M308" i="5"/>
  <c r="L308" i="5"/>
  <c r="Q307" i="5"/>
  <c r="P307" i="5"/>
  <c r="O307" i="5"/>
  <c r="N307" i="5"/>
  <c r="M307" i="5"/>
  <c r="L307" i="5"/>
  <c r="Q306" i="5"/>
  <c r="P306" i="5"/>
  <c r="O306" i="5"/>
  <c r="N306" i="5"/>
  <c r="M306" i="5"/>
  <c r="L306" i="5"/>
  <c r="Q305" i="5"/>
  <c r="P305" i="5"/>
  <c r="O305" i="5"/>
  <c r="N305" i="5"/>
  <c r="M305" i="5"/>
  <c r="L305" i="5"/>
  <c r="Q304" i="5"/>
  <c r="P304" i="5"/>
  <c r="O304" i="5"/>
  <c r="N304" i="5"/>
  <c r="M304" i="5"/>
  <c r="L304" i="5"/>
  <c r="Q303" i="5"/>
  <c r="P303" i="5"/>
  <c r="O303" i="5"/>
  <c r="N303" i="5"/>
  <c r="M303" i="5"/>
  <c r="L303" i="5"/>
  <c r="Q302" i="5"/>
  <c r="P302" i="5"/>
  <c r="O302" i="5"/>
  <c r="N302" i="5"/>
  <c r="M302" i="5"/>
  <c r="L302" i="5"/>
  <c r="Q301" i="5"/>
  <c r="P301" i="5"/>
  <c r="O301" i="5"/>
  <c r="N301" i="5"/>
  <c r="M301" i="5"/>
  <c r="L301" i="5"/>
  <c r="Q300" i="5"/>
  <c r="P300" i="5"/>
  <c r="O300" i="5"/>
  <c r="N300" i="5"/>
  <c r="M300" i="5"/>
  <c r="L300" i="5"/>
  <c r="Q299" i="5"/>
  <c r="P299" i="5"/>
  <c r="O299" i="5"/>
  <c r="N299" i="5"/>
  <c r="M299" i="5"/>
  <c r="L299" i="5"/>
  <c r="Q298" i="5"/>
  <c r="P298" i="5"/>
  <c r="O298" i="5"/>
  <c r="N298" i="5"/>
  <c r="M298" i="5"/>
  <c r="L298" i="5"/>
  <c r="Q297" i="5"/>
  <c r="P297" i="5"/>
  <c r="O297" i="5"/>
  <c r="N297" i="5"/>
  <c r="M297" i="5"/>
  <c r="L297" i="5"/>
  <c r="Q296" i="5"/>
  <c r="P296" i="5"/>
  <c r="O296" i="5"/>
  <c r="N296" i="5"/>
  <c r="M296" i="5"/>
  <c r="L296" i="5"/>
  <c r="Q295" i="5"/>
  <c r="P295" i="5"/>
  <c r="O295" i="5"/>
  <c r="N295" i="5"/>
  <c r="M295" i="5"/>
  <c r="L295" i="5"/>
  <c r="Q294" i="5"/>
  <c r="P294" i="5"/>
  <c r="O294" i="5"/>
  <c r="N294" i="5"/>
  <c r="M294" i="5"/>
  <c r="L294" i="5"/>
  <c r="Q293" i="5"/>
  <c r="P293" i="5"/>
  <c r="O293" i="5"/>
  <c r="N293" i="5"/>
  <c r="M293" i="5"/>
  <c r="L293" i="5"/>
  <c r="Q292" i="5"/>
  <c r="P292" i="5"/>
  <c r="O292" i="5"/>
  <c r="N292" i="5"/>
  <c r="M292" i="5"/>
  <c r="L292" i="5"/>
  <c r="Q291" i="5"/>
  <c r="P291" i="5"/>
  <c r="O291" i="5"/>
  <c r="N291" i="5"/>
  <c r="M291" i="5"/>
  <c r="L291" i="5"/>
  <c r="Q290" i="5"/>
  <c r="P290" i="5"/>
  <c r="O290" i="5"/>
  <c r="N290" i="5"/>
  <c r="M290" i="5"/>
  <c r="L290" i="5"/>
  <c r="Q289" i="5"/>
  <c r="P289" i="5"/>
  <c r="O289" i="5"/>
  <c r="N289" i="5"/>
  <c r="M289" i="5"/>
  <c r="L289" i="5"/>
  <c r="Q288" i="5"/>
  <c r="P288" i="5"/>
  <c r="O288" i="5"/>
  <c r="N288" i="5"/>
  <c r="M288" i="5"/>
  <c r="L288" i="5"/>
  <c r="Q287" i="5"/>
  <c r="P287" i="5"/>
  <c r="O287" i="5"/>
  <c r="N287" i="5"/>
  <c r="M287" i="5"/>
  <c r="L287" i="5"/>
  <c r="Q286" i="5"/>
  <c r="P286" i="5"/>
  <c r="O286" i="5"/>
  <c r="N286" i="5"/>
  <c r="M286" i="5"/>
  <c r="L286" i="5"/>
  <c r="Q285" i="5"/>
  <c r="P285" i="5"/>
  <c r="O285" i="5"/>
  <c r="N285" i="5"/>
  <c r="M285" i="5"/>
  <c r="L285" i="5"/>
  <c r="Q284" i="5"/>
  <c r="P284" i="5"/>
  <c r="O284" i="5"/>
  <c r="N284" i="5"/>
  <c r="M284" i="5"/>
  <c r="L284" i="5"/>
  <c r="Q283" i="5"/>
  <c r="P283" i="5"/>
  <c r="O283" i="5"/>
  <c r="N283" i="5"/>
  <c r="M283" i="5"/>
  <c r="L283" i="5"/>
  <c r="Q282" i="5"/>
  <c r="P282" i="5"/>
  <c r="O282" i="5"/>
  <c r="N282" i="5"/>
  <c r="M282" i="5"/>
  <c r="L282" i="5"/>
  <c r="Q281" i="5"/>
  <c r="P281" i="5"/>
  <c r="O281" i="5"/>
  <c r="N281" i="5"/>
  <c r="M281" i="5"/>
  <c r="L281" i="5"/>
  <c r="Q280" i="5"/>
  <c r="P280" i="5"/>
  <c r="O280" i="5"/>
  <c r="N280" i="5"/>
  <c r="M280" i="5"/>
  <c r="L280" i="5"/>
  <c r="Q279" i="5"/>
  <c r="P279" i="5"/>
  <c r="O279" i="5"/>
  <c r="N279" i="5"/>
  <c r="M279" i="5"/>
  <c r="L279" i="5"/>
  <c r="Q278" i="5"/>
  <c r="P278" i="5"/>
  <c r="O278" i="5"/>
  <c r="N278" i="5"/>
  <c r="M278" i="5"/>
  <c r="L278" i="5"/>
  <c r="Q277" i="5"/>
  <c r="P277" i="5"/>
  <c r="O277" i="5"/>
  <c r="N277" i="5"/>
  <c r="M277" i="5"/>
  <c r="L277" i="5"/>
  <c r="Q276" i="5"/>
  <c r="P276" i="5"/>
  <c r="O276" i="5"/>
  <c r="N276" i="5"/>
  <c r="M276" i="5"/>
  <c r="L276" i="5"/>
  <c r="Q275" i="5"/>
  <c r="P275" i="5"/>
  <c r="O275" i="5"/>
  <c r="N275" i="5"/>
  <c r="M275" i="5"/>
  <c r="L275" i="5"/>
  <c r="Q274" i="5"/>
  <c r="P274" i="5"/>
  <c r="O274" i="5"/>
  <c r="N274" i="5"/>
  <c r="M274" i="5"/>
  <c r="L274" i="5"/>
  <c r="Q273" i="5"/>
  <c r="P273" i="5"/>
  <c r="O273" i="5"/>
  <c r="N273" i="5"/>
  <c r="M273" i="5"/>
  <c r="L273" i="5"/>
  <c r="Q272" i="5"/>
  <c r="P272" i="5"/>
  <c r="O272" i="5"/>
  <c r="N272" i="5"/>
  <c r="M272" i="5"/>
  <c r="L272" i="5"/>
  <c r="Q271" i="5"/>
  <c r="P271" i="5"/>
  <c r="O271" i="5"/>
  <c r="N271" i="5"/>
  <c r="M271" i="5"/>
  <c r="L271" i="5"/>
  <c r="Q270" i="5"/>
  <c r="P270" i="5"/>
  <c r="O270" i="5"/>
  <c r="N270" i="5"/>
  <c r="M270" i="5"/>
  <c r="L270" i="5"/>
  <c r="Q269" i="5"/>
  <c r="P269" i="5"/>
  <c r="O269" i="5"/>
  <c r="N269" i="5"/>
  <c r="M269" i="5"/>
  <c r="L269" i="5"/>
  <c r="Q268" i="5"/>
  <c r="P268" i="5"/>
  <c r="O268" i="5"/>
  <c r="N268" i="5"/>
  <c r="M268" i="5"/>
  <c r="L268" i="5"/>
  <c r="Q267" i="5"/>
  <c r="P267" i="5"/>
  <c r="O267" i="5"/>
  <c r="N267" i="5"/>
  <c r="M267" i="5"/>
  <c r="L267" i="5"/>
  <c r="Q266" i="5"/>
  <c r="P266" i="5"/>
  <c r="O266" i="5"/>
  <c r="N266" i="5"/>
  <c r="M266" i="5"/>
  <c r="L266" i="5"/>
  <c r="Q265" i="5"/>
  <c r="P265" i="5"/>
  <c r="O265" i="5"/>
  <c r="N265" i="5"/>
  <c r="M265" i="5"/>
  <c r="L265" i="5"/>
  <c r="Q264" i="5"/>
  <c r="P264" i="5"/>
  <c r="O264" i="5"/>
  <c r="N264" i="5"/>
  <c r="M264" i="5"/>
  <c r="L264" i="5"/>
  <c r="Q263" i="5"/>
  <c r="P263" i="5"/>
  <c r="O263" i="5"/>
  <c r="N263" i="5"/>
  <c r="M263" i="5"/>
  <c r="L263" i="5"/>
  <c r="Q262" i="5"/>
  <c r="P262" i="5"/>
  <c r="O262" i="5"/>
  <c r="N262" i="5"/>
  <c r="M262" i="5"/>
  <c r="L262" i="5"/>
  <c r="Q261" i="5"/>
  <c r="P261" i="5"/>
  <c r="O261" i="5"/>
  <c r="N261" i="5"/>
  <c r="M261" i="5"/>
  <c r="L261" i="5"/>
  <c r="Q260" i="5"/>
  <c r="P260" i="5"/>
  <c r="O260" i="5"/>
  <c r="N260" i="5"/>
  <c r="M260" i="5"/>
  <c r="L260" i="5"/>
  <c r="Q259" i="5"/>
  <c r="P259" i="5"/>
  <c r="O259" i="5"/>
  <c r="N259" i="5"/>
  <c r="M259" i="5"/>
  <c r="L259" i="5"/>
  <c r="Q258" i="5"/>
  <c r="P258" i="5"/>
  <c r="O258" i="5"/>
  <c r="N258" i="5"/>
  <c r="M258" i="5"/>
  <c r="L258" i="5"/>
  <c r="Q257" i="5"/>
  <c r="P257" i="5"/>
  <c r="O257" i="5"/>
  <c r="N257" i="5"/>
  <c r="M257" i="5"/>
  <c r="L257" i="5"/>
  <c r="Q256" i="5"/>
  <c r="P256" i="5"/>
  <c r="O256" i="5"/>
  <c r="N256" i="5"/>
  <c r="M256" i="5"/>
  <c r="L256" i="5"/>
  <c r="Q255" i="5"/>
  <c r="P255" i="5"/>
  <c r="O255" i="5"/>
  <c r="N255" i="5"/>
  <c r="M255" i="5"/>
  <c r="L255" i="5"/>
  <c r="Q254" i="5"/>
  <c r="P254" i="5"/>
  <c r="O254" i="5"/>
  <c r="N254" i="5"/>
  <c r="M254" i="5"/>
  <c r="L254" i="5"/>
  <c r="Q253" i="5"/>
  <c r="P253" i="5"/>
  <c r="O253" i="5"/>
  <c r="N253" i="5"/>
  <c r="M253" i="5"/>
  <c r="L253" i="5"/>
  <c r="Q252" i="5"/>
  <c r="P252" i="5"/>
  <c r="O252" i="5"/>
  <c r="N252" i="5"/>
  <c r="M252" i="5"/>
  <c r="L252" i="5"/>
  <c r="Q251" i="5"/>
  <c r="P251" i="5"/>
  <c r="O251" i="5"/>
  <c r="N251" i="5"/>
  <c r="M251" i="5"/>
  <c r="L251" i="5"/>
  <c r="Q250" i="5"/>
  <c r="P250" i="5"/>
  <c r="O250" i="5"/>
  <c r="N250" i="5"/>
  <c r="M250" i="5"/>
  <c r="L250" i="5"/>
  <c r="Q249" i="5"/>
  <c r="P249" i="5"/>
  <c r="O249" i="5"/>
  <c r="N249" i="5"/>
  <c r="M249" i="5"/>
  <c r="L249" i="5"/>
  <c r="Q248" i="5"/>
  <c r="P248" i="5"/>
  <c r="O248" i="5"/>
  <c r="N248" i="5"/>
  <c r="M248" i="5"/>
  <c r="L248" i="5"/>
  <c r="Q247" i="5"/>
  <c r="P247" i="5"/>
  <c r="O247" i="5"/>
  <c r="N247" i="5"/>
  <c r="M247" i="5"/>
  <c r="L247" i="5"/>
  <c r="Q246" i="5"/>
  <c r="P246" i="5"/>
  <c r="O246" i="5"/>
  <c r="N246" i="5"/>
  <c r="M246" i="5"/>
  <c r="L246" i="5"/>
  <c r="Q245" i="5"/>
  <c r="P245" i="5"/>
  <c r="O245" i="5"/>
  <c r="N245" i="5"/>
  <c r="M245" i="5"/>
  <c r="L245" i="5"/>
  <c r="Q244" i="5"/>
  <c r="P244" i="5"/>
  <c r="O244" i="5"/>
  <c r="N244" i="5"/>
  <c r="M244" i="5"/>
  <c r="L244" i="5"/>
  <c r="Q243" i="5"/>
  <c r="P243" i="5"/>
  <c r="O243" i="5"/>
  <c r="N243" i="5"/>
  <c r="M243" i="5"/>
  <c r="L243" i="5"/>
  <c r="Q242" i="5"/>
  <c r="P242" i="5"/>
  <c r="O242" i="5"/>
  <c r="N242" i="5"/>
  <c r="M242" i="5"/>
  <c r="L242" i="5"/>
  <c r="Q241" i="5"/>
  <c r="P241" i="5"/>
  <c r="O241" i="5"/>
  <c r="N241" i="5"/>
  <c r="M241" i="5"/>
  <c r="L241" i="5"/>
  <c r="Q239" i="5"/>
  <c r="P239" i="5"/>
  <c r="O239" i="5"/>
  <c r="N239" i="5"/>
  <c r="M239" i="5"/>
  <c r="L239" i="5"/>
  <c r="Q238" i="5"/>
  <c r="P238" i="5"/>
  <c r="O238" i="5"/>
  <c r="N238" i="5"/>
  <c r="M238" i="5"/>
  <c r="L238" i="5"/>
  <c r="Q237" i="5"/>
  <c r="P237" i="5"/>
  <c r="O237" i="5"/>
  <c r="N237" i="5"/>
  <c r="M237" i="5"/>
  <c r="L237" i="5"/>
  <c r="Q236" i="5"/>
  <c r="P236" i="5"/>
  <c r="O236" i="5"/>
  <c r="N236" i="5"/>
  <c r="M236" i="5"/>
  <c r="L236" i="5"/>
  <c r="Q235" i="5"/>
  <c r="P235" i="5"/>
  <c r="O235" i="5"/>
  <c r="N235" i="5"/>
  <c r="M235" i="5"/>
  <c r="L235" i="5"/>
  <c r="Q234" i="5"/>
  <c r="P234" i="5"/>
  <c r="O234" i="5"/>
  <c r="N234" i="5"/>
  <c r="M234" i="5"/>
  <c r="L234" i="5"/>
  <c r="Q233" i="5"/>
  <c r="P233" i="5"/>
  <c r="O233" i="5"/>
  <c r="N233" i="5"/>
  <c r="M233" i="5"/>
  <c r="L233" i="5"/>
  <c r="Q232" i="5"/>
  <c r="P232" i="5"/>
  <c r="O232" i="5"/>
  <c r="N232" i="5"/>
  <c r="M232" i="5"/>
  <c r="L232" i="5"/>
  <c r="Q231" i="5"/>
  <c r="P231" i="5"/>
  <c r="O231" i="5"/>
  <c r="N231" i="5"/>
  <c r="M231" i="5"/>
  <c r="L231" i="5"/>
  <c r="Q230" i="5"/>
  <c r="P230" i="5"/>
  <c r="O230" i="5"/>
  <c r="N230" i="5"/>
  <c r="M230" i="5"/>
  <c r="L230" i="5"/>
  <c r="Q229" i="5"/>
  <c r="P229" i="5"/>
  <c r="O229" i="5"/>
  <c r="N229" i="5"/>
  <c r="M229" i="5"/>
  <c r="L229" i="5"/>
  <c r="Q228" i="5"/>
  <c r="P228" i="5"/>
  <c r="O228" i="5"/>
  <c r="N228" i="5"/>
  <c r="M228" i="5"/>
  <c r="L228" i="5"/>
  <c r="Q227" i="5"/>
  <c r="P227" i="5"/>
  <c r="O227" i="5"/>
  <c r="N227" i="5"/>
  <c r="M227" i="5"/>
  <c r="L227" i="5"/>
  <c r="Q226" i="5"/>
  <c r="P226" i="5"/>
  <c r="O226" i="5"/>
  <c r="N226" i="5"/>
  <c r="M226" i="5"/>
  <c r="L226" i="5"/>
  <c r="Q225" i="5"/>
  <c r="P225" i="5"/>
  <c r="O225" i="5"/>
  <c r="N225" i="5"/>
  <c r="M225" i="5"/>
  <c r="L225" i="5"/>
  <c r="Q224" i="5"/>
  <c r="P224" i="5"/>
  <c r="O224" i="5"/>
  <c r="N224" i="5"/>
  <c r="M224" i="5"/>
  <c r="L224" i="5"/>
  <c r="Q223" i="5"/>
  <c r="P223" i="5"/>
  <c r="O223" i="5"/>
  <c r="N223" i="5"/>
  <c r="M223" i="5"/>
  <c r="L223" i="5"/>
  <c r="Q222" i="5"/>
  <c r="P222" i="5"/>
  <c r="O222" i="5"/>
  <c r="N222" i="5"/>
  <c r="M222" i="5"/>
  <c r="L222" i="5"/>
  <c r="Q221" i="5"/>
  <c r="P221" i="5"/>
  <c r="O221" i="5"/>
  <c r="N221" i="5"/>
  <c r="M221" i="5"/>
  <c r="L221" i="5"/>
  <c r="Q220" i="5"/>
  <c r="P220" i="5"/>
  <c r="O220" i="5"/>
  <c r="N220" i="5"/>
  <c r="M220" i="5"/>
  <c r="L220" i="5"/>
  <c r="Q219" i="5"/>
  <c r="P219" i="5"/>
  <c r="O219" i="5"/>
  <c r="N219" i="5"/>
  <c r="M219" i="5"/>
  <c r="L219" i="5"/>
  <c r="Q218" i="5"/>
  <c r="P218" i="5"/>
  <c r="O218" i="5"/>
  <c r="N218" i="5"/>
  <c r="M218" i="5"/>
  <c r="L218" i="5"/>
  <c r="Q217" i="5"/>
  <c r="P217" i="5"/>
  <c r="O217" i="5"/>
  <c r="N217" i="5"/>
  <c r="M217" i="5"/>
  <c r="L217" i="5"/>
  <c r="Q216" i="5"/>
  <c r="P216" i="5"/>
  <c r="O216" i="5"/>
  <c r="N216" i="5"/>
  <c r="M216" i="5"/>
  <c r="L216" i="5"/>
  <c r="Q215" i="5"/>
  <c r="P215" i="5"/>
  <c r="O215" i="5"/>
  <c r="N215" i="5"/>
  <c r="M215" i="5"/>
  <c r="L215" i="5"/>
  <c r="Q214" i="5"/>
  <c r="P214" i="5"/>
  <c r="O214" i="5"/>
  <c r="N214" i="5"/>
  <c r="M214" i="5"/>
  <c r="L214" i="5"/>
  <c r="Q213" i="5"/>
  <c r="P213" i="5"/>
  <c r="O213" i="5"/>
  <c r="N213" i="5"/>
  <c r="M213" i="5"/>
  <c r="L213" i="5"/>
  <c r="Q212" i="5"/>
  <c r="P212" i="5"/>
  <c r="O212" i="5"/>
  <c r="N212" i="5"/>
  <c r="M212" i="5"/>
  <c r="L212" i="5"/>
  <c r="Q211" i="5"/>
  <c r="P211" i="5"/>
  <c r="O211" i="5"/>
  <c r="N211" i="5"/>
  <c r="M211" i="5"/>
  <c r="L211" i="5"/>
  <c r="Q210" i="5"/>
  <c r="P210" i="5"/>
  <c r="O210" i="5"/>
  <c r="N210" i="5"/>
  <c r="M210" i="5"/>
  <c r="L210" i="5"/>
  <c r="Q209" i="5"/>
  <c r="P209" i="5"/>
  <c r="O209" i="5"/>
  <c r="N209" i="5"/>
  <c r="M209" i="5"/>
  <c r="L209" i="5"/>
  <c r="Q208" i="5"/>
  <c r="P208" i="5"/>
  <c r="O208" i="5"/>
  <c r="N208" i="5"/>
  <c r="M208" i="5"/>
  <c r="L208" i="5"/>
  <c r="Q207" i="5"/>
  <c r="P207" i="5"/>
  <c r="O207" i="5"/>
  <c r="N207" i="5"/>
  <c r="M207" i="5"/>
  <c r="L207" i="5"/>
  <c r="Q206" i="5"/>
  <c r="P206" i="5"/>
  <c r="O206" i="5"/>
  <c r="N206" i="5"/>
  <c r="M206" i="5"/>
  <c r="L206" i="5"/>
  <c r="Q205" i="5"/>
  <c r="P205" i="5"/>
  <c r="O205" i="5"/>
  <c r="N205" i="5"/>
  <c r="M205" i="5"/>
  <c r="L205" i="5"/>
  <c r="Q204" i="5"/>
  <c r="P204" i="5"/>
  <c r="O204" i="5"/>
  <c r="N204" i="5"/>
  <c r="M204" i="5"/>
  <c r="L204" i="5"/>
  <c r="Q203" i="5"/>
  <c r="P203" i="5"/>
  <c r="O203" i="5"/>
  <c r="N203" i="5"/>
  <c r="M203" i="5"/>
  <c r="L203" i="5"/>
  <c r="Q202" i="5"/>
  <c r="P202" i="5"/>
  <c r="O202" i="5"/>
  <c r="N202" i="5"/>
  <c r="M202" i="5"/>
  <c r="L202" i="5"/>
  <c r="Q201" i="5"/>
  <c r="P201" i="5"/>
  <c r="O201" i="5"/>
  <c r="N201" i="5"/>
  <c r="M201" i="5"/>
  <c r="L201" i="5"/>
  <c r="Q200" i="5"/>
  <c r="P200" i="5"/>
  <c r="O200" i="5"/>
  <c r="N200" i="5"/>
  <c r="M200" i="5"/>
  <c r="L200" i="5"/>
  <c r="Q199" i="5"/>
  <c r="P199" i="5"/>
  <c r="O199" i="5"/>
  <c r="N199" i="5"/>
  <c r="M199" i="5"/>
  <c r="L199" i="5"/>
  <c r="Q198" i="5"/>
  <c r="P198" i="5"/>
  <c r="O198" i="5"/>
  <c r="N198" i="5"/>
  <c r="M198" i="5"/>
  <c r="L198" i="5"/>
  <c r="Q197" i="5"/>
  <c r="P197" i="5"/>
  <c r="O197" i="5"/>
  <c r="N197" i="5"/>
  <c r="M197" i="5"/>
  <c r="L197" i="5"/>
  <c r="Q196" i="5"/>
  <c r="P196" i="5"/>
  <c r="O196" i="5"/>
  <c r="N196" i="5"/>
  <c r="M196" i="5"/>
  <c r="L196" i="5"/>
  <c r="Q195" i="5"/>
  <c r="P195" i="5"/>
  <c r="O195" i="5"/>
  <c r="N195" i="5"/>
  <c r="M195" i="5"/>
  <c r="L195" i="5"/>
  <c r="Q194" i="5"/>
  <c r="P194" i="5"/>
  <c r="O194" i="5"/>
  <c r="N194" i="5"/>
  <c r="M194" i="5"/>
  <c r="L194" i="5"/>
  <c r="Q193" i="5"/>
  <c r="P193" i="5"/>
  <c r="O193" i="5"/>
  <c r="N193" i="5"/>
  <c r="M193" i="5"/>
  <c r="L193" i="5"/>
  <c r="Q192" i="5"/>
  <c r="P192" i="5"/>
  <c r="O192" i="5"/>
  <c r="N192" i="5"/>
  <c r="M192" i="5"/>
  <c r="L192" i="5"/>
  <c r="Q191" i="5"/>
  <c r="P191" i="5"/>
  <c r="O191" i="5"/>
  <c r="N191" i="5"/>
  <c r="M191" i="5"/>
  <c r="L191" i="5"/>
  <c r="Q190" i="5"/>
  <c r="P190" i="5"/>
  <c r="O190" i="5"/>
  <c r="N190" i="5"/>
  <c r="M190" i="5"/>
  <c r="L190" i="5"/>
  <c r="Q189" i="5"/>
  <c r="P189" i="5"/>
  <c r="O189" i="5"/>
  <c r="N189" i="5"/>
  <c r="M189" i="5"/>
  <c r="L189" i="5"/>
  <c r="Q188" i="5"/>
  <c r="P188" i="5"/>
  <c r="O188" i="5"/>
  <c r="N188" i="5"/>
  <c r="M188" i="5"/>
  <c r="L188" i="5"/>
  <c r="Q187" i="5"/>
  <c r="P187" i="5"/>
  <c r="O187" i="5"/>
  <c r="N187" i="5"/>
  <c r="M187" i="5"/>
  <c r="L187" i="5"/>
  <c r="Q186" i="5"/>
  <c r="P186" i="5"/>
  <c r="O186" i="5"/>
  <c r="N186" i="5"/>
  <c r="M186" i="5"/>
  <c r="L186" i="5"/>
  <c r="Q185" i="5"/>
  <c r="P185" i="5"/>
  <c r="O185" i="5"/>
  <c r="N185" i="5"/>
  <c r="M185" i="5"/>
  <c r="L185" i="5"/>
  <c r="Q184" i="5"/>
  <c r="P184" i="5"/>
  <c r="O184" i="5"/>
  <c r="N184" i="5"/>
  <c r="M184" i="5"/>
  <c r="L184" i="5"/>
  <c r="Q183" i="5"/>
  <c r="P183" i="5"/>
  <c r="O183" i="5"/>
  <c r="N183" i="5"/>
  <c r="M183" i="5"/>
  <c r="L183" i="5"/>
  <c r="Q182" i="5"/>
  <c r="P182" i="5"/>
  <c r="O182" i="5"/>
  <c r="N182" i="5"/>
  <c r="M182" i="5"/>
  <c r="L182" i="5"/>
  <c r="Q181" i="5"/>
  <c r="P181" i="5"/>
  <c r="O181" i="5"/>
  <c r="N181" i="5"/>
  <c r="M181" i="5"/>
  <c r="L181" i="5"/>
  <c r="Q180" i="5"/>
  <c r="P180" i="5"/>
  <c r="O180" i="5"/>
  <c r="N180" i="5"/>
  <c r="M180" i="5"/>
  <c r="L180" i="5"/>
  <c r="Q179" i="5"/>
  <c r="P179" i="5"/>
  <c r="O179" i="5"/>
  <c r="N179" i="5"/>
  <c r="M179" i="5"/>
  <c r="L179" i="5"/>
  <c r="Q178" i="5"/>
  <c r="P178" i="5"/>
  <c r="O178" i="5"/>
  <c r="N178" i="5"/>
  <c r="M178" i="5"/>
  <c r="L178" i="5"/>
  <c r="Q177" i="5"/>
  <c r="P177" i="5"/>
  <c r="O177" i="5"/>
  <c r="N177" i="5"/>
  <c r="M177" i="5"/>
  <c r="L177" i="5"/>
  <c r="Q176" i="5"/>
  <c r="P176" i="5"/>
  <c r="O176" i="5"/>
  <c r="N176" i="5"/>
  <c r="M176" i="5"/>
  <c r="L176" i="5"/>
  <c r="Q175" i="5"/>
  <c r="P175" i="5"/>
  <c r="O175" i="5"/>
  <c r="N175" i="5"/>
  <c r="M175" i="5"/>
  <c r="L175" i="5"/>
  <c r="Q174" i="5"/>
  <c r="P174" i="5"/>
  <c r="O174" i="5"/>
  <c r="N174" i="5"/>
  <c r="M174" i="5"/>
  <c r="L174" i="5"/>
  <c r="Q173" i="5"/>
  <c r="P173" i="5"/>
  <c r="O173" i="5"/>
  <c r="N173" i="5"/>
  <c r="M173" i="5"/>
  <c r="L173" i="5"/>
  <c r="Q172" i="5"/>
  <c r="P172" i="5"/>
  <c r="O172" i="5"/>
  <c r="N172" i="5"/>
  <c r="M172" i="5"/>
  <c r="L172" i="5"/>
  <c r="Q171" i="5"/>
  <c r="P171" i="5"/>
  <c r="O171" i="5"/>
  <c r="N171" i="5"/>
  <c r="M171" i="5"/>
  <c r="L171" i="5"/>
  <c r="Q170" i="5"/>
  <c r="P170" i="5"/>
  <c r="O170" i="5"/>
  <c r="N170" i="5"/>
  <c r="M170" i="5"/>
  <c r="L170" i="5"/>
  <c r="Q169" i="5"/>
  <c r="P169" i="5"/>
  <c r="O169" i="5"/>
  <c r="N169" i="5"/>
  <c r="M169" i="5"/>
  <c r="L169" i="5"/>
  <c r="Q168" i="5"/>
  <c r="P168" i="5"/>
  <c r="O168" i="5"/>
  <c r="N168" i="5"/>
  <c r="M168" i="5"/>
  <c r="L168" i="5"/>
  <c r="Q167" i="5"/>
  <c r="P167" i="5"/>
  <c r="O167" i="5"/>
  <c r="N167" i="5"/>
  <c r="M167" i="5"/>
  <c r="L167" i="5"/>
  <c r="Q166" i="5"/>
  <c r="P166" i="5"/>
  <c r="O166" i="5"/>
  <c r="N166" i="5"/>
  <c r="M166" i="5"/>
  <c r="L166" i="5"/>
  <c r="Q165" i="5"/>
  <c r="P165" i="5"/>
  <c r="O165" i="5"/>
  <c r="N165" i="5"/>
  <c r="M165" i="5"/>
  <c r="L165" i="5"/>
  <c r="Q164" i="5"/>
  <c r="P164" i="5"/>
  <c r="O164" i="5"/>
  <c r="N164" i="5"/>
  <c r="M164" i="5"/>
  <c r="L164" i="5"/>
  <c r="Q163" i="5"/>
  <c r="P163" i="5"/>
  <c r="O163" i="5"/>
  <c r="N163" i="5"/>
  <c r="M163" i="5"/>
  <c r="L163" i="5"/>
  <c r="Q162" i="5"/>
  <c r="P162" i="5"/>
  <c r="O162" i="5"/>
  <c r="N162" i="5"/>
  <c r="M162" i="5"/>
  <c r="L162" i="5"/>
  <c r="Q161" i="5"/>
  <c r="P161" i="5"/>
  <c r="O161" i="5"/>
  <c r="N161" i="5"/>
  <c r="M161" i="5"/>
  <c r="L161" i="5"/>
  <c r="Q160" i="5"/>
  <c r="P160" i="5"/>
  <c r="O160" i="5"/>
  <c r="N160" i="5"/>
  <c r="M160" i="5"/>
  <c r="L160" i="5"/>
  <c r="Q159" i="5"/>
  <c r="P159" i="5"/>
  <c r="O159" i="5"/>
  <c r="N159" i="5"/>
  <c r="M159" i="5"/>
  <c r="L159" i="5"/>
  <c r="Q158" i="5"/>
  <c r="P158" i="5"/>
  <c r="O158" i="5"/>
  <c r="N158" i="5"/>
  <c r="M158" i="5"/>
  <c r="L158" i="5"/>
  <c r="Q157" i="5"/>
  <c r="P157" i="5"/>
  <c r="O157" i="5"/>
  <c r="N157" i="5"/>
  <c r="M157" i="5"/>
  <c r="L157" i="5"/>
  <c r="Q156" i="5"/>
  <c r="P156" i="5"/>
  <c r="O156" i="5"/>
  <c r="N156" i="5"/>
  <c r="M156" i="5"/>
  <c r="L156" i="5"/>
  <c r="Q155" i="5"/>
  <c r="P155" i="5"/>
  <c r="O155" i="5"/>
  <c r="N155" i="5"/>
  <c r="M155" i="5"/>
  <c r="L155" i="5"/>
  <c r="Q154" i="5"/>
  <c r="P154" i="5"/>
  <c r="O154" i="5"/>
  <c r="N154" i="5"/>
  <c r="M154" i="5"/>
  <c r="L154" i="5"/>
  <c r="Q153" i="5"/>
  <c r="P153" i="5"/>
  <c r="O153" i="5"/>
  <c r="N153" i="5"/>
  <c r="M153" i="5"/>
  <c r="L153" i="5"/>
  <c r="Q152" i="5"/>
  <c r="P152" i="5"/>
  <c r="O152" i="5"/>
  <c r="N152" i="5"/>
  <c r="M152" i="5"/>
  <c r="L152" i="5"/>
  <c r="Q151" i="5"/>
  <c r="P151" i="5"/>
  <c r="O151" i="5"/>
  <c r="N151" i="5"/>
  <c r="M151" i="5"/>
  <c r="L151" i="5"/>
  <c r="Q150" i="5"/>
  <c r="P150" i="5"/>
  <c r="O150" i="5"/>
  <c r="N150" i="5"/>
  <c r="M150" i="5"/>
  <c r="L150" i="5"/>
  <c r="Q149" i="5"/>
  <c r="P149" i="5"/>
  <c r="O149" i="5"/>
  <c r="N149" i="5"/>
  <c r="M149" i="5"/>
  <c r="L149" i="5"/>
  <c r="Q148" i="5"/>
  <c r="P148" i="5"/>
  <c r="O148" i="5"/>
  <c r="N148" i="5"/>
  <c r="M148" i="5"/>
  <c r="L148" i="5"/>
  <c r="Q147" i="5"/>
  <c r="P147" i="5"/>
  <c r="O147" i="5"/>
  <c r="N147" i="5"/>
  <c r="M147" i="5"/>
  <c r="L147" i="5"/>
  <c r="Q146" i="5"/>
  <c r="P146" i="5"/>
  <c r="O146" i="5"/>
  <c r="N146" i="5"/>
  <c r="M146" i="5"/>
  <c r="L146" i="5"/>
  <c r="Q145" i="5"/>
  <c r="P145" i="5"/>
  <c r="O145" i="5"/>
  <c r="N145" i="5"/>
  <c r="M145" i="5"/>
  <c r="L145" i="5"/>
  <c r="Q144" i="5"/>
  <c r="P144" i="5"/>
  <c r="O144" i="5"/>
  <c r="N144" i="5"/>
  <c r="M144" i="5"/>
  <c r="L144" i="5"/>
  <c r="Q143" i="5"/>
  <c r="P143" i="5"/>
  <c r="O143" i="5"/>
  <c r="N143" i="5"/>
  <c r="M143" i="5"/>
  <c r="L143" i="5"/>
  <c r="Q142" i="5"/>
  <c r="P142" i="5"/>
  <c r="O142" i="5"/>
  <c r="N142" i="5"/>
  <c r="M142" i="5"/>
  <c r="L142" i="5"/>
  <c r="Q141" i="5"/>
  <c r="P141" i="5"/>
  <c r="O141" i="5"/>
  <c r="N141" i="5"/>
  <c r="M141" i="5"/>
  <c r="L141" i="5"/>
  <c r="Q140" i="5"/>
  <c r="P140" i="5"/>
  <c r="O140" i="5"/>
  <c r="N140" i="5"/>
  <c r="M140" i="5"/>
  <c r="L140" i="5"/>
  <c r="Q139" i="5"/>
  <c r="P139" i="5"/>
  <c r="O139" i="5"/>
  <c r="N139" i="5"/>
  <c r="M139" i="5"/>
  <c r="L139" i="5"/>
  <c r="Q138" i="5"/>
  <c r="P138" i="5"/>
  <c r="O138" i="5"/>
  <c r="N138" i="5"/>
  <c r="M138" i="5"/>
  <c r="L138" i="5"/>
  <c r="Q137" i="5"/>
  <c r="P137" i="5"/>
  <c r="O137" i="5"/>
  <c r="N137" i="5"/>
  <c r="M137" i="5"/>
  <c r="L137" i="5"/>
  <c r="Q136" i="5"/>
  <c r="P136" i="5"/>
  <c r="O136" i="5"/>
  <c r="N136" i="5"/>
  <c r="M136" i="5"/>
  <c r="L136" i="5"/>
  <c r="Q135" i="5"/>
  <c r="P135" i="5"/>
  <c r="O135" i="5"/>
  <c r="N135" i="5"/>
  <c r="M135" i="5"/>
  <c r="L135" i="5"/>
  <c r="Q134" i="5"/>
  <c r="P134" i="5"/>
  <c r="O134" i="5"/>
  <c r="N134" i="5"/>
  <c r="M134" i="5"/>
  <c r="L134" i="5"/>
  <c r="Q133" i="5"/>
  <c r="P133" i="5"/>
  <c r="O133" i="5"/>
  <c r="N133" i="5"/>
  <c r="M133" i="5"/>
  <c r="L133" i="5"/>
  <c r="Q132" i="5"/>
  <c r="P132" i="5"/>
  <c r="O132" i="5"/>
  <c r="N132" i="5"/>
  <c r="M132" i="5"/>
  <c r="L132" i="5"/>
  <c r="Q131" i="5"/>
  <c r="P131" i="5"/>
  <c r="O131" i="5"/>
  <c r="N131" i="5"/>
  <c r="M131" i="5"/>
  <c r="L131" i="5"/>
  <c r="Q130" i="5"/>
  <c r="P130" i="5"/>
  <c r="O130" i="5"/>
  <c r="N130" i="5"/>
  <c r="M130" i="5"/>
  <c r="L130" i="5"/>
  <c r="Q129" i="5"/>
  <c r="P129" i="5"/>
  <c r="O129" i="5"/>
  <c r="N129" i="5"/>
  <c r="M129" i="5"/>
  <c r="L129" i="5"/>
  <c r="Q128" i="5"/>
  <c r="P128" i="5"/>
  <c r="O128" i="5"/>
  <c r="N128" i="5"/>
  <c r="M128" i="5"/>
  <c r="L128" i="5"/>
  <c r="Q127" i="5"/>
  <c r="P127" i="5"/>
  <c r="O127" i="5"/>
  <c r="N127" i="5"/>
  <c r="M127" i="5"/>
  <c r="L127" i="5"/>
  <c r="Q126" i="5"/>
  <c r="P126" i="5"/>
  <c r="O126" i="5"/>
  <c r="N126" i="5"/>
  <c r="M126" i="5"/>
  <c r="L126" i="5"/>
  <c r="Q125" i="5"/>
  <c r="P125" i="5"/>
  <c r="O125" i="5"/>
  <c r="N125" i="5"/>
  <c r="M125" i="5"/>
  <c r="L125" i="5"/>
  <c r="Q124" i="5"/>
  <c r="P124" i="5"/>
  <c r="O124" i="5"/>
  <c r="N124" i="5"/>
  <c r="M124" i="5"/>
  <c r="L124" i="5"/>
  <c r="Q123" i="5"/>
  <c r="P123" i="5"/>
  <c r="O123" i="5"/>
  <c r="N123" i="5"/>
  <c r="M123" i="5"/>
  <c r="L123" i="5"/>
  <c r="Q122" i="5"/>
  <c r="P122" i="5"/>
  <c r="O122" i="5"/>
  <c r="N122" i="5"/>
  <c r="M122" i="5"/>
  <c r="L122" i="5"/>
  <c r="Q121" i="5"/>
  <c r="P121" i="5"/>
  <c r="O121" i="5"/>
  <c r="N121" i="5"/>
  <c r="M121" i="5"/>
  <c r="L121" i="5"/>
  <c r="Q120" i="5"/>
  <c r="P120" i="5"/>
  <c r="O120" i="5"/>
  <c r="N120" i="5"/>
  <c r="M120" i="5"/>
  <c r="L120" i="5"/>
  <c r="Q119" i="5"/>
  <c r="P119" i="5"/>
  <c r="O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N5" i="5"/>
  <c r="M5" i="5"/>
  <c r="L5" i="5"/>
  <c r="Q4" i="5"/>
  <c r="P4" i="5"/>
  <c r="O4" i="5"/>
  <c r="N4" i="5"/>
  <c r="M4" i="5"/>
  <c r="L4" i="5"/>
  <c r="Q3" i="5"/>
  <c r="P3" i="5"/>
  <c r="O3" i="5"/>
  <c r="N3" i="5"/>
  <c r="L3" i="5"/>
  <c r="M3" i="5"/>
  <c r="K344" i="5"/>
  <c r="J344" i="5"/>
  <c r="I344" i="5"/>
  <c r="K343" i="5"/>
  <c r="J343" i="5"/>
  <c r="I343" i="5"/>
  <c r="K342" i="5"/>
  <c r="J342" i="5"/>
  <c r="I342" i="5"/>
  <c r="K341" i="5"/>
  <c r="J341" i="5"/>
  <c r="I341" i="5"/>
  <c r="K340" i="5"/>
  <c r="J340" i="5"/>
  <c r="I340" i="5"/>
  <c r="K339" i="5"/>
  <c r="I339" i="5"/>
  <c r="J339" i="5"/>
  <c r="K338" i="5"/>
  <c r="J338" i="5"/>
  <c r="I338" i="5"/>
  <c r="K337" i="5"/>
  <c r="J337" i="5"/>
  <c r="I337" i="5"/>
  <c r="K336" i="5"/>
  <c r="J336" i="5"/>
  <c r="I336" i="5"/>
  <c r="K335" i="5"/>
  <c r="J335" i="5"/>
  <c r="I335" i="5"/>
  <c r="K334" i="5"/>
  <c r="J334" i="5"/>
  <c r="I334" i="5"/>
  <c r="K333" i="5"/>
  <c r="J333" i="5"/>
  <c r="I333" i="5"/>
  <c r="K332" i="5"/>
  <c r="J332" i="5"/>
  <c r="I332" i="5"/>
  <c r="K331" i="5"/>
  <c r="J331" i="5"/>
  <c r="I331" i="5"/>
  <c r="K330" i="5"/>
  <c r="J330" i="5"/>
  <c r="I330" i="5"/>
  <c r="K329" i="5"/>
  <c r="J329" i="5"/>
  <c r="I329" i="5"/>
  <c r="K328" i="5"/>
  <c r="J328" i="5"/>
  <c r="I328" i="5"/>
  <c r="K327" i="5"/>
  <c r="J327" i="5"/>
  <c r="I327" i="5"/>
  <c r="K326" i="5"/>
  <c r="J326" i="5"/>
  <c r="I326" i="5"/>
  <c r="K325" i="5"/>
  <c r="J325" i="5"/>
  <c r="I325" i="5"/>
  <c r="K324" i="5"/>
  <c r="J324" i="5"/>
  <c r="I324" i="5"/>
  <c r="K323" i="5"/>
  <c r="J323" i="5"/>
  <c r="I323" i="5"/>
  <c r="K322" i="5"/>
  <c r="J322" i="5"/>
  <c r="I322" i="5"/>
  <c r="K321" i="5"/>
  <c r="J321" i="5"/>
  <c r="I321" i="5"/>
  <c r="K320" i="5"/>
  <c r="J320" i="5"/>
  <c r="I320" i="5"/>
  <c r="K319" i="5"/>
  <c r="J319" i="5"/>
  <c r="I319" i="5"/>
  <c r="K318" i="5"/>
  <c r="J318" i="5"/>
  <c r="I318" i="5"/>
  <c r="K317" i="5"/>
  <c r="J317" i="5"/>
  <c r="I317" i="5"/>
  <c r="K316" i="5"/>
  <c r="J316" i="5"/>
  <c r="I316" i="5"/>
  <c r="K315" i="5"/>
  <c r="J315" i="5"/>
  <c r="I315" i="5"/>
  <c r="K314" i="5"/>
  <c r="J314" i="5"/>
  <c r="I314" i="5"/>
  <c r="K313" i="5"/>
  <c r="J313" i="5"/>
  <c r="I313" i="5"/>
  <c r="K312" i="5"/>
  <c r="J312" i="5"/>
  <c r="I312" i="5"/>
  <c r="K311" i="5"/>
  <c r="J311" i="5"/>
  <c r="I311" i="5"/>
  <c r="K310" i="5"/>
  <c r="J310" i="5"/>
  <c r="I310" i="5"/>
  <c r="K309" i="5"/>
  <c r="J309" i="5"/>
  <c r="I309" i="5"/>
  <c r="K308" i="5"/>
  <c r="J308" i="5"/>
  <c r="I308" i="5"/>
  <c r="K307" i="5"/>
  <c r="J307" i="5"/>
  <c r="I307" i="5"/>
  <c r="K306" i="5"/>
  <c r="J306" i="5"/>
  <c r="I306" i="5"/>
  <c r="K305" i="5"/>
  <c r="J305" i="5"/>
  <c r="I305" i="5"/>
  <c r="J304" i="5"/>
  <c r="K304" i="5"/>
  <c r="I304" i="5"/>
  <c r="K303" i="5"/>
  <c r="J303" i="5"/>
  <c r="I303" i="5"/>
  <c r="K302" i="5"/>
  <c r="J302" i="5"/>
  <c r="I302" i="5"/>
  <c r="K301" i="5"/>
  <c r="J301" i="5"/>
  <c r="I301" i="5"/>
  <c r="K300" i="5"/>
  <c r="J300" i="5"/>
  <c r="I300" i="5"/>
  <c r="K299" i="5"/>
  <c r="J299" i="5"/>
  <c r="I299" i="5"/>
  <c r="K298" i="5"/>
  <c r="J298" i="5"/>
  <c r="I298" i="5"/>
  <c r="K297" i="5"/>
  <c r="J297" i="5"/>
  <c r="I297" i="5"/>
  <c r="K296" i="5"/>
  <c r="J296" i="5"/>
  <c r="I296" i="5"/>
  <c r="K295" i="5"/>
  <c r="J295" i="5"/>
  <c r="I295" i="5"/>
  <c r="K294" i="5"/>
  <c r="J294" i="5"/>
  <c r="I294" i="5"/>
  <c r="K293" i="5"/>
  <c r="J293" i="5"/>
  <c r="I293" i="5"/>
  <c r="J292" i="5"/>
  <c r="K292" i="5"/>
  <c r="I292" i="5"/>
  <c r="J291" i="5"/>
  <c r="K291" i="5"/>
  <c r="I291" i="5"/>
  <c r="K290" i="5"/>
  <c r="J290" i="5"/>
  <c r="I290" i="5"/>
  <c r="K289" i="5"/>
  <c r="J289" i="5"/>
  <c r="I289" i="5"/>
  <c r="K288" i="5"/>
  <c r="J288" i="5"/>
  <c r="I288" i="5"/>
  <c r="K287" i="5"/>
  <c r="I287" i="5"/>
  <c r="J287" i="5"/>
  <c r="K286" i="5"/>
  <c r="J286" i="5"/>
  <c r="I286" i="5"/>
  <c r="K285" i="5"/>
  <c r="J285" i="5"/>
  <c r="I285" i="5"/>
  <c r="K284" i="5"/>
  <c r="J284" i="5"/>
  <c r="I284" i="5"/>
  <c r="K283" i="5"/>
  <c r="J283" i="5"/>
  <c r="I283" i="5"/>
  <c r="K282" i="5"/>
  <c r="J282" i="5"/>
  <c r="I282" i="5"/>
  <c r="K281" i="5"/>
  <c r="J281" i="5"/>
  <c r="I281" i="5"/>
  <c r="K280" i="5"/>
  <c r="J280" i="5"/>
  <c r="I280" i="5"/>
  <c r="K279" i="5"/>
  <c r="J279" i="5"/>
  <c r="I279" i="5"/>
  <c r="K278" i="5"/>
  <c r="J278" i="5"/>
  <c r="I278" i="5"/>
  <c r="K277" i="5"/>
  <c r="J277" i="5"/>
  <c r="I277" i="5"/>
  <c r="K276" i="5"/>
  <c r="J276" i="5"/>
  <c r="I276" i="5"/>
  <c r="K275" i="5"/>
  <c r="J275" i="5"/>
  <c r="I275" i="5"/>
  <c r="K274" i="5"/>
  <c r="J274" i="5"/>
  <c r="I274" i="5"/>
  <c r="K273" i="5"/>
  <c r="J273" i="5"/>
  <c r="I273" i="5"/>
  <c r="K272" i="5"/>
  <c r="J272" i="5"/>
  <c r="I272" i="5"/>
  <c r="K271" i="5"/>
  <c r="J271" i="5"/>
  <c r="I271" i="5"/>
  <c r="K270" i="5"/>
  <c r="J270" i="5"/>
  <c r="I270" i="5"/>
  <c r="K269" i="5"/>
  <c r="J269" i="5"/>
  <c r="I269" i="5"/>
  <c r="K268" i="5"/>
  <c r="J268" i="5"/>
  <c r="I268" i="5"/>
  <c r="K267" i="5"/>
  <c r="J267" i="5"/>
  <c r="I267" i="5"/>
  <c r="J266" i="5"/>
  <c r="K266" i="5"/>
  <c r="I266" i="5"/>
  <c r="K265" i="5"/>
  <c r="J265" i="5"/>
  <c r="I265" i="5"/>
  <c r="K264" i="5"/>
  <c r="J264" i="5"/>
  <c r="I264" i="5"/>
  <c r="K263" i="5"/>
  <c r="J263" i="5"/>
  <c r="I263" i="5"/>
  <c r="K262" i="5"/>
  <c r="J262" i="5"/>
  <c r="I262" i="5"/>
  <c r="K261" i="5"/>
  <c r="J261" i="5"/>
  <c r="I261" i="5"/>
  <c r="K260" i="5"/>
  <c r="J260" i="5"/>
  <c r="I260" i="5"/>
  <c r="K259" i="5"/>
  <c r="J259" i="5"/>
  <c r="I259" i="5"/>
  <c r="K258" i="5"/>
  <c r="J258" i="5"/>
  <c r="I258" i="5"/>
  <c r="K257" i="5"/>
  <c r="J257" i="5"/>
  <c r="I257" i="5"/>
  <c r="K256" i="5"/>
  <c r="J256" i="5"/>
  <c r="I256" i="5"/>
  <c r="K255" i="5"/>
  <c r="J255" i="5"/>
  <c r="I255" i="5"/>
  <c r="K254" i="5"/>
  <c r="J254" i="5"/>
  <c r="I254" i="5"/>
  <c r="J253" i="5"/>
  <c r="K253" i="5"/>
  <c r="I253" i="5"/>
  <c r="K252" i="5"/>
  <c r="J252" i="5"/>
  <c r="I252" i="5"/>
  <c r="K251" i="5"/>
  <c r="J251" i="5"/>
  <c r="I251" i="5"/>
  <c r="K250" i="5"/>
  <c r="J250" i="5"/>
  <c r="I250" i="5"/>
  <c r="K249" i="5"/>
  <c r="J249" i="5"/>
  <c r="I249" i="5"/>
  <c r="K248" i="5"/>
  <c r="J248" i="5"/>
  <c r="I248" i="5"/>
  <c r="K247" i="5"/>
  <c r="J247" i="5"/>
  <c r="I247" i="5"/>
  <c r="K246" i="5"/>
  <c r="J246" i="5"/>
  <c r="I246" i="5"/>
  <c r="K245" i="5"/>
  <c r="J245" i="5"/>
  <c r="I245" i="5"/>
  <c r="K244" i="5"/>
  <c r="J244" i="5"/>
  <c r="I244" i="5"/>
  <c r="K243" i="5"/>
  <c r="J243" i="5"/>
  <c r="I243" i="5"/>
  <c r="K242" i="5"/>
  <c r="J242" i="5"/>
  <c r="I242" i="5"/>
  <c r="K241" i="5"/>
  <c r="J241" i="5"/>
  <c r="I241" i="5"/>
  <c r="K240" i="5"/>
  <c r="I240" i="5"/>
  <c r="J240" i="5"/>
  <c r="I239" i="5"/>
  <c r="J239" i="5"/>
  <c r="K239" i="5"/>
  <c r="K238" i="5"/>
  <c r="I238" i="5"/>
  <c r="J238" i="5"/>
  <c r="K237" i="5"/>
  <c r="J237" i="5"/>
  <c r="I237" i="5"/>
  <c r="K236" i="5"/>
  <c r="J236" i="5"/>
  <c r="I236" i="5"/>
  <c r="K235" i="5"/>
  <c r="J235" i="5"/>
  <c r="I235" i="5"/>
  <c r="K234" i="5"/>
  <c r="I234" i="5"/>
  <c r="J234" i="5"/>
  <c r="K233" i="5"/>
  <c r="J233" i="5"/>
  <c r="I233" i="5"/>
  <c r="K232" i="5"/>
  <c r="J232" i="5"/>
  <c r="I232" i="5"/>
  <c r="K231" i="5"/>
  <c r="J231" i="5"/>
  <c r="I231" i="5"/>
  <c r="K230" i="5"/>
  <c r="J230" i="5"/>
  <c r="I230" i="5"/>
  <c r="K229" i="5"/>
  <c r="J229" i="5"/>
  <c r="I229" i="5"/>
  <c r="K228" i="5"/>
  <c r="J228" i="5"/>
  <c r="I228" i="5"/>
  <c r="K227" i="5"/>
  <c r="J227" i="5"/>
  <c r="I227" i="5"/>
  <c r="K226" i="5"/>
  <c r="J226" i="5"/>
  <c r="I226" i="5"/>
  <c r="K225" i="5"/>
  <c r="J225" i="5"/>
  <c r="I225" i="5"/>
  <c r="K224" i="5"/>
  <c r="J224" i="5"/>
  <c r="I224" i="5"/>
  <c r="K223" i="5"/>
  <c r="J223" i="5"/>
  <c r="I223" i="5"/>
  <c r="K222" i="5"/>
  <c r="J222" i="5"/>
  <c r="I222" i="5"/>
  <c r="K221" i="5"/>
  <c r="J221" i="5"/>
  <c r="I221" i="5"/>
  <c r="K220" i="5"/>
  <c r="J220" i="5"/>
  <c r="I220" i="5"/>
  <c r="K219" i="5"/>
  <c r="J219" i="5"/>
  <c r="I219" i="5"/>
  <c r="K218" i="5"/>
  <c r="J218" i="5"/>
  <c r="I218" i="5"/>
  <c r="K217" i="5"/>
  <c r="J217" i="5"/>
  <c r="I217" i="5"/>
  <c r="K216" i="5"/>
  <c r="J216" i="5"/>
  <c r="I216" i="5"/>
  <c r="K215" i="5"/>
  <c r="J215" i="5"/>
  <c r="I215" i="5"/>
  <c r="K214" i="5"/>
  <c r="J214" i="5"/>
  <c r="I214" i="5"/>
  <c r="J213" i="5"/>
  <c r="K213" i="5"/>
  <c r="I213" i="5"/>
  <c r="K212" i="5"/>
  <c r="J212" i="5"/>
  <c r="I212" i="5"/>
  <c r="K211" i="5"/>
  <c r="J211" i="5"/>
  <c r="I211" i="5"/>
  <c r="K210" i="5"/>
  <c r="J210" i="5"/>
  <c r="I210" i="5"/>
  <c r="K209" i="5"/>
  <c r="J209" i="5"/>
  <c r="I209" i="5"/>
  <c r="K208" i="5"/>
  <c r="J208" i="5"/>
  <c r="I208" i="5"/>
  <c r="K207" i="5"/>
  <c r="J207" i="5"/>
  <c r="I207" i="5"/>
  <c r="K206" i="5"/>
  <c r="J206" i="5"/>
  <c r="I206" i="5"/>
  <c r="K205" i="5"/>
  <c r="J205" i="5"/>
  <c r="I205" i="5"/>
  <c r="K204" i="5"/>
  <c r="J204" i="5"/>
  <c r="I204" i="5"/>
  <c r="K203" i="5"/>
  <c r="J203" i="5"/>
  <c r="I203" i="5"/>
  <c r="J202" i="5"/>
  <c r="K202" i="5"/>
  <c r="I202" i="5"/>
  <c r="K201" i="5"/>
  <c r="J201" i="5"/>
  <c r="I201" i="5"/>
  <c r="K200" i="5"/>
  <c r="J200" i="5"/>
  <c r="I200" i="5"/>
  <c r="K199" i="5"/>
  <c r="J199" i="5"/>
  <c r="I199" i="5"/>
  <c r="K198" i="5"/>
  <c r="J198" i="5"/>
  <c r="I198" i="5"/>
  <c r="K197" i="5"/>
  <c r="J197" i="5"/>
  <c r="I197" i="5"/>
  <c r="K196" i="5"/>
  <c r="J196" i="5"/>
  <c r="I196" i="5"/>
  <c r="K195" i="5"/>
  <c r="J195" i="5"/>
  <c r="I195" i="5"/>
  <c r="K194" i="5"/>
  <c r="J194" i="5"/>
  <c r="I194" i="5"/>
  <c r="K193" i="5"/>
  <c r="J193" i="5"/>
  <c r="I193" i="5"/>
  <c r="K192" i="5"/>
  <c r="J192" i="5"/>
  <c r="I192" i="5"/>
  <c r="K191" i="5"/>
  <c r="J191" i="5"/>
  <c r="I191" i="5"/>
  <c r="K190" i="5"/>
  <c r="J190" i="5"/>
  <c r="I190" i="5"/>
  <c r="K189" i="5"/>
  <c r="J189" i="5"/>
  <c r="I189" i="5"/>
  <c r="K188" i="5"/>
  <c r="J188" i="5"/>
  <c r="I188" i="5"/>
  <c r="K187" i="5"/>
  <c r="J187" i="5"/>
  <c r="I187" i="5"/>
  <c r="I186" i="5"/>
  <c r="J186" i="5"/>
  <c r="K186" i="5"/>
  <c r="K185" i="5"/>
  <c r="J185" i="5"/>
  <c r="I185" i="5"/>
  <c r="K184" i="5"/>
  <c r="J184" i="5"/>
  <c r="I184" i="5"/>
  <c r="K183" i="5"/>
  <c r="J183" i="5"/>
  <c r="I183" i="5"/>
  <c r="K182" i="5"/>
  <c r="J182" i="5"/>
  <c r="I182" i="5"/>
  <c r="K181" i="5"/>
  <c r="I181" i="5"/>
  <c r="J181" i="5"/>
  <c r="K180" i="5"/>
  <c r="J180" i="5"/>
  <c r="I180" i="5"/>
  <c r="K179" i="5"/>
  <c r="J179" i="5"/>
  <c r="I179" i="5"/>
  <c r="K178" i="5"/>
  <c r="J178" i="5"/>
  <c r="I178" i="5"/>
  <c r="K177" i="5"/>
  <c r="J177" i="5"/>
  <c r="I177" i="5"/>
  <c r="K176" i="5"/>
  <c r="J176" i="5"/>
  <c r="I176" i="5"/>
  <c r="K175" i="5"/>
  <c r="J175" i="5"/>
  <c r="I175" i="5"/>
  <c r="K174" i="5"/>
  <c r="J174" i="5"/>
  <c r="I174" i="5"/>
  <c r="K173" i="5"/>
  <c r="J173" i="5"/>
  <c r="I173" i="5"/>
  <c r="K172" i="5"/>
  <c r="J172" i="5"/>
  <c r="I172" i="5"/>
  <c r="K171" i="5"/>
  <c r="J171" i="5"/>
  <c r="I171" i="5"/>
  <c r="K170" i="5"/>
  <c r="J170" i="5"/>
  <c r="I170" i="5"/>
  <c r="K169" i="5"/>
  <c r="J169" i="5"/>
  <c r="I169" i="5"/>
  <c r="K168" i="5"/>
  <c r="J168" i="5"/>
  <c r="I168" i="5"/>
  <c r="K167" i="5"/>
  <c r="J167" i="5"/>
  <c r="I167" i="5"/>
  <c r="K166" i="5"/>
  <c r="J166" i="5"/>
  <c r="I166" i="5"/>
  <c r="K165" i="5"/>
  <c r="J165" i="5"/>
  <c r="I165" i="5"/>
  <c r="K164" i="5"/>
  <c r="J164" i="5"/>
  <c r="I164" i="5"/>
  <c r="K163" i="5"/>
  <c r="J163" i="5"/>
  <c r="I163" i="5"/>
  <c r="K162" i="5"/>
  <c r="J162" i="5"/>
  <c r="I162" i="5"/>
  <c r="K161" i="5"/>
  <c r="J161" i="5"/>
  <c r="I161" i="5"/>
  <c r="K160" i="5"/>
  <c r="I160" i="5"/>
  <c r="J160" i="5"/>
  <c r="K159" i="5"/>
  <c r="J159" i="5"/>
  <c r="I159" i="5"/>
  <c r="K158" i="5"/>
  <c r="J158" i="5"/>
  <c r="I158" i="5"/>
  <c r="K157" i="5"/>
  <c r="J157" i="5"/>
  <c r="I157" i="5"/>
  <c r="K156" i="5"/>
  <c r="J156" i="5"/>
  <c r="I156" i="5"/>
  <c r="K155" i="5"/>
  <c r="J155" i="5"/>
  <c r="I155" i="5"/>
  <c r="K154" i="5"/>
  <c r="J154" i="5"/>
  <c r="I154" i="5"/>
  <c r="K153" i="5"/>
  <c r="J153" i="5"/>
  <c r="I153" i="5"/>
  <c r="K152" i="5"/>
  <c r="J152" i="5"/>
  <c r="I152" i="5"/>
  <c r="K151" i="5"/>
  <c r="J151" i="5"/>
  <c r="I151" i="5"/>
  <c r="K150" i="5"/>
  <c r="J150" i="5"/>
  <c r="I150" i="5"/>
  <c r="K149" i="5"/>
  <c r="J149" i="5"/>
  <c r="I149" i="5"/>
  <c r="K148" i="5"/>
  <c r="J148" i="5"/>
  <c r="I148" i="5"/>
  <c r="K147" i="5"/>
  <c r="J147" i="5"/>
  <c r="I147" i="5"/>
  <c r="J146" i="5"/>
  <c r="K146" i="5"/>
  <c r="I146" i="5"/>
  <c r="K145" i="5"/>
  <c r="J145" i="5"/>
  <c r="I145" i="5"/>
  <c r="K144" i="5"/>
  <c r="J144" i="5"/>
  <c r="I144" i="5"/>
  <c r="K143" i="5"/>
  <c r="J143" i="5"/>
  <c r="I143" i="5"/>
  <c r="K142" i="5"/>
  <c r="J142" i="5"/>
  <c r="I142" i="5"/>
  <c r="K141" i="5"/>
  <c r="J141" i="5"/>
  <c r="I141" i="5"/>
  <c r="K140" i="5"/>
  <c r="J140" i="5"/>
  <c r="I140" i="5"/>
  <c r="K139" i="5"/>
  <c r="J139" i="5"/>
  <c r="I139" i="5"/>
  <c r="K138" i="5"/>
  <c r="J138" i="5"/>
  <c r="I138" i="5"/>
  <c r="K137" i="5"/>
  <c r="J137" i="5"/>
  <c r="I137" i="5"/>
  <c r="K136" i="5"/>
  <c r="J136" i="5"/>
  <c r="I136" i="5"/>
  <c r="K135" i="5"/>
  <c r="J135" i="5"/>
  <c r="I135" i="5"/>
  <c r="K134" i="5"/>
  <c r="J134" i="5"/>
  <c r="I134" i="5"/>
  <c r="I133" i="5"/>
  <c r="J133" i="5"/>
  <c r="K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I127" i="5"/>
  <c r="J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J119" i="5"/>
  <c r="I119" i="5"/>
  <c r="K118" i="5"/>
  <c r="J118" i="5"/>
  <c r="I118" i="5"/>
  <c r="K117" i="5"/>
  <c r="J117" i="5"/>
  <c r="I117" i="5"/>
  <c r="K116" i="5"/>
  <c r="J116" i="5"/>
  <c r="I116" i="5"/>
  <c r="K115" i="5"/>
  <c r="J115" i="5"/>
  <c r="I115" i="5"/>
  <c r="K114" i="5"/>
  <c r="J114" i="5"/>
  <c r="I114" i="5"/>
  <c r="K113" i="5"/>
  <c r="J113" i="5"/>
  <c r="I113" i="5"/>
  <c r="K112" i="5"/>
  <c r="J112" i="5"/>
  <c r="I112" i="5"/>
  <c r="K111" i="5"/>
  <c r="J111" i="5"/>
  <c r="I111" i="5"/>
  <c r="K110" i="5"/>
  <c r="J110" i="5"/>
  <c r="I110" i="5"/>
  <c r="K109" i="5"/>
  <c r="J109" i="5"/>
  <c r="I109" i="5"/>
  <c r="K108" i="5"/>
  <c r="J108" i="5"/>
  <c r="I108" i="5"/>
  <c r="K107" i="5"/>
  <c r="J107" i="5"/>
  <c r="I107" i="5"/>
  <c r="K106" i="5"/>
  <c r="J106" i="5"/>
  <c r="I106" i="5"/>
  <c r="K105" i="5"/>
  <c r="J105" i="5"/>
  <c r="I105" i="5"/>
  <c r="K104" i="5"/>
  <c r="J104" i="5"/>
  <c r="I104" i="5"/>
  <c r="K103" i="5"/>
  <c r="J103" i="5"/>
  <c r="I103" i="5"/>
  <c r="K102" i="5"/>
  <c r="J102" i="5"/>
  <c r="I102" i="5"/>
  <c r="K101" i="5"/>
  <c r="J101" i="5"/>
  <c r="I101" i="5"/>
  <c r="K100" i="5"/>
  <c r="J100" i="5"/>
  <c r="I100" i="5"/>
  <c r="K99" i="5"/>
  <c r="J99" i="5"/>
  <c r="I99" i="5"/>
  <c r="K98" i="5"/>
  <c r="J98" i="5"/>
  <c r="I98" i="5"/>
  <c r="K97" i="5"/>
  <c r="J97" i="5"/>
  <c r="I97" i="5"/>
  <c r="K96" i="5"/>
  <c r="J96" i="5"/>
  <c r="I96" i="5"/>
  <c r="K95" i="5"/>
  <c r="J95" i="5"/>
  <c r="I95" i="5"/>
  <c r="J94" i="5"/>
  <c r="K94" i="5"/>
  <c r="I94" i="5"/>
  <c r="K93" i="5"/>
  <c r="J93" i="5"/>
  <c r="I93" i="5"/>
  <c r="K92" i="5"/>
  <c r="J92" i="5"/>
  <c r="I92" i="5"/>
  <c r="K91" i="5"/>
  <c r="J91" i="5"/>
  <c r="I91" i="5"/>
  <c r="K90" i="5"/>
  <c r="J90" i="5"/>
  <c r="I90" i="5"/>
  <c r="K89" i="5"/>
  <c r="J89" i="5"/>
  <c r="I89" i="5"/>
  <c r="K88" i="5"/>
  <c r="J88" i="5"/>
  <c r="I88" i="5"/>
  <c r="K87" i="5"/>
  <c r="J87" i="5"/>
  <c r="I87" i="5"/>
  <c r="K86" i="5"/>
  <c r="J86" i="5"/>
  <c r="I86" i="5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K75" i="5"/>
  <c r="I75" i="5"/>
  <c r="J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J44" i="5"/>
  <c r="K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J27" i="5"/>
  <c r="K27" i="5"/>
  <c r="I27" i="5"/>
  <c r="K26" i="5"/>
  <c r="J26" i="5"/>
  <c r="I26" i="5"/>
  <c r="K25" i="5"/>
  <c r="J25" i="5"/>
  <c r="I25" i="5"/>
  <c r="K24" i="5"/>
  <c r="J24" i="5"/>
  <c r="I24" i="5"/>
  <c r="K23" i="5"/>
  <c r="I23" i="5"/>
  <c r="J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32" i="1"/>
  <c r="J1641" i="1"/>
  <c r="H1641" i="1"/>
  <c r="J1640" i="1"/>
  <c r="H1640" i="1"/>
  <c r="J1639" i="1"/>
  <c r="H1639" i="1"/>
  <c r="J1638" i="1"/>
  <c r="H1638" i="1"/>
  <c r="J1637" i="1"/>
  <c r="H1637" i="1"/>
  <c r="J1636" i="1"/>
  <c r="H1636" i="1"/>
  <c r="J1635" i="1"/>
  <c r="H1635" i="1"/>
  <c r="J1634" i="1"/>
  <c r="H1634" i="1"/>
  <c r="J1633" i="1"/>
  <c r="H1633" i="1"/>
  <c r="J1632" i="1"/>
  <c r="H1632" i="1"/>
  <c r="J1631" i="1"/>
  <c r="H1631" i="1"/>
  <c r="J1630" i="1"/>
  <c r="H1630" i="1"/>
  <c r="J1629" i="1"/>
  <c r="H1629" i="1"/>
  <c r="J1628" i="1"/>
  <c r="H1628" i="1"/>
  <c r="J1627" i="1"/>
  <c r="H1627" i="1"/>
  <c r="J1626" i="1"/>
  <c r="H1626" i="1"/>
  <c r="J1625" i="1"/>
  <c r="H1625" i="1"/>
  <c r="J1624" i="1"/>
  <c r="H1624" i="1"/>
  <c r="J1623" i="1"/>
  <c r="H1623" i="1"/>
  <c r="J1622" i="1"/>
  <c r="H1622" i="1"/>
  <c r="J1621" i="1"/>
  <c r="H1621" i="1"/>
  <c r="J1620" i="1"/>
  <c r="H1620" i="1"/>
  <c r="J1619" i="1"/>
  <c r="H1619" i="1"/>
  <c r="J1618" i="1"/>
  <c r="H1618" i="1"/>
  <c r="J1617" i="1"/>
  <c r="H1617" i="1"/>
  <c r="J1616" i="1"/>
  <c r="H1616" i="1"/>
  <c r="J1615" i="1"/>
  <c r="H1615" i="1"/>
  <c r="J1614" i="1"/>
  <c r="H1614" i="1"/>
  <c r="J1613" i="1"/>
  <c r="H1613" i="1"/>
  <c r="J1612" i="1"/>
  <c r="H1612" i="1"/>
  <c r="J1611" i="1"/>
  <c r="H1611" i="1"/>
  <c r="J1610" i="1"/>
  <c r="H1610" i="1"/>
  <c r="J1609" i="1"/>
  <c r="H1609" i="1"/>
  <c r="J1608" i="1"/>
  <c r="H1608" i="1"/>
  <c r="J1607" i="1"/>
  <c r="H1607" i="1"/>
  <c r="J1606" i="1"/>
  <c r="H1606" i="1"/>
  <c r="J1605" i="1"/>
  <c r="H1605" i="1"/>
  <c r="J1604" i="1"/>
  <c r="H1604" i="1"/>
  <c r="J1603" i="1"/>
  <c r="H1603" i="1"/>
  <c r="J1602" i="1"/>
  <c r="H1602" i="1"/>
  <c r="J1601" i="1"/>
  <c r="H1601" i="1"/>
  <c r="J1600" i="1"/>
  <c r="H1600" i="1"/>
  <c r="J1599" i="1"/>
  <c r="H1599" i="1"/>
  <c r="J1598" i="1"/>
  <c r="H1598" i="1"/>
  <c r="J1597" i="1"/>
  <c r="H1597" i="1"/>
  <c r="J1596" i="1"/>
  <c r="H1596" i="1"/>
  <c r="J1595" i="1"/>
  <c r="H1595" i="1"/>
  <c r="J1594" i="1"/>
  <c r="H1594" i="1"/>
  <c r="J1593" i="1"/>
  <c r="H1593" i="1"/>
  <c r="J1592" i="1"/>
  <c r="H1592" i="1"/>
  <c r="J1591" i="1"/>
  <c r="H1591" i="1"/>
  <c r="J1590" i="1"/>
  <c r="H1590" i="1"/>
  <c r="J1589" i="1"/>
  <c r="H1589" i="1"/>
  <c r="J1588" i="1"/>
  <c r="H1588" i="1"/>
  <c r="J1587" i="1"/>
  <c r="H1587" i="1"/>
  <c r="J1586" i="1"/>
  <c r="H1586" i="1"/>
  <c r="J1585" i="1"/>
  <c r="H1585" i="1"/>
  <c r="J1584" i="1"/>
  <c r="H1584" i="1"/>
  <c r="J1583" i="1"/>
  <c r="H1583" i="1"/>
  <c r="J1582" i="1"/>
  <c r="H1582" i="1"/>
  <c r="J1581" i="1"/>
  <c r="H1581" i="1"/>
  <c r="J1580" i="1"/>
  <c r="H1580" i="1"/>
  <c r="J1579" i="1"/>
  <c r="H1579" i="1"/>
  <c r="J1578" i="1"/>
  <c r="H1578" i="1"/>
  <c r="J1577" i="1"/>
  <c r="H1577" i="1"/>
  <c r="J1576" i="1"/>
  <c r="H1576" i="1"/>
  <c r="J1575" i="1"/>
  <c r="H1575" i="1"/>
  <c r="J1574" i="1"/>
  <c r="H1574" i="1"/>
  <c r="J1573" i="1"/>
  <c r="H1573" i="1"/>
  <c r="J1572" i="1"/>
  <c r="H1572" i="1"/>
  <c r="J1571" i="1"/>
  <c r="H1571" i="1"/>
  <c r="J1570" i="1"/>
  <c r="H1570" i="1"/>
  <c r="J1569" i="1"/>
  <c r="H1569" i="1"/>
  <c r="J1568" i="1"/>
  <c r="H1568" i="1"/>
  <c r="J1567" i="1"/>
  <c r="H1567" i="1"/>
  <c r="J1566" i="1"/>
  <c r="H1566" i="1"/>
  <c r="J1565" i="1"/>
  <c r="H1565" i="1"/>
  <c r="J1564" i="1"/>
  <c r="H1564" i="1"/>
  <c r="J1563" i="1"/>
  <c r="H1563" i="1"/>
  <c r="J1562" i="1"/>
  <c r="H1562" i="1"/>
  <c r="J1561" i="1"/>
  <c r="H1561" i="1"/>
  <c r="J1560" i="1"/>
  <c r="H1560" i="1"/>
  <c r="J1559" i="1"/>
  <c r="H1559" i="1"/>
  <c r="J1558" i="1"/>
  <c r="H1558" i="1"/>
  <c r="J1557" i="1"/>
  <c r="H1557" i="1"/>
  <c r="J1556" i="1"/>
  <c r="H1556" i="1"/>
  <c r="J1555" i="1"/>
  <c r="H1555" i="1"/>
  <c r="J1554" i="1"/>
  <c r="H1554" i="1"/>
  <c r="J1553" i="1"/>
  <c r="H1553" i="1"/>
  <c r="J1552" i="1"/>
  <c r="H1552" i="1"/>
  <c r="J1551" i="1"/>
  <c r="H1551" i="1"/>
  <c r="J1550" i="1"/>
  <c r="H1550" i="1"/>
  <c r="J1549" i="1"/>
  <c r="H1549" i="1"/>
  <c r="J1548" i="1"/>
  <c r="H1548" i="1"/>
  <c r="J1547" i="1"/>
  <c r="H1547" i="1"/>
  <c r="J1546" i="1"/>
  <c r="H1546" i="1"/>
  <c r="J1545" i="1"/>
  <c r="H1545" i="1"/>
  <c r="J1544" i="1"/>
  <c r="H1544" i="1"/>
  <c r="J1543" i="1"/>
  <c r="H1543" i="1"/>
  <c r="J1542" i="1"/>
  <c r="H1542" i="1"/>
  <c r="J1541" i="1"/>
  <c r="H1541" i="1"/>
  <c r="J1540" i="1"/>
  <c r="H1540" i="1"/>
  <c r="J1539" i="1"/>
  <c r="H1539" i="1"/>
  <c r="J1538" i="1"/>
  <c r="H1538" i="1"/>
  <c r="J1537" i="1"/>
  <c r="H1537" i="1"/>
  <c r="J1536" i="1"/>
  <c r="H1536" i="1"/>
  <c r="J1535" i="1"/>
  <c r="H1535" i="1"/>
  <c r="J1534" i="1"/>
  <c r="H1534" i="1"/>
  <c r="J1533" i="1"/>
  <c r="H1533" i="1"/>
  <c r="J1532" i="1"/>
  <c r="H1532" i="1"/>
  <c r="J1531" i="1"/>
  <c r="H1531" i="1"/>
  <c r="J1530" i="1"/>
  <c r="H1530" i="1"/>
  <c r="J1529" i="1"/>
  <c r="H1529" i="1"/>
  <c r="J1528" i="1"/>
  <c r="H1528" i="1"/>
  <c r="J1527" i="1"/>
  <c r="H1527" i="1"/>
  <c r="J1526" i="1"/>
  <c r="H1526" i="1"/>
  <c r="J1525" i="1"/>
  <c r="H1525" i="1"/>
  <c r="J1524" i="1"/>
  <c r="H1524" i="1"/>
  <c r="J1523" i="1"/>
  <c r="H1523" i="1"/>
  <c r="J1522" i="1"/>
  <c r="H1522" i="1"/>
  <c r="J1521" i="1"/>
  <c r="H1521" i="1"/>
  <c r="J1520" i="1"/>
  <c r="H1520" i="1"/>
  <c r="J1519" i="1"/>
  <c r="H1519" i="1"/>
  <c r="J1518" i="1"/>
  <c r="H1518" i="1"/>
  <c r="J1517" i="1"/>
  <c r="H1517" i="1"/>
  <c r="J1516" i="1"/>
  <c r="H1516" i="1"/>
  <c r="J1515" i="1"/>
  <c r="H1515" i="1"/>
  <c r="J1514" i="1"/>
  <c r="H1514" i="1"/>
  <c r="J1513" i="1"/>
  <c r="H1513" i="1"/>
  <c r="J1512" i="1"/>
  <c r="H1512" i="1"/>
  <c r="J1511" i="1"/>
  <c r="H1511" i="1"/>
  <c r="J1510" i="1"/>
  <c r="H1510" i="1"/>
  <c r="J1509" i="1"/>
  <c r="H1509" i="1"/>
  <c r="J1508" i="1"/>
  <c r="H1508" i="1"/>
  <c r="J1507" i="1"/>
  <c r="H1507" i="1"/>
  <c r="J1506" i="1"/>
  <c r="H1506" i="1"/>
  <c r="J1505" i="1"/>
  <c r="H1505" i="1"/>
  <c r="J1504" i="1"/>
  <c r="H1504" i="1"/>
  <c r="J1503" i="1"/>
  <c r="H1503" i="1"/>
  <c r="J1502" i="1"/>
  <c r="H1502" i="1"/>
  <c r="J1501" i="1"/>
  <c r="H1501" i="1"/>
  <c r="J1500" i="1"/>
  <c r="H1500" i="1"/>
  <c r="J1499" i="1"/>
  <c r="H1499" i="1"/>
  <c r="J1498" i="1"/>
  <c r="H1498" i="1"/>
  <c r="J1497" i="1"/>
  <c r="H1497" i="1"/>
  <c r="J1496" i="1"/>
  <c r="H1496" i="1"/>
  <c r="J1495" i="1"/>
  <c r="H1495" i="1"/>
  <c r="J1494" i="1"/>
  <c r="H1494" i="1"/>
  <c r="J1493" i="1"/>
  <c r="H1493" i="1"/>
  <c r="J1492" i="1"/>
  <c r="H1492" i="1"/>
  <c r="J1491" i="1"/>
  <c r="H1491" i="1"/>
  <c r="J1490" i="1"/>
  <c r="H1490" i="1"/>
  <c r="J1489" i="1"/>
  <c r="H1489" i="1"/>
  <c r="J1488" i="1"/>
  <c r="H1488" i="1"/>
  <c r="J1487" i="1"/>
  <c r="H1487" i="1"/>
  <c r="J1486" i="1"/>
  <c r="H1486" i="1"/>
  <c r="J1485" i="1"/>
  <c r="H1485" i="1"/>
  <c r="J1484" i="1"/>
  <c r="H1484" i="1"/>
  <c r="J1483" i="1"/>
  <c r="H1483" i="1"/>
  <c r="J1482" i="1"/>
  <c r="H1482" i="1"/>
  <c r="J1481" i="1"/>
  <c r="H1481" i="1"/>
  <c r="J1480" i="1"/>
  <c r="H1480" i="1"/>
  <c r="J1479" i="1"/>
  <c r="H1479" i="1"/>
  <c r="J1478" i="1"/>
  <c r="H1478" i="1"/>
  <c r="J1477" i="1"/>
  <c r="H1477" i="1"/>
  <c r="J1476" i="1"/>
  <c r="H1476" i="1"/>
  <c r="J1475" i="1"/>
  <c r="H1475" i="1"/>
  <c r="J1474" i="1"/>
  <c r="H1474" i="1"/>
  <c r="J1473" i="1"/>
  <c r="H1473" i="1"/>
  <c r="J1472" i="1"/>
  <c r="H1472" i="1"/>
  <c r="J1471" i="1"/>
  <c r="H1471" i="1"/>
  <c r="J1470" i="1"/>
  <c r="H1470" i="1"/>
  <c r="J1469" i="1"/>
  <c r="H1469" i="1"/>
  <c r="J1468" i="1"/>
  <c r="H1468" i="1"/>
  <c r="J1467" i="1"/>
  <c r="H1467" i="1"/>
  <c r="J1466" i="1"/>
  <c r="H1466" i="1"/>
  <c r="J1465" i="1"/>
  <c r="H1465" i="1"/>
  <c r="J1464" i="1"/>
  <c r="H1464" i="1"/>
  <c r="J1463" i="1"/>
  <c r="H1463" i="1"/>
  <c r="J1462" i="1"/>
  <c r="H1462" i="1"/>
  <c r="J1461" i="1"/>
  <c r="H1461" i="1"/>
  <c r="J1460" i="1"/>
  <c r="H1460" i="1"/>
  <c r="J1459" i="1"/>
  <c r="H1459" i="1"/>
  <c r="J1458" i="1"/>
  <c r="H1458" i="1"/>
  <c r="J1457" i="1"/>
  <c r="H1457" i="1"/>
  <c r="J1456" i="1"/>
  <c r="H1456" i="1"/>
  <c r="J1455" i="1"/>
  <c r="H1455" i="1"/>
  <c r="J1454" i="1"/>
  <c r="H1454" i="1"/>
  <c r="J1453" i="1"/>
  <c r="H1453" i="1"/>
  <c r="J1452" i="1"/>
  <c r="H1452" i="1"/>
  <c r="J1451" i="1"/>
  <c r="H1451" i="1"/>
  <c r="J1450" i="1"/>
  <c r="H1450" i="1"/>
  <c r="J1449" i="1"/>
  <c r="H1449" i="1"/>
  <c r="J1448" i="1"/>
  <c r="H1448" i="1"/>
  <c r="J1447" i="1"/>
  <c r="H1447" i="1"/>
  <c r="J1446" i="1"/>
  <c r="H1446" i="1"/>
  <c r="J1445" i="1"/>
  <c r="H1445" i="1"/>
  <c r="J1444" i="1"/>
  <c r="H1444" i="1"/>
  <c r="J1443" i="1"/>
  <c r="H1443" i="1"/>
  <c r="J1442" i="1"/>
  <c r="H1442" i="1"/>
  <c r="J1441" i="1"/>
  <c r="H1441" i="1"/>
  <c r="J1440" i="1"/>
  <c r="H1440" i="1"/>
  <c r="J1439" i="1"/>
  <c r="H1439" i="1"/>
  <c r="J1438" i="1"/>
  <c r="H1438" i="1"/>
  <c r="J1437" i="1"/>
  <c r="H1437" i="1"/>
  <c r="J1436" i="1"/>
  <c r="H1436" i="1"/>
  <c r="J1435" i="1"/>
  <c r="H1435" i="1"/>
  <c r="J1434" i="1"/>
  <c r="H1434" i="1"/>
  <c r="J1433" i="1"/>
  <c r="H1433" i="1"/>
  <c r="J1432" i="1"/>
  <c r="H1432" i="1"/>
  <c r="J1431" i="1"/>
  <c r="H1431" i="1"/>
  <c r="J1430" i="1"/>
  <c r="H1430" i="1"/>
  <c r="J1429" i="1"/>
  <c r="H1429" i="1"/>
  <c r="J1428" i="1"/>
  <c r="H1428" i="1"/>
  <c r="J1427" i="1"/>
  <c r="H1427" i="1"/>
  <c r="J1426" i="1"/>
  <c r="H1426" i="1"/>
  <c r="J1425" i="1"/>
  <c r="H1425" i="1"/>
  <c r="J1424" i="1"/>
  <c r="H1424" i="1"/>
  <c r="J1423" i="1"/>
  <c r="H1423" i="1"/>
  <c r="J1422" i="1"/>
  <c r="H1422" i="1"/>
  <c r="J1421" i="1"/>
  <c r="H1421" i="1"/>
  <c r="J1420" i="1"/>
  <c r="H1420" i="1"/>
  <c r="J1419" i="1"/>
  <c r="H1419" i="1"/>
  <c r="J1418" i="1"/>
  <c r="H1418" i="1"/>
  <c r="J1417" i="1"/>
  <c r="H1417" i="1"/>
  <c r="J1416" i="1"/>
  <c r="H1416" i="1"/>
  <c r="J1415" i="1"/>
  <c r="H1415" i="1"/>
  <c r="J1414" i="1"/>
  <c r="H1414" i="1"/>
  <c r="J1413" i="1"/>
  <c r="H1413" i="1"/>
  <c r="J1412" i="1"/>
  <c r="H1412" i="1"/>
  <c r="J1411" i="1"/>
  <c r="H1411" i="1"/>
  <c r="J1410" i="1"/>
  <c r="H1410" i="1"/>
  <c r="J1409" i="1"/>
  <c r="H1409" i="1"/>
  <c r="J1408" i="1"/>
  <c r="H1408" i="1"/>
  <c r="J1407" i="1"/>
  <c r="H1407" i="1"/>
  <c r="J1406" i="1"/>
  <c r="H1406" i="1"/>
  <c r="J1405" i="1"/>
  <c r="H1405" i="1"/>
  <c r="J1404" i="1"/>
  <c r="H1404" i="1"/>
  <c r="J1403" i="1"/>
  <c r="H1403" i="1"/>
  <c r="J1402" i="1"/>
  <c r="H1402" i="1"/>
  <c r="J1401" i="1"/>
  <c r="H1401" i="1"/>
  <c r="J1400" i="1"/>
  <c r="H1400" i="1"/>
  <c r="J1399" i="1"/>
  <c r="H1399" i="1"/>
  <c r="J1398" i="1"/>
  <c r="H1398" i="1"/>
  <c r="J1397" i="1"/>
  <c r="H1397" i="1"/>
  <c r="J1396" i="1"/>
  <c r="H1396" i="1"/>
  <c r="J1395" i="1"/>
  <c r="H1395" i="1"/>
  <c r="J1394" i="1"/>
  <c r="H1394" i="1"/>
  <c r="J1393" i="1"/>
  <c r="H1393" i="1"/>
  <c r="J1392" i="1"/>
  <c r="H1392" i="1"/>
  <c r="J1391" i="1"/>
  <c r="H1391" i="1"/>
  <c r="J1390" i="1"/>
  <c r="H1390" i="1"/>
  <c r="J1389" i="1"/>
  <c r="H1389" i="1"/>
  <c r="J1388" i="1"/>
  <c r="H1388" i="1"/>
  <c r="J1387" i="1"/>
  <c r="H1387" i="1"/>
  <c r="J1386" i="1"/>
  <c r="H1386" i="1"/>
  <c r="J1385" i="1"/>
  <c r="H1385" i="1"/>
  <c r="J1384" i="1"/>
  <c r="H1384" i="1"/>
  <c r="J1383" i="1"/>
  <c r="H1383" i="1"/>
  <c r="J1382" i="1"/>
  <c r="H1382" i="1"/>
  <c r="J1381" i="1"/>
  <c r="H1381" i="1"/>
  <c r="J1380" i="1"/>
  <c r="H1380" i="1"/>
  <c r="J1379" i="1"/>
  <c r="H1379" i="1"/>
  <c r="J1378" i="1"/>
  <c r="H1378" i="1"/>
  <c r="J1377" i="1"/>
  <c r="H1377" i="1"/>
  <c r="J1376" i="1"/>
  <c r="H1376" i="1"/>
  <c r="J1375" i="1"/>
  <c r="H1375" i="1"/>
  <c r="J1374" i="1"/>
  <c r="H1374" i="1"/>
  <c r="J1373" i="1"/>
  <c r="H1373" i="1"/>
  <c r="J1372" i="1"/>
  <c r="H1372" i="1"/>
  <c r="J1371" i="1"/>
  <c r="H1371" i="1"/>
  <c r="J1370" i="1"/>
  <c r="H1370" i="1"/>
  <c r="J1369" i="1"/>
  <c r="H1369" i="1"/>
  <c r="J1368" i="1"/>
  <c r="H1368" i="1"/>
  <c r="J1367" i="1"/>
  <c r="H1367" i="1"/>
  <c r="J1366" i="1"/>
  <c r="H1366" i="1"/>
  <c r="J1365" i="1"/>
  <c r="H1365" i="1"/>
  <c r="J1364" i="1"/>
  <c r="H1364" i="1"/>
  <c r="J1363" i="1"/>
  <c r="H1363" i="1"/>
  <c r="J1362" i="1"/>
  <c r="H1362" i="1"/>
  <c r="J1361" i="1"/>
  <c r="H1361" i="1"/>
  <c r="J1360" i="1"/>
  <c r="H1360" i="1"/>
  <c r="J1359" i="1"/>
  <c r="H1359" i="1"/>
  <c r="J1358" i="1"/>
  <c r="H1358" i="1"/>
  <c r="J1357" i="1"/>
  <c r="H1357" i="1"/>
  <c r="J1356" i="1"/>
  <c r="H1356" i="1"/>
  <c r="J1355" i="1"/>
  <c r="H1355" i="1"/>
  <c r="J1354" i="1"/>
  <c r="H1354" i="1"/>
  <c r="J1353" i="1"/>
  <c r="H1353" i="1"/>
  <c r="J1352" i="1"/>
  <c r="H1352" i="1"/>
  <c r="J1351" i="1"/>
  <c r="H1351" i="1"/>
  <c r="J1350" i="1"/>
  <c r="H1350" i="1"/>
  <c r="J1349" i="1"/>
  <c r="H1349" i="1"/>
  <c r="J1348" i="1"/>
  <c r="H1348" i="1"/>
  <c r="J1347" i="1"/>
  <c r="H1347" i="1"/>
  <c r="J1346" i="1"/>
  <c r="H1346" i="1"/>
  <c r="J1345" i="1"/>
  <c r="H1345" i="1"/>
  <c r="J1344" i="1"/>
  <c r="H1344" i="1"/>
  <c r="J1343" i="1"/>
  <c r="H1343" i="1"/>
  <c r="J1342" i="1"/>
  <c r="H1342" i="1"/>
  <c r="J1341" i="1"/>
  <c r="H1341" i="1"/>
  <c r="J1340" i="1"/>
  <c r="H1340" i="1"/>
  <c r="J1339" i="1"/>
  <c r="H1339" i="1"/>
  <c r="J1338" i="1"/>
  <c r="H1338" i="1"/>
  <c r="J1337" i="1"/>
  <c r="H1337" i="1"/>
  <c r="J1336" i="1"/>
  <c r="H1336" i="1"/>
  <c r="J1335" i="1"/>
  <c r="H1335" i="1"/>
  <c r="J1334" i="1"/>
  <c r="H1334" i="1"/>
  <c r="J1333" i="1"/>
  <c r="H1333" i="1"/>
  <c r="J1332" i="1"/>
  <c r="H1332" i="1"/>
  <c r="J1331" i="1"/>
  <c r="H1331" i="1"/>
  <c r="J1330" i="1"/>
  <c r="H1330" i="1"/>
  <c r="J1329" i="1"/>
  <c r="H1329" i="1"/>
  <c r="J1328" i="1"/>
  <c r="H1328" i="1"/>
  <c r="J1327" i="1"/>
  <c r="H1327" i="1"/>
  <c r="J1326" i="1"/>
  <c r="H1326" i="1"/>
  <c r="J1325" i="1"/>
  <c r="H1325" i="1"/>
  <c r="J1324" i="1"/>
  <c r="H1324" i="1"/>
  <c r="J1323" i="1"/>
  <c r="H1323" i="1"/>
  <c r="J1322" i="1"/>
  <c r="H1322" i="1"/>
  <c r="J1321" i="1"/>
  <c r="H1321" i="1"/>
  <c r="J1320" i="1"/>
  <c r="H1320" i="1"/>
  <c r="J1319" i="1"/>
  <c r="H1319" i="1"/>
  <c r="J1318" i="1"/>
  <c r="H1318" i="1"/>
  <c r="J1317" i="1"/>
  <c r="H1317" i="1"/>
  <c r="J1316" i="1"/>
  <c r="H1316" i="1"/>
  <c r="J1315" i="1"/>
  <c r="H1315" i="1"/>
  <c r="J1314" i="1"/>
  <c r="H1314" i="1"/>
  <c r="J1313" i="1"/>
  <c r="H1313" i="1"/>
  <c r="J1312" i="1"/>
  <c r="H1312" i="1"/>
  <c r="J1311" i="1"/>
  <c r="H1311" i="1"/>
  <c r="J1310" i="1"/>
  <c r="H1310" i="1"/>
  <c r="J1309" i="1"/>
  <c r="H1309" i="1"/>
  <c r="J1308" i="1"/>
  <c r="H1308" i="1"/>
  <c r="J1307" i="1"/>
  <c r="H1307" i="1"/>
  <c r="J1306" i="1"/>
  <c r="H1306" i="1"/>
  <c r="J1305" i="1"/>
  <c r="H1305" i="1"/>
  <c r="J1304" i="1"/>
  <c r="H1304" i="1"/>
  <c r="J1303" i="1"/>
  <c r="H1303" i="1"/>
  <c r="J1302" i="1"/>
  <c r="H1302" i="1"/>
  <c r="J1301" i="1"/>
  <c r="H1301" i="1"/>
  <c r="J1300" i="1"/>
  <c r="H1300" i="1"/>
  <c r="J1299" i="1"/>
  <c r="H1299" i="1"/>
  <c r="J1298" i="1"/>
  <c r="H1298" i="1"/>
  <c r="J1297" i="1"/>
  <c r="H1297" i="1"/>
  <c r="J1296" i="1"/>
  <c r="H1296" i="1"/>
  <c r="J1295" i="1"/>
  <c r="H1295" i="1"/>
  <c r="J1294" i="1"/>
  <c r="H1294" i="1"/>
  <c r="J1293" i="1"/>
  <c r="H1293" i="1"/>
  <c r="J1292" i="1"/>
  <c r="H1292" i="1"/>
  <c r="J1291" i="1"/>
  <c r="H1291" i="1"/>
  <c r="J1290" i="1"/>
  <c r="H1290" i="1"/>
  <c r="J1289" i="1"/>
  <c r="H1289" i="1"/>
  <c r="J1288" i="1"/>
  <c r="H1288" i="1"/>
  <c r="J1287" i="1"/>
  <c r="H1287" i="1"/>
  <c r="J1286" i="1"/>
  <c r="H1286" i="1"/>
  <c r="J1285" i="1"/>
  <c r="H1285" i="1"/>
  <c r="J1284" i="1"/>
  <c r="H1284" i="1"/>
  <c r="J1283" i="1"/>
  <c r="H1283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1276" i="1"/>
  <c r="H1276" i="1"/>
  <c r="J1275" i="1"/>
  <c r="H1275" i="1"/>
  <c r="J1274" i="1"/>
  <c r="H1274" i="1"/>
  <c r="J1273" i="1"/>
  <c r="H1273" i="1"/>
  <c r="J1272" i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H1266" i="1"/>
  <c r="J1265" i="1"/>
  <c r="H1265" i="1"/>
  <c r="J1264" i="1"/>
  <c r="H1264" i="1"/>
  <c r="J1263" i="1"/>
  <c r="H1263" i="1"/>
  <c r="J1262" i="1"/>
  <c r="H1262" i="1"/>
  <c r="J1261" i="1"/>
  <c r="H1261" i="1"/>
  <c r="J1260" i="1"/>
  <c r="H1260" i="1"/>
  <c r="J1259" i="1"/>
  <c r="H1259" i="1"/>
  <c r="J1258" i="1"/>
  <c r="H1258" i="1"/>
  <c r="J1257" i="1"/>
  <c r="H1257" i="1"/>
  <c r="J1256" i="1"/>
  <c r="H1256" i="1"/>
  <c r="J1255" i="1"/>
  <c r="H1255" i="1"/>
  <c r="J1254" i="1"/>
  <c r="H1254" i="1"/>
  <c r="J1253" i="1"/>
  <c r="H1253" i="1"/>
  <c r="J1252" i="1"/>
  <c r="H1252" i="1"/>
  <c r="J1251" i="1"/>
  <c r="H1251" i="1"/>
  <c r="J1250" i="1"/>
  <c r="H1250" i="1"/>
  <c r="J1249" i="1"/>
  <c r="H1249" i="1"/>
  <c r="J1248" i="1"/>
  <c r="H1248" i="1"/>
  <c r="J1247" i="1"/>
  <c r="H1247" i="1"/>
  <c r="J1246" i="1"/>
  <c r="H1246" i="1"/>
  <c r="J1245" i="1"/>
  <c r="H1245" i="1"/>
  <c r="J1244" i="1"/>
  <c r="H1244" i="1"/>
  <c r="J1243" i="1"/>
  <c r="H1243" i="1"/>
  <c r="J1242" i="1"/>
  <c r="H1242" i="1"/>
  <c r="J1241" i="1"/>
  <c r="H1241" i="1"/>
  <c r="J1240" i="1"/>
  <c r="H1240" i="1"/>
  <c r="J1239" i="1"/>
  <c r="H1239" i="1"/>
  <c r="J1238" i="1"/>
  <c r="H1238" i="1"/>
  <c r="J1237" i="1"/>
  <c r="H1237" i="1"/>
  <c r="J1236" i="1"/>
  <c r="H1236" i="1"/>
  <c r="J1235" i="1"/>
  <c r="H1235" i="1"/>
  <c r="J1234" i="1"/>
  <c r="H1234" i="1"/>
  <c r="J1233" i="1"/>
  <c r="H1233" i="1"/>
  <c r="J1232" i="1"/>
  <c r="H1232" i="1"/>
  <c r="J1231" i="1"/>
  <c r="H1231" i="1"/>
  <c r="J1230" i="1"/>
  <c r="H1230" i="1"/>
  <c r="J1229" i="1"/>
  <c r="H1229" i="1"/>
  <c r="J1228" i="1"/>
  <c r="H1228" i="1"/>
  <c r="J1227" i="1"/>
  <c r="H1227" i="1"/>
  <c r="J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210" i="1"/>
  <c r="H1210" i="1"/>
  <c r="J1209" i="1"/>
  <c r="H1209" i="1"/>
  <c r="J1208" i="1"/>
  <c r="H1208" i="1"/>
  <c r="J1207" i="1"/>
  <c r="H1207" i="1"/>
  <c r="J1206" i="1"/>
  <c r="H1206" i="1"/>
  <c r="J1205" i="1"/>
  <c r="H1205" i="1"/>
  <c r="J1204" i="1"/>
  <c r="H1204" i="1"/>
  <c r="J1203" i="1"/>
  <c r="H1203" i="1"/>
  <c r="J1202" i="1"/>
  <c r="H1202" i="1"/>
  <c r="J1201" i="1"/>
  <c r="H1201" i="1"/>
  <c r="J1200" i="1"/>
  <c r="H1200" i="1"/>
  <c r="J1199" i="1"/>
  <c r="H1199" i="1"/>
  <c r="J1198" i="1"/>
  <c r="H1198" i="1"/>
  <c r="J1197" i="1"/>
  <c r="H1197" i="1"/>
  <c r="J1196" i="1"/>
  <c r="H1196" i="1"/>
  <c r="J1195" i="1"/>
  <c r="H1195" i="1"/>
  <c r="J1194" i="1"/>
  <c r="H1194" i="1"/>
  <c r="J1193" i="1"/>
  <c r="H1193" i="1"/>
  <c r="J1192" i="1"/>
  <c r="H1192" i="1"/>
  <c r="J1191" i="1"/>
  <c r="H1191" i="1"/>
  <c r="J1190" i="1"/>
  <c r="H1190" i="1"/>
  <c r="J1189" i="1"/>
  <c r="H1189" i="1"/>
  <c r="J1188" i="1"/>
  <c r="H1188" i="1"/>
  <c r="J1187" i="1"/>
  <c r="H1187" i="1"/>
  <c r="J1186" i="1"/>
  <c r="H1186" i="1"/>
  <c r="J1185" i="1"/>
  <c r="H1185" i="1"/>
  <c r="J1184" i="1"/>
  <c r="H1184" i="1"/>
  <c r="J1183" i="1"/>
  <c r="H1183" i="1"/>
  <c r="J1182" i="1"/>
  <c r="H1182" i="1"/>
  <c r="J1181" i="1"/>
  <c r="H1181" i="1"/>
  <c r="J1180" i="1"/>
  <c r="H1180" i="1"/>
  <c r="J1179" i="1"/>
  <c r="H1179" i="1"/>
  <c r="J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1166" i="1"/>
  <c r="H1166" i="1"/>
  <c r="J1165" i="1"/>
  <c r="H1165" i="1"/>
  <c r="J1164" i="1"/>
  <c r="H1164" i="1"/>
  <c r="J1163" i="1"/>
  <c r="H1163" i="1"/>
  <c r="J1162" i="1"/>
  <c r="H1162" i="1"/>
  <c r="J1161" i="1"/>
  <c r="H1161" i="1"/>
  <c r="J1160" i="1"/>
  <c r="H1160" i="1"/>
  <c r="J1159" i="1"/>
  <c r="H1159" i="1"/>
  <c r="J1158" i="1"/>
  <c r="H1158" i="1"/>
  <c r="J1157" i="1"/>
  <c r="H1157" i="1"/>
  <c r="J1156" i="1"/>
  <c r="H1156" i="1"/>
  <c r="J1155" i="1"/>
  <c r="H1155" i="1"/>
  <c r="J1154" i="1"/>
  <c r="H1154" i="1"/>
  <c r="J1153" i="1"/>
  <c r="H1153" i="1"/>
  <c r="J1152" i="1"/>
  <c r="H1152" i="1"/>
  <c r="J1151" i="1"/>
  <c r="H1151" i="1"/>
  <c r="J1150" i="1"/>
  <c r="H1150" i="1"/>
  <c r="J1149" i="1"/>
  <c r="H1149" i="1"/>
  <c r="J1148" i="1"/>
  <c r="H1148" i="1"/>
  <c r="J1147" i="1"/>
  <c r="H1147" i="1"/>
  <c r="J1146" i="1"/>
  <c r="H1146" i="1"/>
  <c r="J1145" i="1"/>
  <c r="H1145" i="1"/>
  <c r="J1144" i="1"/>
  <c r="H1144" i="1"/>
  <c r="J1143" i="1"/>
  <c r="H1143" i="1"/>
  <c r="J1142" i="1"/>
  <c r="H1142" i="1"/>
  <c r="J1141" i="1"/>
  <c r="H1141" i="1"/>
  <c r="J1140" i="1"/>
  <c r="H1140" i="1"/>
  <c r="J1139" i="1"/>
  <c r="H1139" i="1"/>
  <c r="J1138" i="1"/>
  <c r="H1138" i="1"/>
  <c r="J1137" i="1"/>
  <c r="H1137" i="1"/>
  <c r="J1136" i="1"/>
  <c r="H1136" i="1"/>
  <c r="J1135" i="1"/>
  <c r="H1135" i="1"/>
  <c r="J1134" i="1"/>
  <c r="H1134" i="1"/>
  <c r="J1133" i="1"/>
  <c r="H1133" i="1"/>
  <c r="J1132" i="1"/>
  <c r="H1132" i="1"/>
  <c r="J1131" i="1"/>
  <c r="H1131" i="1"/>
  <c r="J1130" i="1"/>
  <c r="H1130" i="1"/>
  <c r="J1129" i="1"/>
  <c r="H1129" i="1"/>
  <c r="J1128" i="1"/>
  <c r="H1128" i="1"/>
  <c r="J1127" i="1"/>
  <c r="H1127" i="1"/>
  <c r="J1126" i="1"/>
  <c r="H1126" i="1"/>
  <c r="J1125" i="1"/>
  <c r="H1125" i="1"/>
  <c r="J1124" i="1"/>
  <c r="H1124" i="1"/>
  <c r="J1123" i="1"/>
  <c r="H1123" i="1"/>
  <c r="J1122" i="1"/>
  <c r="H1122" i="1"/>
  <c r="J1121" i="1"/>
  <c r="H1121" i="1"/>
  <c r="J1120" i="1"/>
  <c r="H1120" i="1"/>
  <c r="J1119" i="1"/>
  <c r="H1119" i="1"/>
  <c r="J1118" i="1"/>
  <c r="H1118" i="1"/>
  <c r="J1117" i="1"/>
  <c r="H1117" i="1"/>
  <c r="J1116" i="1"/>
  <c r="H1116" i="1"/>
  <c r="J1115" i="1"/>
  <c r="H1115" i="1"/>
  <c r="J1114" i="1"/>
  <c r="H1114" i="1"/>
  <c r="J1113" i="1"/>
  <c r="H1113" i="1"/>
  <c r="J1112" i="1"/>
  <c r="H1112" i="1"/>
  <c r="J1111" i="1"/>
  <c r="H1111" i="1"/>
  <c r="J1110" i="1"/>
  <c r="H1110" i="1"/>
  <c r="J1109" i="1"/>
  <c r="H1109" i="1"/>
  <c r="J1108" i="1"/>
  <c r="H1108" i="1"/>
  <c r="J1107" i="1"/>
  <c r="H1107" i="1"/>
  <c r="J1106" i="1"/>
  <c r="H1106" i="1"/>
  <c r="J1105" i="1"/>
  <c r="H1105" i="1"/>
  <c r="J1104" i="1"/>
  <c r="H1104" i="1"/>
  <c r="J1103" i="1"/>
  <c r="H1103" i="1"/>
  <c r="J1102" i="1"/>
  <c r="H1102" i="1"/>
  <c r="J1101" i="1"/>
  <c r="H1101" i="1"/>
  <c r="J1100" i="1"/>
  <c r="H1100" i="1"/>
  <c r="J1099" i="1"/>
  <c r="H1099" i="1"/>
  <c r="J1098" i="1"/>
  <c r="H1098" i="1"/>
  <c r="J1097" i="1"/>
  <c r="H1097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H1090" i="1"/>
  <c r="J1089" i="1"/>
  <c r="H1089" i="1"/>
  <c r="J1088" i="1"/>
  <c r="H1088" i="1"/>
  <c r="J1087" i="1"/>
  <c r="H1087" i="1"/>
  <c r="J1086" i="1"/>
  <c r="H1086" i="1"/>
  <c r="J1085" i="1"/>
  <c r="H1085" i="1"/>
  <c r="J1084" i="1"/>
  <c r="H1084" i="1"/>
  <c r="J1083" i="1"/>
  <c r="H1083" i="1"/>
  <c r="J1082" i="1"/>
  <c r="H1082" i="1"/>
  <c r="J1081" i="1"/>
  <c r="H1081" i="1"/>
  <c r="J1080" i="1"/>
  <c r="H1080" i="1"/>
  <c r="J1079" i="1"/>
  <c r="H1079" i="1"/>
  <c r="J1078" i="1"/>
  <c r="H1078" i="1"/>
  <c r="J1077" i="1"/>
  <c r="H1077" i="1"/>
  <c r="J1076" i="1"/>
  <c r="H1076" i="1"/>
  <c r="J1075" i="1"/>
  <c r="H1075" i="1"/>
  <c r="J1074" i="1"/>
  <c r="H1074" i="1"/>
  <c r="J1073" i="1"/>
  <c r="H1073" i="1"/>
  <c r="J1072" i="1"/>
  <c r="H1072" i="1"/>
  <c r="J1071" i="1"/>
  <c r="H1071" i="1"/>
  <c r="J1070" i="1"/>
  <c r="H1070" i="1"/>
  <c r="J1069" i="1"/>
  <c r="H1069" i="1"/>
  <c r="J1068" i="1"/>
  <c r="H1068" i="1"/>
  <c r="J1067" i="1"/>
  <c r="H1067" i="1"/>
  <c r="J1066" i="1"/>
  <c r="H1066" i="1"/>
  <c r="J1065" i="1"/>
  <c r="H1065" i="1"/>
  <c r="J1064" i="1"/>
  <c r="H1064" i="1"/>
  <c r="J1063" i="1"/>
  <c r="H1063" i="1"/>
  <c r="J1062" i="1"/>
  <c r="H1062" i="1"/>
  <c r="J1061" i="1"/>
  <c r="H1061" i="1"/>
  <c r="J1060" i="1"/>
  <c r="H1060" i="1"/>
  <c r="J1059" i="1"/>
  <c r="H1059" i="1"/>
  <c r="J1058" i="1"/>
  <c r="H1058" i="1"/>
  <c r="J1057" i="1"/>
  <c r="H1057" i="1"/>
  <c r="J1056" i="1"/>
  <c r="H1056" i="1"/>
  <c r="J1055" i="1"/>
  <c r="H1055" i="1"/>
  <c r="J1054" i="1"/>
  <c r="H1054" i="1"/>
  <c r="J1053" i="1"/>
  <c r="H1053" i="1"/>
  <c r="J1052" i="1"/>
  <c r="H1052" i="1"/>
  <c r="J1051" i="1"/>
  <c r="H1051" i="1"/>
  <c r="J1050" i="1"/>
  <c r="H1050" i="1"/>
  <c r="J1049" i="1"/>
  <c r="H1049" i="1"/>
  <c r="J1048" i="1"/>
  <c r="H1048" i="1"/>
  <c r="J1047" i="1"/>
  <c r="H1047" i="1"/>
  <c r="J1046" i="1"/>
  <c r="H1046" i="1"/>
  <c r="J1045" i="1"/>
  <c r="H1045" i="1"/>
  <c r="J1044" i="1"/>
  <c r="H1044" i="1"/>
  <c r="J1043" i="1"/>
  <c r="H1043" i="1"/>
  <c r="J1042" i="1"/>
  <c r="H1042" i="1"/>
  <c r="J1041" i="1"/>
  <c r="H1041" i="1"/>
  <c r="J1040" i="1"/>
  <c r="H1040" i="1"/>
  <c r="J1039" i="1"/>
  <c r="H1039" i="1"/>
  <c r="J1038" i="1"/>
  <c r="H1038" i="1"/>
  <c r="J1037" i="1"/>
  <c r="H1037" i="1"/>
  <c r="J1036" i="1"/>
  <c r="H1036" i="1"/>
  <c r="J1035" i="1"/>
  <c r="H1035" i="1"/>
  <c r="J1034" i="1"/>
  <c r="H1034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26" i="1"/>
  <c r="H1026" i="1"/>
  <c r="J1025" i="1"/>
  <c r="H1025" i="1"/>
  <c r="J1024" i="1"/>
  <c r="H1024" i="1"/>
  <c r="J1023" i="1"/>
  <c r="H1023" i="1"/>
  <c r="J1022" i="1"/>
  <c r="H1022" i="1"/>
  <c r="J1021" i="1"/>
  <c r="H1021" i="1"/>
  <c r="J1020" i="1"/>
  <c r="H1020" i="1"/>
  <c r="J1019" i="1"/>
  <c r="H1019" i="1"/>
  <c r="J1018" i="1"/>
  <c r="H1018" i="1"/>
  <c r="J1017" i="1"/>
  <c r="H1017" i="1"/>
  <c r="J1016" i="1"/>
  <c r="H1016" i="1"/>
  <c r="J1015" i="1"/>
  <c r="H1015" i="1"/>
  <c r="J1014" i="1"/>
  <c r="H1014" i="1"/>
  <c r="J1013" i="1"/>
  <c r="H1013" i="1"/>
  <c r="J1012" i="1"/>
  <c r="H1012" i="1"/>
  <c r="J1011" i="1"/>
  <c r="H1011" i="1"/>
  <c r="J1010" i="1"/>
  <c r="H1010" i="1"/>
  <c r="J1009" i="1"/>
  <c r="H1009" i="1"/>
  <c r="J1008" i="1"/>
  <c r="H1008" i="1"/>
  <c r="J1007" i="1"/>
  <c r="H1007" i="1"/>
  <c r="J1006" i="1"/>
  <c r="H1006" i="1"/>
  <c r="J1005" i="1"/>
  <c r="H1005" i="1"/>
  <c r="J1004" i="1"/>
  <c r="H1004" i="1"/>
  <c r="J1003" i="1"/>
  <c r="H1003" i="1"/>
  <c r="J1002" i="1"/>
  <c r="H1002" i="1"/>
  <c r="J1001" i="1"/>
  <c r="H1001" i="1"/>
  <c r="J1000" i="1"/>
  <c r="H1000" i="1"/>
  <c r="J999" i="1"/>
  <c r="H999" i="1"/>
  <c r="J998" i="1"/>
  <c r="H998" i="1"/>
  <c r="J997" i="1"/>
  <c r="H997" i="1"/>
  <c r="J996" i="1"/>
  <c r="H996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H980" i="1"/>
  <c r="J979" i="1"/>
  <c r="H979" i="1"/>
  <c r="J978" i="1"/>
  <c r="H978" i="1"/>
  <c r="J977" i="1"/>
  <c r="H977" i="1"/>
  <c r="J976" i="1"/>
  <c r="H976" i="1"/>
  <c r="J975" i="1"/>
  <c r="H975" i="1"/>
  <c r="J974" i="1"/>
  <c r="H974" i="1"/>
  <c r="J973" i="1"/>
  <c r="H973" i="1"/>
  <c r="J972" i="1"/>
  <c r="H972" i="1"/>
  <c r="J971" i="1"/>
  <c r="H971" i="1"/>
  <c r="J970" i="1"/>
  <c r="H970" i="1"/>
  <c r="J969" i="1"/>
  <c r="H969" i="1"/>
  <c r="J968" i="1"/>
  <c r="H968" i="1"/>
  <c r="J967" i="1"/>
  <c r="H967" i="1"/>
  <c r="J966" i="1"/>
  <c r="H966" i="1"/>
  <c r="J965" i="1"/>
  <c r="H965" i="1"/>
  <c r="J964" i="1"/>
  <c r="H964" i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949" i="1"/>
  <c r="H949" i="1"/>
  <c r="J948" i="1"/>
  <c r="H948" i="1"/>
  <c r="J947" i="1"/>
  <c r="H947" i="1"/>
  <c r="J946" i="1"/>
  <c r="H946" i="1"/>
  <c r="J945" i="1"/>
  <c r="H945" i="1"/>
  <c r="J944" i="1"/>
  <c r="H944" i="1"/>
  <c r="J943" i="1"/>
  <c r="H943" i="1"/>
  <c r="J942" i="1"/>
  <c r="H942" i="1"/>
  <c r="J941" i="1"/>
  <c r="H941" i="1"/>
  <c r="J940" i="1"/>
  <c r="H940" i="1"/>
  <c r="J939" i="1"/>
  <c r="H939" i="1"/>
  <c r="J938" i="1"/>
  <c r="H938" i="1"/>
  <c r="J937" i="1"/>
  <c r="H937" i="1"/>
  <c r="J936" i="1"/>
  <c r="H936" i="1"/>
  <c r="J935" i="1"/>
  <c r="H935" i="1"/>
  <c r="J934" i="1"/>
  <c r="H934" i="1"/>
  <c r="J933" i="1"/>
  <c r="H933" i="1"/>
  <c r="J932" i="1"/>
  <c r="H932" i="1"/>
  <c r="J931" i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J924" i="1"/>
  <c r="H924" i="1"/>
  <c r="J923" i="1"/>
  <c r="H923" i="1"/>
  <c r="J922" i="1"/>
  <c r="H922" i="1"/>
  <c r="J921" i="1"/>
  <c r="H921" i="1"/>
  <c r="J920" i="1"/>
  <c r="H920" i="1"/>
  <c r="J919" i="1"/>
  <c r="H919" i="1"/>
  <c r="J918" i="1"/>
  <c r="H918" i="1"/>
  <c r="J917" i="1"/>
  <c r="H917" i="1"/>
  <c r="J916" i="1"/>
  <c r="H916" i="1"/>
  <c r="J915" i="1"/>
  <c r="H915" i="1"/>
  <c r="J914" i="1"/>
  <c r="H914" i="1"/>
  <c r="J913" i="1"/>
  <c r="H913" i="1"/>
  <c r="J912" i="1"/>
  <c r="H912" i="1"/>
  <c r="J911" i="1"/>
  <c r="H911" i="1"/>
  <c r="J910" i="1"/>
  <c r="H910" i="1"/>
  <c r="J909" i="1"/>
  <c r="H909" i="1"/>
  <c r="J908" i="1"/>
  <c r="H908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H892" i="1"/>
  <c r="J891" i="1"/>
  <c r="H891" i="1"/>
  <c r="J890" i="1"/>
  <c r="H890" i="1"/>
  <c r="J889" i="1"/>
  <c r="H889" i="1"/>
  <c r="J888" i="1"/>
  <c r="H888" i="1"/>
  <c r="J887" i="1"/>
  <c r="H887" i="1"/>
  <c r="J886" i="1"/>
  <c r="H886" i="1"/>
  <c r="J885" i="1"/>
  <c r="H885" i="1"/>
  <c r="J884" i="1"/>
  <c r="H884" i="1"/>
  <c r="J883" i="1"/>
  <c r="H883" i="1"/>
  <c r="J882" i="1"/>
  <c r="H882" i="1"/>
  <c r="J881" i="1"/>
  <c r="H881" i="1"/>
  <c r="J880" i="1"/>
  <c r="H880" i="1"/>
  <c r="J879" i="1"/>
  <c r="H879" i="1"/>
  <c r="J878" i="1"/>
  <c r="H878" i="1"/>
  <c r="J877" i="1"/>
  <c r="H877" i="1"/>
  <c r="J876" i="1"/>
  <c r="H876" i="1"/>
  <c r="J875" i="1"/>
  <c r="H875" i="1"/>
  <c r="J874" i="1"/>
  <c r="H874" i="1"/>
  <c r="J873" i="1"/>
  <c r="H873" i="1"/>
  <c r="J872" i="1"/>
  <c r="H872" i="1"/>
  <c r="J871" i="1"/>
  <c r="H871" i="1"/>
  <c r="J870" i="1"/>
  <c r="H870" i="1"/>
  <c r="J869" i="1"/>
  <c r="H869" i="1"/>
  <c r="J868" i="1"/>
  <c r="H868" i="1"/>
  <c r="J867" i="1"/>
  <c r="H867" i="1"/>
  <c r="J866" i="1"/>
  <c r="H866" i="1"/>
  <c r="J865" i="1"/>
  <c r="H865" i="1"/>
  <c r="J864" i="1"/>
  <c r="H864" i="1"/>
  <c r="J863" i="1"/>
  <c r="H863" i="1"/>
  <c r="J862" i="1"/>
  <c r="H862" i="1"/>
  <c r="J861" i="1"/>
  <c r="H861" i="1"/>
  <c r="J860" i="1"/>
  <c r="H860" i="1"/>
  <c r="J859" i="1"/>
  <c r="H859" i="1"/>
  <c r="J858" i="1"/>
  <c r="H858" i="1"/>
  <c r="J857" i="1"/>
  <c r="H857" i="1"/>
  <c r="J856" i="1"/>
  <c r="H856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848" i="1"/>
  <c r="H848" i="1"/>
  <c r="J847" i="1"/>
  <c r="H847" i="1"/>
  <c r="J846" i="1"/>
  <c r="H846" i="1"/>
  <c r="J845" i="1"/>
  <c r="H845" i="1"/>
  <c r="J844" i="1"/>
  <c r="H844" i="1"/>
  <c r="J843" i="1"/>
  <c r="H843" i="1"/>
  <c r="J842" i="1"/>
  <c r="H842" i="1"/>
  <c r="J841" i="1"/>
  <c r="H841" i="1"/>
  <c r="J840" i="1"/>
  <c r="H840" i="1"/>
  <c r="J839" i="1"/>
  <c r="H839" i="1"/>
  <c r="J838" i="1"/>
  <c r="H838" i="1"/>
  <c r="J837" i="1"/>
  <c r="H837" i="1"/>
  <c r="J836" i="1"/>
  <c r="H836" i="1"/>
  <c r="J835" i="1"/>
  <c r="H835" i="1"/>
  <c r="J834" i="1"/>
  <c r="H834" i="1"/>
  <c r="J833" i="1"/>
  <c r="H833" i="1"/>
  <c r="J832" i="1"/>
  <c r="H832" i="1"/>
  <c r="J831" i="1"/>
  <c r="H831" i="1"/>
  <c r="J830" i="1"/>
  <c r="H830" i="1"/>
  <c r="J829" i="1"/>
  <c r="H829" i="1"/>
  <c r="J828" i="1"/>
  <c r="H828" i="1"/>
  <c r="J827" i="1"/>
  <c r="H827" i="1"/>
  <c r="J826" i="1"/>
  <c r="H826" i="1"/>
  <c r="J825" i="1"/>
  <c r="H825" i="1"/>
  <c r="J824" i="1"/>
  <c r="H824" i="1"/>
  <c r="J823" i="1"/>
  <c r="H823" i="1"/>
  <c r="J822" i="1"/>
  <c r="H822" i="1"/>
  <c r="J821" i="1"/>
  <c r="H821" i="1"/>
  <c r="J820" i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J808" i="1"/>
  <c r="H808" i="1"/>
  <c r="J807" i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J771" i="1"/>
  <c r="H771" i="1"/>
  <c r="J770" i="1"/>
  <c r="H770" i="1"/>
  <c r="J769" i="1"/>
  <c r="H769" i="1"/>
  <c r="J768" i="1"/>
  <c r="H768" i="1"/>
  <c r="J767" i="1"/>
  <c r="H767" i="1"/>
  <c r="J766" i="1"/>
  <c r="H766" i="1"/>
  <c r="J765" i="1"/>
  <c r="H765" i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H727" i="1"/>
  <c r="J726" i="1"/>
  <c r="H726" i="1"/>
  <c r="J725" i="1"/>
  <c r="H725" i="1"/>
  <c r="J724" i="1"/>
  <c r="H72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J717" i="1"/>
  <c r="H717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J700" i="1"/>
  <c r="H700" i="1"/>
  <c r="J699" i="1"/>
  <c r="H699" i="1"/>
  <c r="J698" i="1"/>
  <c r="H698" i="1"/>
  <c r="J697" i="1"/>
  <c r="H697" i="1"/>
  <c r="J696" i="1"/>
  <c r="H696" i="1"/>
  <c r="J695" i="1"/>
  <c r="H695" i="1"/>
  <c r="J694" i="1"/>
  <c r="H694" i="1"/>
  <c r="J693" i="1"/>
  <c r="H693" i="1"/>
  <c r="J692" i="1"/>
  <c r="H692" i="1"/>
  <c r="J691" i="1"/>
  <c r="H691" i="1"/>
  <c r="J690" i="1"/>
  <c r="H690" i="1"/>
  <c r="J689" i="1"/>
  <c r="H689" i="1"/>
  <c r="J688" i="1"/>
  <c r="H688" i="1"/>
  <c r="J687" i="1"/>
  <c r="H687" i="1"/>
  <c r="J686" i="1"/>
  <c r="H686" i="1"/>
  <c r="J685" i="1"/>
  <c r="H685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<sst xmlns="http://schemas.openxmlformats.org/spreadsheetml/2006/main" count="723" uniqueCount="363">
  <si>
    <t>Date</t>
  </si>
  <si>
    <t>Open</t>
  </si>
  <si>
    <t>High</t>
  </si>
  <si>
    <t>Low</t>
  </si>
  <si>
    <t>Close</t>
  </si>
  <si>
    <t>Adj Close</t>
  </si>
  <si>
    <t>Volume</t>
  </si>
  <si>
    <t>dow</t>
  </si>
  <si>
    <t>woy</t>
  </si>
  <si>
    <t>year</t>
  </si>
  <si>
    <t>Column Labels</t>
  </si>
  <si>
    <t>Monday</t>
  </si>
  <si>
    <t>Tuesday</t>
  </si>
  <si>
    <t>Wednesday</t>
  </si>
  <si>
    <t>Thursday</t>
  </si>
  <si>
    <t>Friday</t>
  </si>
  <si>
    <t>Grand Total</t>
  </si>
  <si>
    <t>Row Labels</t>
  </si>
  <si>
    <t>201027</t>
  </si>
  <si>
    <t>201028</t>
  </si>
  <si>
    <t>201029</t>
  </si>
  <si>
    <t>201030</t>
  </si>
  <si>
    <t>201031</t>
  </si>
  <si>
    <t>201032</t>
  </si>
  <si>
    <t>201033</t>
  </si>
  <si>
    <t>201034</t>
  </si>
  <si>
    <t>201035</t>
  </si>
  <si>
    <t>201036</t>
  </si>
  <si>
    <t>201037</t>
  </si>
  <si>
    <t>201038</t>
  </si>
  <si>
    <t>201039</t>
  </si>
  <si>
    <t>201040</t>
  </si>
  <si>
    <t>201041</t>
  </si>
  <si>
    <t>201042</t>
  </si>
  <si>
    <t>201043</t>
  </si>
  <si>
    <t>201044</t>
  </si>
  <si>
    <t>201045</t>
  </si>
  <si>
    <t>201046</t>
  </si>
  <si>
    <t>201047</t>
  </si>
  <si>
    <t>201048</t>
  </si>
  <si>
    <t>201049</t>
  </si>
  <si>
    <t>201050</t>
  </si>
  <si>
    <t>201051</t>
  </si>
  <si>
    <t>201052</t>
  </si>
  <si>
    <t>201053</t>
  </si>
  <si>
    <t>201110</t>
  </si>
  <si>
    <t>201111</t>
  </si>
  <si>
    <t>201112</t>
  </si>
  <si>
    <t>201113</t>
  </si>
  <si>
    <t>201114</t>
  </si>
  <si>
    <t>201115</t>
  </si>
  <si>
    <t>201116</t>
  </si>
  <si>
    <t>201117</t>
  </si>
  <si>
    <t>201118</t>
  </si>
  <si>
    <t>201119</t>
  </si>
  <si>
    <t>201120</t>
  </si>
  <si>
    <t>201121</t>
  </si>
  <si>
    <t>201122</t>
  </si>
  <si>
    <t>201123</t>
  </si>
  <si>
    <t>201124</t>
  </si>
  <si>
    <t>201125</t>
  </si>
  <si>
    <t>201126</t>
  </si>
  <si>
    <t>201127</t>
  </si>
  <si>
    <t>201128</t>
  </si>
  <si>
    <t>201129</t>
  </si>
  <si>
    <t>201130</t>
  </si>
  <si>
    <t>201131</t>
  </si>
  <si>
    <t>201132</t>
  </si>
  <si>
    <t>201133</t>
  </si>
  <si>
    <t>201134</t>
  </si>
  <si>
    <t>201135</t>
  </si>
  <si>
    <t>201136</t>
  </si>
  <si>
    <t>201137</t>
  </si>
  <si>
    <t>201138</t>
  </si>
  <si>
    <t>201139</t>
  </si>
  <si>
    <t>201140</t>
  </si>
  <si>
    <t>201141</t>
  </si>
  <si>
    <t>201142</t>
  </si>
  <si>
    <t>201143</t>
  </si>
  <si>
    <t>201144</t>
  </si>
  <si>
    <t>201145</t>
  </si>
  <si>
    <t>201146</t>
  </si>
  <si>
    <t>201147</t>
  </si>
  <si>
    <t>201148</t>
  </si>
  <si>
    <t>201149</t>
  </si>
  <si>
    <t>201150</t>
  </si>
  <si>
    <t>201151</t>
  </si>
  <si>
    <t>201152</t>
  </si>
  <si>
    <t>201153</t>
  </si>
  <si>
    <t>201210</t>
  </si>
  <si>
    <t>201211</t>
  </si>
  <si>
    <t>201212</t>
  </si>
  <si>
    <t>201213</t>
  </si>
  <si>
    <t>201214</t>
  </si>
  <si>
    <t>201215</t>
  </si>
  <si>
    <t>201216</t>
  </si>
  <si>
    <t>201217</t>
  </si>
  <si>
    <t>201218</t>
  </si>
  <si>
    <t>201219</t>
  </si>
  <si>
    <t>201220</t>
  </si>
  <si>
    <t>201221</t>
  </si>
  <si>
    <t>201222</t>
  </si>
  <si>
    <t>201223</t>
  </si>
  <si>
    <t>201224</t>
  </si>
  <si>
    <t>201225</t>
  </si>
  <si>
    <t>201226</t>
  </si>
  <si>
    <t>201227</t>
  </si>
  <si>
    <t>201228</t>
  </si>
  <si>
    <t>201229</t>
  </si>
  <si>
    <t>201230</t>
  </si>
  <si>
    <t>201231</t>
  </si>
  <si>
    <t>201232</t>
  </si>
  <si>
    <t>201233</t>
  </si>
  <si>
    <t>201234</t>
  </si>
  <si>
    <t>201235</t>
  </si>
  <si>
    <t>201236</t>
  </si>
  <si>
    <t>201237</t>
  </si>
  <si>
    <t>201238</t>
  </si>
  <si>
    <t>201239</t>
  </si>
  <si>
    <t>201240</t>
  </si>
  <si>
    <t>201241</t>
  </si>
  <si>
    <t>201242</t>
  </si>
  <si>
    <t>201243</t>
  </si>
  <si>
    <t>201244</t>
  </si>
  <si>
    <t>201245</t>
  </si>
  <si>
    <t>201246</t>
  </si>
  <si>
    <t>201247</t>
  </si>
  <si>
    <t>201248</t>
  </si>
  <si>
    <t>201249</t>
  </si>
  <si>
    <t>201250</t>
  </si>
  <si>
    <t>201251</t>
  </si>
  <si>
    <t>201252</t>
  </si>
  <si>
    <t>201253</t>
  </si>
  <si>
    <t>201310</t>
  </si>
  <si>
    <t>201311</t>
  </si>
  <si>
    <t>201312</t>
  </si>
  <si>
    <t>201313</t>
  </si>
  <si>
    <t>201314</t>
  </si>
  <si>
    <t>201315</t>
  </si>
  <si>
    <t>201316</t>
  </si>
  <si>
    <t>201317</t>
  </si>
  <si>
    <t>201318</t>
  </si>
  <si>
    <t>201319</t>
  </si>
  <si>
    <t>201320</t>
  </si>
  <si>
    <t>201321</t>
  </si>
  <si>
    <t>201322</t>
  </si>
  <si>
    <t>201323</t>
  </si>
  <si>
    <t>201324</t>
  </si>
  <si>
    <t>201325</t>
  </si>
  <si>
    <t>201326</t>
  </si>
  <si>
    <t>201327</t>
  </si>
  <si>
    <t>201328</t>
  </si>
  <si>
    <t>201329</t>
  </si>
  <si>
    <t>201330</t>
  </si>
  <si>
    <t>201331</t>
  </si>
  <si>
    <t>201332</t>
  </si>
  <si>
    <t>201333</t>
  </si>
  <si>
    <t>201334</t>
  </si>
  <si>
    <t>201335</t>
  </si>
  <si>
    <t>201336</t>
  </si>
  <si>
    <t>201337</t>
  </si>
  <si>
    <t>201338</t>
  </si>
  <si>
    <t>201339</t>
  </si>
  <si>
    <t>201340</t>
  </si>
  <si>
    <t>201341</t>
  </si>
  <si>
    <t>201342</t>
  </si>
  <si>
    <t>201343</t>
  </si>
  <si>
    <t>201344</t>
  </si>
  <si>
    <t>201345</t>
  </si>
  <si>
    <t>201346</t>
  </si>
  <si>
    <t>201347</t>
  </si>
  <si>
    <t>201348</t>
  </si>
  <si>
    <t>201349</t>
  </si>
  <si>
    <t>201350</t>
  </si>
  <si>
    <t>201351</t>
  </si>
  <si>
    <t>201352</t>
  </si>
  <si>
    <t>201353</t>
  </si>
  <si>
    <t>201410</t>
  </si>
  <si>
    <t>201411</t>
  </si>
  <si>
    <t>201412</t>
  </si>
  <si>
    <t>201413</t>
  </si>
  <si>
    <t>201414</t>
  </si>
  <si>
    <t>201415</t>
  </si>
  <si>
    <t>201416</t>
  </si>
  <si>
    <t>201417</t>
  </si>
  <si>
    <t>201418</t>
  </si>
  <si>
    <t>201419</t>
  </si>
  <si>
    <t>201420</t>
  </si>
  <si>
    <t>201421</t>
  </si>
  <si>
    <t>201422</t>
  </si>
  <si>
    <t>201423</t>
  </si>
  <si>
    <t>201424</t>
  </si>
  <si>
    <t>201425</t>
  </si>
  <si>
    <t>201426</t>
  </si>
  <si>
    <t>201427</t>
  </si>
  <si>
    <t>201428</t>
  </si>
  <si>
    <t>201429</t>
  </si>
  <si>
    <t>201430</t>
  </si>
  <si>
    <t>201431</t>
  </si>
  <si>
    <t>201432</t>
  </si>
  <si>
    <t>201433</t>
  </si>
  <si>
    <t>201434</t>
  </si>
  <si>
    <t>201435</t>
  </si>
  <si>
    <t>201436</t>
  </si>
  <si>
    <t>201437</t>
  </si>
  <si>
    <t>201438</t>
  </si>
  <si>
    <t>201439</t>
  </si>
  <si>
    <t>201440</t>
  </si>
  <si>
    <t>201441</t>
  </si>
  <si>
    <t>201442</t>
  </si>
  <si>
    <t>201443</t>
  </si>
  <si>
    <t>201444</t>
  </si>
  <si>
    <t>201445</t>
  </si>
  <si>
    <t>201446</t>
  </si>
  <si>
    <t>201447</t>
  </si>
  <si>
    <t>201448</t>
  </si>
  <si>
    <t>201449</t>
  </si>
  <si>
    <t>201450</t>
  </si>
  <si>
    <t>201451</t>
  </si>
  <si>
    <t>201452</t>
  </si>
  <si>
    <t>201453</t>
  </si>
  <si>
    <t>201510</t>
  </si>
  <si>
    <t>201511</t>
  </si>
  <si>
    <t>201512</t>
  </si>
  <si>
    <t>201513</t>
  </si>
  <si>
    <t>201514</t>
  </si>
  <si>
    <t>201515</t>
  </si>
  <si>
    <t>201516</t>
  </si>
  <si>
    <t>201517</t>
  </si>
  <si>
    <t>201518</t>
  </si>
  <si>
    <t>201519</t>
  </si>
  <si>
    <t>201520</t>
  </si>
  <si>
    <t>201521</t>
  </si>
  <si>
    <t>201522</t>
  </si>
  <si>
    <t>201523</t>
  </si>
  <si>
    <t>201524</t>
  </si>
  <si>
    <t>201525</t>
  </si>
  <si>
    <t>201526</t>
  </si>
  <si>
    <t>201527</t>
  </si>
  <si>
    <t>201528</t>
  </si>
  <si>
    <t>201529</t>
  </si>
  <si>
    <t>201530</t>
  </si>
  <si>
    <t>201531</t>
  </si>
  <si>
    <t>201532</t>
  </si>
  <si>
    <t>201533</t>
  </si>
  <si>
    <t>201534</t>
  </si>
  <si>
    <t>201535</t>
  </si>
  <si>
    <t>201536</t>
  </si>
  <si>
    <t>201537</t>
  </si>
  <si>
    <t>201538</t>
  </si>
  <si>
    <t>201539</t>
  </si>
  <si>
    <t>201540</t>
  </si>
  <si>
    <t>201541</t>
  </si>
  <si>
    <t>201542</t>
  </si>
  <si>
    <t>201543</t>
  </si>
  <si>
    <t>201544</t>
  </si>
  <si>
    <t>201545</t>
  </si>
  <si>
    <t>201546</t>
  </si>
  <si>
    <t>201547</t>
  </si>
  <si>
    <t>201548</t>
  </si>
  <si>
    <t>201549</t>
  </si>
  <si>
    <t>201550</t>
  </si>
  <si>
    <t>201551</t>
  </si>
  <si>
    <t>201552</t>
  </si>
  <si>
    <t>201553</t>
  </si>
  <si>
    <t>201610</t>
  </si>
  <si>
    <t>201611</t>
  </si>
  <si>
    <t>201612</t>
  </si>
  <si>
    <t>201613</t>
  </si>
  <si>
    <t>201614</t>
  </si>
  <si>
    <t>201615</t>
  </si>
  <si>
    <t>201616</t>
  </si>
  <si>
    <t>201617</t>
  </si>
  <si>
    <t>201618</t>
  </si>
  <si>
    <t>201619</t>
  </si>
  <si>
    <t>201620</t>
  </si>
  <si>
    <t>201621</t>
  </si>
  <si>
    <t>201622</t>
  </si>
  <si>
    <t>201623</t>
  </si>
  <si>
    <t>201624</t>
  </si>
  <si>
    <t>201625</t>
  </si>
  <si>
    <t>201626</t>
  </si>
  <si>
    <t>201627</t>
  </si>
  <si>
    <t>201628</t>
  </si>
  <si>
    <t>201629</t>
  </si>
  <si>
    <t>201630</t>
  </si>
  <si>
    <t>201631</t>
  </si>
  <si>
    <t>201632</t>
  </si>
  <si>
    <t>201633</t>
  </si>
  <si>
    <t>201634</t>
  </si>
  <si>
    <t>201635</t>
  </si>
  <si>
    <t>201636</t>
  </si>
  <si>
    <t>201637</t>
  </si>
  <si>
    <t>201638</t>
  </si>
  <si>
    <t>201639</t>
  </si>
  <si>
    <t>201640</t>
  </si>
  <si>
    <t>201641</t>
  </si>
  <si>
    <t>201642</t>
  </si>
  <si>
    <t>201643</t>
  </si>
  <si>
    <t>201644</t>
  </si>
  <si>
    <t>201645</t>
  </si>
  <si>
    <t>201646</t>
  </si>
  <si>
    <t>201647</t>
  </si>
  <si>
    <t>201648</t>
  </si>
  <si>
    <t>201649</t>
  </si>
  <si>
    <t>201650</t>
  </si>
  <si>
    <t>201651</t>
  </si>
  <si>
    <t>201652</t>
  </si>
  <si>
    <t>201653</t>
  </si>
  <si>
    <t>Sum of Adj Close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</si>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</sst>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55.308393749998" createdVersion="4" refreshedVersion="4" minRefreshableVersion="3" recordCount="1640">
  <cacheSource type="worksheet">
    <worksheetSource ref="A1:J1641" sheet="tsla"/>
  </cacheSource>
  <cacheFields count="10">
    <cacheField name="Date" numFmtId="14">
      <sharedItems containsSemiMixedTypes="0" containsNonDate="0" containsDate="1" containsString="0" minDate="2010-06-29T00:00:00" maxDate="2016-12-31T00:00:00"/>
    </cacheField>
    <cacheField name="Open" numFmtId="0">
      <sharedItems containsSemiMixedTypes="0" containsString="0" containsNumber="1" minValue="16.139999" maxValue="287.67001299999998"/>
    </cacheField>
    <cacheField name="High" numFmtId="0">
      <sharedItems containsSemiMixedTypes="0" containsString="0" containsNumber="1" minValue="16.629998999999899" maxValue="291.42001299999998"/>
    </cacheField>
    <cacheField name="Low" numFmtId="0">
      <sharedItems containsSemiMixedTypes="0" containsString="0" containsNumber="1" minValue="14.98" maxValue="280.39999399999999"/>
    </cacheField>
    <cacheField name="Close" numFmtId="0">
      <sharedItems containsSemiMixedTypes="0" containsString="0" containsNumber="1" minValue="15.8" maxValue="286.040009"/>
    </cacheField>
    <cacheField name="Adj Close" numFmtId="0">
      <sharedItems containsSemiMixedTypes="0" containsString="0" containsNumber="1" minValue="15.8" maxValue="286.040009"/>
    </cacheField>
    <cacheField name="Volume" numFmtId="0">
      <sharedItems containsSemiMixedTypes="0" containsString="0" containsNumber="1" containsInteger="1" minValue="118500" maxValue="37163900"/>
    </cacheField>
    <cacheField name="dow" numFmtId="0">
      <sharedItems count="5">
        <s v="Tuesday"/>
        <s v="Wednesday"/>
        <s v="Thursday"/>
        <s v="Friday"/>
        <s v="Monday"/>
      </sharedItems>
    </cacheField>
    <cacheField name="woy" numFmtId="0">
      <sharedItems count="343">
        <s v="201027"/>
        <s v="201028"/>
        <s v="201029"/>
        <s v="201030"/>
        <s v="201031"/>
        <s v="201032"/>
        <s v="201033"/>
        <s v="201034"/>
        <s v="201035"/>
        <s v="201036"/>
        <s v="201037"/>
        <s v="201038"/>
        <s v="201039"/>
        <s v="201040"/>
        <s v="201041"/>
        <s v="201042"/>
        <s v="201043"/>
        <s v="201044"/>
        <s v="201045"/>
        <s v="201046"/>
        <s v="201047"/>
        <s v="201048"/>
        <s v="201049"/>
        <s v="201050"/>
        <s v="201051"/>
        <s v="201052"/>
        <s v="201053"/>
        <s v="201102"/>
        <s v="201103"/>
        <s v="201104"/>
        <s v="201105"/>
        <s v="201106"/>
        <s v="201107"/>
        <s v="201108"/>
        <s v="201109"/>
        <s v="201110"/>
        <s v="201111"/>
        <s v="201112"/>
        <s v="201113"/>
        <s v="201114"/>
        <s v="201115"/>
        <s v="201116"/>
        <s v="201117"/>
        <s v="201118"/>
        <s v="201119"/>
        <s v="201120"/>
        <s v="201121"/>
        <s v="201122"/>
        <s v="201123"/>
        <s v="201124"/>
        <s v="201125"/>
        <s v="201126"/>
        <s v="201127"/>
        <s v="201128"/>
        <s v="201129"/>
        <s v="201130"/>
        <s v="201131"/>
        <s v="201132"/>
        <s v="201133"/>
        <s v="201134"/>
        <s v="201135"/>
        <s v="201136"/>
        <s v="201137"/>
        <s v="201138"/>
        <s v="201139"/>
        <s v="201140"/>
        <s v="201141"/>
        <s v="201142"/>
        <s v="201143"/>
        <s v="201144"/>
        <s v="201145"/>
        <s v="201146"/>
        <s v="201147"/>
        <s v="201148"/>
        <s v="201149"/>
        <s v="201150"/>
        <s v="201151"/>
        <s v="201152"/>
        <s v="201153"/>
        <s v="201201"/>
        <s v="201202"/>
        <s v="201203"/>
        <s v="201204"/>
        <s v="201205"/>
        <s v="201206"/>
        <s v="201207"/>
        <s v="201208"/>
        <s v="201209"/>
        <s v="201210"/>
        <s v="201211"/>
        <s v="201212"/>
        <s v="201213"/>
        <s v="201214"/>
        <s v="201215"/>
        <s v="201216"/>
        <s v="201217"/>
        <s v="201218"/>
        <s v="201219"/>
        <s v="201220"/>
        <s v="201221"/>
        <s v="201222"/>
        <s v="201223"/>
        <s v="201224"/>
        <s v="201225"/>
        <s v="201226"/>
        <s v="201227"/>
        <s v="201228"/>
        <s v="201229"/>
        <s v="201230"/>
        <s v="201231"/>
        <s v="201232"/>
        <s v="201233"/>
        <s v="201234"/>
        <s v="201235"/>
        <s v="201236"/>
        <s v="201237"/>
        <s v="201238"/>
        <s v="201239"/>
        <s v="201240"/>
        <s v="201241"/>
        <s v="201242"/>
        <s v="201243"/>
        <s v="201244"/>
        <s v="201245"/>
        <s v="201246"/>
        <s v="201247"/>
        <s v="201248"/>
        <s v="201249"/>
        <s v="201250"/>
        <s v="201251"/>
        <s v="201252"/>
        <s v="201253"/>
        <s v="201301"/>
        <s v="201302"/>
        <s v="201303"/>
        <s v="201304"/>
        <s v="201305"/>
        <s v="201306"/>
        <s v="201307"/>
        <s v="201308"/>
        <s v="201309"/>
        <s v="201310"/>
        <s v="201311"/>
        <s v="201312"/>
        <s v="201313"/>
        <s v="201314"/>
        <s v="201315"/>
        <s v="201316"/>
        <s v="201317"/>
        <s v="201318"/>
        <s v="201319"/>
        <s v="201320"/>
        <s v="201321"/>
        <s v="201322"/>
        <s v="201323"/>
        <s v="201324"/>
        <s v="201325"/>
        <s v="201326"/>
        <s v="201327"/>
        <s v="201328"/>
        <s v="201329"/>
        <s v="201330"/>
        <s v="201331"/>
        <s v="201332"/>
        <s v="201333"/>
        <s v="201334"/>
        <s v="201335"/>
        <s v="201336"/>
        <s v="201337"/>
        <s v="201338"/>
        <s v="201339"/>
        <s v="201340"/>
        <s v="201341"/>
        <s v="201342"/>
        <s v="201343"/>
        <s v="201344"/>
        <s v="201345"/>
        <s v="201346"/>
        <s v="201347"/>
        <s v="201348"/>
        <s v="201349"/>
        <s v="201350"/>
        <s v="201351"/>
        <s v="201352"/>
        <s v="201353"/>
        <s v="201401"/>
        <s v="201402"/>
        <s v="201403"/>
        <s v="201404"/>
        <s v="201405"/>
        <s v="201406"/>
        <s v="201407"/>
        <s v="201408"/>
        <s v="201409"/>
        <s v="201410"/>
        <s v="201411"/>
        <s v="201412"/>
        <s v="201413"/>
        <s v="201414"/>
        <s v="201415"/>
        <s v="201416"/>
        <s v="201417"/>
        <s v="201418"/>
        <s v="201419"/>
        <s v="201420"/>
        <s v="201421"/>
        <s v="201422"/>
        <s v="201423"/>
        <s v="201424"/>
        <s v="201425"/>
        <s v="201426"/>
        <s v="201427"/>
        <s v="201428"/>
        <s v="201429"/>
        <s v="201430"/>
        <s v="201431"/>
        <s v="201432"/>
        <s v="201433"/>
        <s v="201434"/>
        <s v="201435"/>
        <s v="201436"/>
        <s v="201437"/>
        <s v="201438"/>
        <s v="201439"/>
        <s v="201440"/>
        <s v="201441"/>
        <s v="201442"/>
        <s v="201443"/>
        <s v="201444"/>
        <s v="201445"/>
        <s v="201446"/>
        <s v="201447"/>
        <s v="201448"/>
        <s v="201449"/>
        <s v="201450"/>
        <s v="201451"/>
        <s v="201452"/>
        <s v="201453"/>
        <s v="201501"/>
        <s v="201502"/>
        <s v="201503"/>
        <s v="201504"/>
        <s v="201505"/>
        <s v="201506"/>
        <s v="201507"/>
        <s v="201508"/>
        <s v="201509"/>
        <s v="201510"/>
        <s v="201511"/>
        <s v="201512"/>
        <s v="201513"/>
        <s v="201514"/>
        <s v="201515"/>
        <s v="201516"/>
        <s v="201517"/>
        <s v="201518"/>
        <s v="201519"/>
        <s v="201520"/>
        <s v="201521"/>
        <s v="201522"/>
        <s v="201523"/>
        <s v="201524"/>
        <s v="201525"/>
        <s v="201526"/>
        <s v="201527"/>
        <s v="201528"/>
        <s v="201529"/>
        <s v="201530"/>
        <s v="201531"/>
        <s v="201532"/>
        <s v="201533"/>
        <s v="201534"/>
        <s v="201535"/>
        <s v="201536"/>
        <s v="201537"/>
        <s v="201538"/>
        <s v="201539"/>
        <s v="201540"/>
        <s v="201541"/>
        <s v="201542"/>
        <s v="201543"/>
        <s v="201544"/>
        <s v="201545"/>
        <s v="201546"/>
        <s v="201547"/>
        <s v="201548"/>
        <s v="201549"/>
        <s v="201550"/>
        <s v="201551"/>
        <s v="201552"/>
        <s v="201553"/>
        <s v="201602"/>
        <s v="201603"/>
        <s v="201604"/>
        <s v="201605"/>
        <s v="201606"/>
        <s v="201607"/>
        <s v="201608"/>
        <s v="201609"/>
        <s v="201610"/>
        <s v="201611"/>
        <s v="201612"/>
        <s v="201613"/>
        <s v="201614"/>
        <s v="201615"/>
        <s v="201616"/>
        <s v="201617"/>
        <s v="201618"/>
        <s v="201619"/>
        <s v="201620"/>
        <s v="201621"/>
        <s v="201622"/>
        <s v="201623"/>
        <s v="201624"/>
        <s v="201625"/>
        <s v="201626"/>
        <s v="201627"/>
        <s v="201628"/>
        <s v="201629"/>
        <s v="201630"/>
        <s v="201631"/>
        <s v="201632"/>
        <s v="201633"/>
        <s v="201634"/>
        <s v="201635"/>
        <s v="201636"/>
        <s v="201637"/>
        <s v="201638"/>
        <s v="201639"/>
        <s v="201640"/>
        <s v="201641"/>
        <s v="201642"/>
        <s v="201643"/>
        <s v="201644"/>
        <s v="201645"/>
        <s v="201646"/>
        <s v="201647"/>
        <s v="201648"/>
        <s v="201649"/>
        <s v="201650"/>
        <s v="201651"/>
        <s v="201652"/>
        <s v="201653"/>
      </sharedItems>
    </cacheField>
    <cacheField name="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0">
  <r>
    <d v="2010-06-29T00:00:00"/>
    <n v="19"/>
    <n v="25"/>
    <n v="17.540001"/>
    <n v="23.889999"/>
    <n v="23.889999"/>
    <n v="18766300"/>
    <x v="0"/>
    <x v="0"/>
    <s v="2010"/>
  </r>
  <r>
    <d v="2010-06-30T00:00:00"/>
    <n v="25.790001"/>
    <n v="30.42"/>
    <n v="23.299999"/>
    <n v="23.83"/>
    <n v="23.83"/>
    <n v="17187100"/>
    <x v="1"/>
    <x v="0"/>
    <s v="2010"/>
  </r>
  <r>
    <d v="2010-07-01T00:00:00"/>
    <n v="25"/>
    <n v="25.92"/>
    <n v="20.27"/>
    <n v="21.959999"/>
    <n v="21.959999"/>
    <n v="8218800"/>
    <x v="2"/>
    <x v="0"/>
    <s v="2010"/>
  </r>
  <r>
    <d v="2010-07-02T00:00:00"/>
    <n v="23"/>
    <n v="23.1"/>
    <n v="18.709999"/>
    <n v="19.200001"/>
    <n v="19.200001"/>
    <n v="5139800"/>
    <x v="3"/>
    <x v="0"/>
    <s v="2010"/>
  </r>
  <r>
    <d v="2010-07-06T00:00:00"/>
    <n v="20"/>
    <n v="20"/>
    <n v="15.83"/>
    <n v="16.110001"/>
    <n v="16.110001"/>
    <n v="6866900"/>
    <x v="0"/>
    <x v="1"/>
    <s v="2010"/>
  </r>
  <r>
    <d v="2010-07-07T00:00:00"/>
    <n v="16.399999999999999"/>
    <n v="16.629998999999899"/>
    <n v="14.98"/>
    <n v="15.8"/>
    <n v="15.8"/>
    <n v="6921700"/>
    <x v="1"/>
    <x v="1"/>
    <s v="2010"/>
  </r>
  <r>
    <d v="2010-07-08T00:00:00"/>
    <n v="16.139999"/>
    <n v="17.52"/>
    <n v="15.57"/>
    <n v="17.459999"/>
    <n v="17.459999"/>
    <n v="7711400"/>
    <x v="2"/>
    <x v="1"/>
    <s v="2010"/>
  </r>
  <r>
    <d v="2010-07-09T00:00:00"/>
    <n v="17.579999999999998"/>
    <n v="17.899999999999999"/>
    <n v="16.549999"/>
    <n v="17.399999999999999"/>
    <n v="17.399999999999999"/>
    <n v="4050600"/>
    <x v="3"/>
    <x v="1"/>
    <s v="2010"/>
  </r>
  <r>
    <d v="2010-07-12T00:00:00"/>
    <n v="17.950001"/>
    <n v="18.07"/>
    <n v="17"/>
    <n v="17.049999"/>
    <n v="17.049999"/>
    <n v="2202500"/>
    <x v="4"/>
    <x v="2"/>
    <s v="2010"/>
  </r>
  <r>
    <d v="2010-07-13T00:00:00"/>
    <n v="17.389999"/>
    <n v="18.639999"/>
    <n v="16.899999999999999"/>
    <n v="18.139999"/>
    <n v="18.139999"/>
    <n v="2680100"/>
    <x v="0"/>
    <x v="2"/>
    <s v="2010"/>
  </r>
  <r>
    <d v="2010-07-14T00:00:00"/>
    <n v="17.940000999999999"/>
    <n v="20.149999999999999"/>
    <n v="17.760000000000002"/>
    <n v="19.84"/>
    <n v="19.84"/>
    <n v="4195200"/>
    <x v="1"/>
    <x v="2"/>
    <s v="2010"/>
  </r>
  <r>
    <d v="2010-07-15T00:00:00"/>
    <n v="19.940000999999999"/>
    <n v="21.5"/>
    <n v="19"/>
    <n v="19.889999"/>
    <n v="19.889999"/>
    <n v="3739800"/>
    <x v="2"/>
    <x v="2"/>
    <s v="2010"/>
  </r>
  <r>
    <d v="2010-07-16T00:00:00"/>
    <n v="20.700001"/>
    <n v="21.299999"/>
    <n v="20.049999"/>
    <n v="20.639999"/>
    <n v="20.639999"/>
    <n v="2621300"/>
    <x v="3"/>
    <x v="2"/>
    <s v="2010"/>
  </r>
  <r>
    <d v="2010-07-19T00:00:00"/>
    <n v="21.370000999999998"/>
    <n v="22.25"/>
    <n v="20.92"/>
    <n v="21.91"/>
    <n v="21.91"/>
    <n v="2486500"/>
    <x v="4"/>
    <x v="3"/>
    <s v="2010"/>
  </r>
  <r>
    <d v="2010-07-20T00:00:00"/>
    <n v="21.85"/>
    <n v="21.85"/>
    <n v="20.049999"/>
    <n v="20.299999"/>
    <n v="20.299999"/>
    <n v="1825300"/>
    <x v="0"/>
    <x v="3"/>
    <s v="2010"/>
  </r>
  <r>
    <d v="2010-07-21T00:00:00"/>
    <n v="20.66"/>
    <n v="20.9"/>
    <n v="19.5"/>
    <n v="20.219998999999898"/>
    <n v="20.219998999999898"/>
    <n v="1252500"/>
    <x v="1"/>
    <x v="3"/>
    <s v="2010"/>
  </r>
  <r>
    <d v="2010-07-22T00:00:00"/>
    <n v="20.5"/>
    <n v="21.25"/>
    <n v="20.370000999999998"/>
    <n v="21"/>
    <n v="21"/>
    <n v="957800"/>
    <x v="2"/>
    <x v="3"/>
    <s v="2010"/>
  </r>
  <r>
    <d v="2010-07-23T00:00:00"/>
    <n v="21.190000999999999"/>
    <n v="21.559998999999902"/>
    <n v="21.059998999999902"/>
    <n v="21.290001"/>
    <n v="21.290001"/>
    <n v="653600"/>
    <x v="3"/>
    <x v="3"/>
    <s v="2010"/>
  </r>
  <r>
    <d v="2010-07-26T00:00:00"/>
    <n v="21.5"/>
    <n v="21.5"/>
    <n v="20.299999"/>
    <n v="20.950001"/>
    <n v="20.950001"/>
    <n v="922200"/>
    <x v="4"/>
    <x v="4"/>
    <s v="2010"/>
  </r>
  <r>
    <d v="2010-07-27T00:00:00"/>
    <n v="20.91"/>
    <n v="21.18"/>
    <n v="20.260000000000002"/>
    <n v="20.549999"/>
    <n v="20.549999"/>
    <n v="619700"/>
    <x v="0"/>
    <x v="4"/>
    <s v="2010"/>
  </r>
  <r>
    <d v="2010-07-28T00:00:00"/>
    <n v="20.549999"/>
    <n v="20.9"/>
    <n v="20.51"/>
    <n v="20.719998999999898"/>
    <n v="20.719998999999898"/>
    <n v="467200"/>
    <x v="1"/>
    <x v="4"/>
    <s v="2010"/>
  </r>
  <r>
    <d v="2010-07-29T00:00:00"/>
    <n v="20.77"/>
    <n v="20.879998999999899"/>
    <n v="20"/>
    <n v="20.350000000000001"/>
    <n v="20.350000000000001"/>
    <n v="616000"/>
    <x v="2"/>
    <x v="4"/>
    <s v="2010"/>
  </r>
  <r>
    <d v="2010-07-30T00:00:00"/>
    <n v="20.200001"/>
    <n v="20.440000999999999"/>
    <n v="19.549999"/>
    <n v="19.940000999999999"/>
    <n v="19.940000999999999"/>
    <n v="426900"/>
    <x v="3"/>
    <x v="4"/>
    <s v="2010"/>
  </r>
  <r>
    <d v="2010-08-02T00:00:00"/>
    <n v="20.5"/>
    <n v="20.969998999999898"/>
    <n v="20.329999999999998"/>
    <n v="20.92"/>
    <n v="20.92"/>
    <n v="718100"/>
    <x v="4"/>
    <x v="5"/>
    <s v="2010"/>
  </r>
  <r>
    <d v="2010-08-03T00:00:00"/>
    <n v="21"/>
    <n v="21.950001"/>
    <n v="20.82"/>
    <n v="21.950001"/>
    <n v="21.950001"/>
    <n v="1230500"/>
    <x v="0"/>
    <x v="5"/>
    <s v="2010"/>
  </r>
  <r>
    <d v="2010-08-04T00:00:00"/>
    <n v="21.950001"/>
    <n v="22.18"/>
    <n v="20.85"/>
    <n v="21.26"/>
    <n v="21.26"/>
    <n v="913000"/>
    <x v="1"/>
    <x v="5"/>
    <s v="2010"/>
  </r>
  <r>
    <d v="2010-08-05T00:00:00"/>
    <n v="21.540001"/>
    <n v="21.549999"/>
    <n v="20.049999"/>
    <n v="20.450001"/>
    <n v="20.450001"/>
    <n v="796200"/>
    <x v="2"/>
    <x v="5"/>
    <s v="2010"/>
  </r>
  <r>
    <d v="2010-08-06T00:00:00"/>
    <n v="20.100000000000001"/>
    <n v="20.16"/>
    <n v="19.52"/>
    <n v="19.59"/>
    <n v="19.59"/>
    <n v="741900"/>
    <x v="3"/>
    <x v="5"/>
    <s v="2010"/>
  </r>
  <r>
    <d v="2010-08-09T00:00:00"/>
    <n v="19.899999999999999"/>
    <n v="19.98"/>
    <n v="19.450001"/>
    <n v="19.600000000000001"/>
    <n v="19.600000000000001"/>
    <n v="812700"/>
    <x v="4"/>
    <x v="6"/>
    <s v="2010"/>
  </r>
  <r>
    <d v="2010-08-10T00:00:00"/>
    <n v="19.649999999999999"/>
    <n v="19.649999999999999"/>
    <n v="18.82"/>
    <n v="19.030000999999999"/>
    <n v="19.030000999999999"/>
    <n v="1281300"/>
    <x v="0"/>
    <x v="6"/>
    <s v="2010"/>
  </r>
  <r>
    <d v="2010-08-11T00:00:00"/>
    <n v="18.690000999999999"/>
    <n v="18.879998999999899"/>
    <n v="17.850000000000001"/>
    <n v="17.899999999999999"/>
    <n v="17.899999999999999"/>
    <n v="797600"/>
    <x v="1"/>
    <x v="6"/>
    <s v="2010"/>
  </r>
  <r>
    <d v="2010-08-12T00:00:00"/>
    <n v="17.799999"/>
    <n v="17.899999999999999"/>
    <n v="17.389999"/>
    <n v="17.600000000000001"/>
    <n v="17.600000000000001"/>
    <n v="691000"/>
    <x v="2"/>
    <x v="6"/>
    <s v="2010"/>
  </r>
  <r>
    <d v="2010-08-13T00:00:00"/>
    <n v="18.18"/>
    <n v="18.450001"/>
    <n v="17.66"/>
    <n v="18.32"/>
    <n v="18.32"/>
    <n v="634000"/>
    <x v="3"/>
    <x v="6"/>
    <s v="2010"/>
  </r>
  <r>
    <d v="2010-08-16T00:00:00"/>
    <n v="18.450001"/>
    <n v="18.799999"/>
    <n v="18.260000000000002"/>
    <n v="18.780000999999999"/>
    <n v="18.780000999999999"/>
    <n v="485800"/>
    <x v="4"/>
    <x v="7"/>
    <s v="2010"/>
  </r>
  <r>
    <d v="2010-08-17T00:00:00"/>
    <n v="18.959999"/>
    <n v="19.399999999999999"/>
    <n v="18.780000999999999"/>
    <n v="19.149999999999999"/>
    <n v="19.149999999999999"/>
    <n v="447900"/>
    <x v="0"/>
    <x v="7"/>
    <s v="2010"/>
  </r>
  <r>
    <d v="2010-08-18T00:00:00"/>
    <n v="19.59"/>
    <n v="19.59"/>
    <n v="18.600000000000001"/>
    <n v="18.77"/>
    <n v="18.77"/>
    <n v="601300"/>
    <x v="1"/>
    <x v="7"/>
    <s v="2010"/>
  </r>
  <r>
    <d v="2010-08-19T00:00:00"/>
    <n v="18.540001"/>
    <n v="19.25"/>
    <n v="18.329999999999998"/>
    <n v="18.790001"/>
    <n v="18.790001"/>
    <n v="579100"/>
    <x v="2"/>
    <x v="7"/>
    <s v="2010"/>
  </r>
  <r>
    <d v="2010-08-20T00:00:00"/>
    <n v="18.649999999999999"/>
    <n v="19.110001"/>
    <n v="18.510000000000002"/>
    <n v="19.100000000000001"/>
    <n v="19.100000000000001"/>
    <n v="296000"/>
    <x v="3"/>
    <x v="7"/>
    <s v="2010"/>
  </r>
  <r>
    <d v="2010-08-23T00:00:00"/>
    <n v="19.09"/>
    <n v="20.389999"/>
    <n v="19"/>
    <n v="20.129998999999899"/>
    <n v="20.129998999999899"/>
    <n v="1088100"/>
    <x v="4"/>
    <x v="8"/>
    <s v="2010"/>
  </r>
  <r>
    <d v="2010-08-24T00:00:00"/>
    <n v="19.25"/>
    <n v="19.709999"/>
    <n v="18.950001"/>
    <n v="19.200001"/>
    <n v="19.200001"/>
    <n v="673100"/>
    <x v="0"/>
    <x v="8"/>
    <s v="2010"/>
  </r>
  <r>
    <d v="2010-08-25T00:00:00"/>
    <n v="19.16"/>
    <n v="19.98"/>
    <n v="18.559998999999902"/>
    <n v="19.899999999999999"/>
    <n v="19.899999999999999"/>
    <n v="503300"/>
    <x v="1"/>
    <x v="8"/>
    <s v="2010"/>
  </r>
  <r>
    <d v="2010-08-26T00:00:00"/>
    <n v="19.889999"/>
    <n v="20.27"/>
    <n v="19.600000000000001"/>
    <n v="19.75"/>
    <n v="19.75"/>
    <n v="433800"/>
    <x v="2"/>
    <x v="8"/>
    <s v="2010"/>
  </r>
  <r>
    <d v="2010-08-27T00:00:00"/>
    <n v="19.75"/>
    <n v="19.870000999999998"/>
    <n v="19.5"/>
    <n v="19.700001"/>
    <n v="19.700001"/>
    <n v="379600"/>
    <x v="3"/>
    <x v="8"/>
    <s v="2010"/>
  </r>
  <r>
    <d v="2010-08-30T00:00:00"/>
    <n v="19.700001"/>
    <n v="20.190000999999999"/>
    <n v="19.610001"/>
    <n v="19.870000999999998"/>
    <n v="19.870000999999998"/>
    <n v="732800"/>
    <x v="4"/>
    <x v="9"/>
    <s v="2010"/>
  </r>
  <r>
    <d v="2010-08-31T00:00:00"/>
    <n v="19.66"/>
    <n v="19.790001"/>
    <n v="19.329999999999998"/>
    <n v="19.48"/>
    <n v="19.48"/>
    <n v="201100"/>
    <x v="0"/>
    <x v="9"/>
    <s v="2010"/>
  </r>
  <r>
    <d v="2010-09-01T00:00:00"/>
    <n v="19.620000999999998"/>
    <n v="20.690000999999999"/>
    <n v="19.600000000000001"/>
    <n v="20.450001"/>
    <n v="20.450001"/>
    <n v="494900"/>
    <x v="1"/>
    <x v="9"/>
    <s v="2010"/>
  </r>
  <r>
    <d v="2010-09-02T00:00:00"/>
    <n v="20.370000999999998"/>
    <n v="21.24"/>
    <n v="20.309998999999902"/>
    <n v="21.059998999999902"/>
    <n v="21.059998999999902"/>
    <n v="487100"/>
    <x v="2"/>
    <x v="9"/>
    <s v="2010"/>
  </r>
  <r>
    <d v="2010-09-03T00:00:00"/>
    <n v="20.870000999999998"/>
    <n v="21.299999"/>
    <n v="20.66"/>
    <n v="21.049999"/>
    <n v="21.049999"/>
    <n v="434600"/>
    <x v="3"/>
    <x v="9"/>
    <s v="2010"/>
  </r>
  <r>
    <d v="2010-09-07T00:00:00"/>
    <n v="20.610001"/>
    <n v="21"/>
    <n v="20.5"/>
    <n v="20.540001"/>
    <n v="20.540001"/>
    <n v="243400"/>
    <x v="0"/>
    <x v="10"/>
    <s v="2010"/>
  </r>
  <r>
    <d v="2010-09-08T00:00:00"/>
    <n v="20.66"/>
    <n v="20.950001"/>
    <n v="20.6"/>
    <n v="20.9"/>
    <n v="20.9"/>
    <n v="288400"/>
    <x v="1"/>
    <x v="10"/>
    <s v="2010"/>
  </r>
  <r>
    <d v="2010-09-09T00:00:00"/>
    <n v="21"/>
    <n v="21.049999"/>
    <n v="20.690000999999999"/>
    <n v="20.709999"/>
    <n v="20.709999"/>
    <n v="376200"/>
    <x v="2"/>
    <x v="10"/>
    <s v="2010"/>
  </r>
  <r>
    <d v="2010-09-10T00:00:00"/>
    <n v="20.75"/>
    <n v="20.93"/>
    <n v="19.760000000000002"/>
    <n v="20.170000000000002"/>
    <n v="20.170000000000002"/>
    <n v="386600"/>
    <x v="3"/>
    <x v="10"/>
    <s v="2010"/>
  </r>
  <r>
    <d v="2010-09-13T00:00:00"/>
    <n v="20.889999"/>
    <n v="20.9"/>
    <n v="20.5"/>
    <n v="20.719998999999898"/>
    <n v="20.719998999999898"/>
    <n v="360800"/>
    <x v="4"/>
    <x v="11"/>
    <s v="2010"/>
  </r>
  <r>
    <d v="2010-09-14T00:00:00"/>
    <n v="20.540001"/>
    <n v="21.6"/>
    <n v="20.530000999999999"/>
    <n v="21.120000999999998"/>
    <n v="21.120000999999998"/>
    <n v="654700"/>
    <x v="0"/>
    <x v="11"/>
    <s v="2010"/>
  </r>
  <r>
    <d v="2010-09-15T00:00:00"/>
    <n v="20.98"/>
    <n v="22"/>
    <n v="20.790001"/>
    <n v="21.98"/>
    <n v="21.98"/>
    <n v="684600"/>
    <x v="1"/>
    <x v="11"/>
    <s v="2010"/>
  </r>
  <r>
    <d v="2010-09-16T00:00:00"/>
    <n v="22.15"/>
    <n v="23.16"/>
    <n v="20.84"/>
    <n v="20.940000999999999"/>
    <n v="20.940000999999999"/>
    <n v="2684500"/>
    <x v="2"/>
    <x v="11"/>
    <s v="2010"/>
  </r>
  <r>
    <d v="2010-09-17T00:00:00"/>
    <n v="21.02"/>
    <n v="21.32"/>
    <n v="19.799999"/>
    <n v="20.23"/>
    <n v="20.23"/>
    <n v="1198500"/>
    <x v="3"/>
    <x v="11"/>
    <s v="2010"/>
  </r>
  <r>
    <d v="2010-09-20T00:00:00"/>
    <n v="20.67"/>
    <n v="21.35"/>
    <n v="20.16"/>
    <n v="21.059998999999902"/>
    <n v="21.059998999999902"/>
    <n v="947500"/>
    <x v="4"/>
    <x v="12"/>
    <s v="2010"/>
  </r>
  <r>
    <d v="2010-09-21T00:00:00"/>
    <n v="20.889999"/>
    <n v="21.549999"/>
    <n v="20.67"/>
    <n v="20.77"/>
    <n v="20.77"/>
    <n v="796000"/>
    <x v="0"/>
    <x v="12"/>
    <s v="2010"/>
  </r>
  <r>
    <d v="2010-09-22T00:00:00"/>
    <n v="20.870000999999998"/>
    <n v="20.950001"/>
    <n v="19.799999"/>
    <n v="19.870000999999998"/>
    <n v="19.870000999999998"/>
    <n v="962900"/>
    <x v="1"/>
    <x v="12"/>
    <s v="2010"/>
  </r>
  <r>
    <d v="2010-09-23T00:00:00"/>
    <n v="19.889999"/>
    <n v="20.139999"/>
    <n v="19.5"/>
    <n v="19.559998999999902"/>
    <n v="19.559998999999902"/>
    <n v="668100"/>
    <x v="2"/>
    <x v="12"/>
    <s v="2010"/>
  </r>
  <r>
    <d v="2010-09-24T00:00:00"/>
    <n v="19.950001"/>
    <n v="20.190000999999999"/>
    <n v="19.649999999999999"/>
    <n v="20.100000000000001"/>
    <n v="20.100000000000001"/>
    <n v="578900"/>
    <x v="3"/>
    <x v="12"/>
    <s v="2010"/>
  </r>
  <r>
    <d v="2010-09-27T00:00:00"/>
    <n v="20.399999999999999"/>
    <n v="20.809998999999902"/>
    <n v="20.049999"/>
    <n v="20.530000999999999"/>
    <n v="20.530000999999999"/>
    <n v="418600"/>
    <x v="4"/>
    <x v="13"/>
    <s v="2010"/>
  </r>
  <r>
    <d v="2010-09-28T00:00:00"/>
    <n v="21.040001"/>
    <n v="21.49"/>
    <n v="20.76"/>
    <n v="21.4"/>
    <n v="21.4"/>
    <n v="1214500"/>
    <x v="0"/>
    <x v="13"/>
    <s v="2010"/>
  </r>
  <r>
    <d v="2010-09-29T00:00:00"/>
    <n v="21.190000999999999"/>
    <n v="22.030000999999999"/>
    <n v="21.129998999999899"/>
    <n v="21.98"/>
    <n v="21.98"/>
    <n v="1969300"/>
    <x v="1"/>
    <x v="13"/>
    <s v="2010"/>
  </r>
  <r>
    <d v="2010-09-30T00:00:00"/>
    <n v="22"/>
    <n v="22.15"/>
    <n v="20.190000999999999"/>
    <n v="20.41"/>
    <n v="20.41"/>
    <n v="2195800"/>
    <x v="2"/>
    <x v="13"/>
    <s v="2010"/>
  </r>
  <r>
    <d v="2010-10-01T00:00:00"/>
    <n v="20.690000999999999"/>
    <n v="20.75"/>
    <n v="20.309998999999902"/>
    <n v="20.6"/>
    <n v="20.6"/>
    <n v="597700"/>
    <x v="3"/>
    <x v="13"/>
    <s v="2010"/>
  </r>
  <r>
    <d v="2010-10-04T00:00:00"/>
    <n v="20.43"/>
    <n v="21.17"/>
    <n v="20.299999"/>
    <n v="20.99"/>
    <n v="20.99"/>
    <n v="643600"/>
    <x v="4"/>
    <x v="14"/>
    <s v="2010"/>
  </r>
  <r>
    <d v="2010-10-05T00:00:00"/>
    <n v="21.15"/>
    <n v="21.280000999999999"/>
    <n v="21.01"/>
    <n v="21.120000999999998"/>
    <n v="21.120000999999998"/>
    <n v="332000"/>
    <x v="0"/>
    <x v="14"/>
    <s v="2010"/>
  </r>
  <r>
    <d v="2010-10-06T00:00:00"/>
    <n v="21.059998999999902"/>
    <n v="21.26"/>
    <n v="20.32"/>
    <n v="20.459999"/>
    <n v="20.459999"/>
    <n v="313400"/>
    <x v="1"/>
    <x v="14"/>
    <s v="2010"/>
  </r>
  <r>
    <d v="2010-10-07T00:00:00"/>
    <n v="20.57"/>
    <n v="20.639999"/>
    <n v="20.34"/>
    <n v="20.43"/>
    <n v="20.43"/>
    <n v="141000"/>
    <x v="2"/>
    <x v="14"/>
    <s v="2010"/>
  </r>
  <r>
    <d v="2010-10-08T00:00:00"/>
    <n v="20.43"/>
    <n v="20.790001"/>
    <n v="20.389999"/>
    <n v="20.43"/>
    <n v="20.43"/>
    <n v="267800"/>
    <x v="3"/>
    <x v="14"/>
    <s v="2010"/>
  </r>
  <r>
    <d v="2010-10-11T00:00:00"/>
    <n v="20.440000999999999"/>
    <n v="20.700001"/>
    <n v="20.07"/>
    <n v="20.239999999999998"/>
    <n v="20.239999999999998"/>
    <n v="171200"/>
    <x v="4"/>
    <x v="15"/>
    <s v="2010"/>
  </r>
  <r>
    <d v="2010-10-12T00:00:00"/>
    <n v="20.200001"/>
    <n v="20.280000999999999"/>
    <n v="20.030000999999999"/>
    <n v="20.239999999999998"/>
    <n v="20.239999999999998"/>
    <n v="244000"/>
    <x v="0"/>
    <x v="15"/>
    <s v="2010"/>
  </r>
  <r>
    <d v="2010-10-13T00:00:00"/>
    <n v="20.639999"/>
    <n v="20.85"/>
    <n v="20.360001"/>
    <n v="20.540001"/>
    <n v="20.540001"/>
    <n v="318200"/>
    <x v="1"/>
    <x v="15"/>
    <s v="2010"/>
  </r>
  <r>
    <d v="2010-10-14T00:00:00"/>
    <n v="21"/>
    <n v="21.030000999999999"/>
    <n v="20.399999999999999"/>
    <n v="20.75"/>
    <n v="20.75"/>
    <n v="294800"/>
    <x v="2"/>
    <x v="15"/>
    <s v="2010"/>
  </r>
  <r>
    <d v="2010-10-15T00:00:00"/>
    <n v="20.889999"/>
    <n v="20.9"/>
    <n v="20.25"/>
    <n v="20.540001"/>
    <n v="20.540001"/>
    <n v="284700"/>
    <x v="3"/>
    <x v="15"/>
    <s v="2010"/>
  </r>
  <r>
    <d v="2010-10-18T00:00:00"/>
    <n v="20.52"/>
    <n v="20.639999"/>
    <n v="20.219998999999898"/>
    <n v="20.23"/>
    <n v="20.23"/>
    <n v="162800"/>
    <x v="4"/>
    <x v="16"/>
    <s v="2010"/>
  </r>
  <r>
    <d v="2010-10-19T00:00:00"/>
    <n v="20.200001"/>
    <n v="20.41"/>
    <n v="20"/>
    <n v="20.049999"/>
    <n v="20.049999"/>
    <n v="245200"/>
    <x v="0"/>
    <x v="16"/>
    <s v="2010"/>
  </r>
  <r>
    <d v="2010-10-20T00:00:00"/>
    <n v="20.16"/>
    <n v="20.690000999999999"/>
    <n v="20.040001"/>
    <n v="20.65"/>
    <n v="20.65"/>
    <n v="312500"/>
    <x v="1"/>
    <x v="16"/>
    <s v="2010"/>
  </r>
  <r>
    <d v="2010-10-21T00:00:00"/>
    <n v="20.610001"/>
    <n v="20.950001"/>
    <n v="20.450001"/>
    <n v="20.75"/>
    <n v="20.75"/>
    <n v="417100"/>
    <x v="2"/>
    <x v="16"/>
    <s v="2010"/>
  </r>
  <r>
    <d v="2010-10-22T00:00:00"/>
    <n v="20.68"/>
    <n v="20.93"/>
    <n v="20.549999"/>
    <n v="20.719998999999898"/>
    <n v="20.719998999999898"/>
    <n v="161100"/>
    <x v="3"/>
    <x v="16"/>
    <s v="2010"/>
  </r>
  <r>
    <d v="2010-10-25T00:00:00"/>
    <n v="20.940000999999999"/>
    <n v="20.98"/>
    <n v="20.73"/>
    <n v="20.85"/>
    <n v="20.85"/>
    <n v="118500"/>
    <x v="4"/>
    <x v="17"/>
    <s v="2010"/>
  </r>
  <r>
    <d v="2010-10-26T00:00:00"/>
    <n v="20.799999"/>
    <n v="21.870000999999998"/>
    <n v="20.51"/>
    <n v="21.360001"/>
    <n v="21.360001"/>
    <n v="660900"/>
    <x v="0"/>
    <x v="17"/>
    <s v="2010"/>
  </r>
  <r>
    <d v="2010-10-27T00:00:00"/>
    <n v="21.25"/>
    <n v="21.379998999999899"/>
    <n v="20.65"/>
    <n v="21"/>
    <n v="21"/>
    <n v="356500"/>
    <x v="1"/>
    <x v="17"/>
    <s v="2010"/>
  </r>
  <r>
    <d v="2010-10-28T00:00:00"/>
    <n v="21.389999"/>
    <n v="21.5"/>
    <n v="20.959999"/>
    <n v="21.190000999999999"/>
    <n v="21.190000999999999"/>
    <n v="224200"/>
    <x v="2"/>
    <x v="17"/>
    <s v="2010"/>
  </r>
  <r>
    <d v="2010-10-29T00:00:00"/>
    <n v="21.139999"/>
    <n v="21.85"/>
    <n v="21.049999"/>
    <n v="21.84"/>
    <n v="21.84"/>
    <n v="280600"/>
    <x v="3"/>
    <x v="17"/>
    <s v="2010"/>
  </r>
  <r>
    <d v="2010-11-01T00:00:00"/>
    <n v="21.940000999999999"/>
    <n v="22.75"/>
    <n v="21.309998999999902"/>
    <n v="21.41"/>
    <n v="21.41"/>
    <n v="455800"/>
    <x v="4"/>
    <x v="18"/>
    <s v="2010"/>
  </r>
  <r>
    <d v="2010-11-02T00:00:00"/>
    <n v="21.68"/>
    <n v="21.879998999999899"/>
    <n v="21.049999"/>
    <n v="21.25"/>
    <n v="21.25"/>
    <n v="322500"/>
    <x v="0"/>
    <x v="18"/>
    <s v="2010"/>
  </r>
  <r>
    <d v="2010-11-03T00:00:00"/>
    <n v="21.280000999999999"/>
    <n v="22.5"/>
    <n v="21.16"/>
    <n v="21.77"/>
    <n v="21.77"/>
    <n v="372600"/>
    <x v="1"/>
    <x v="18"/>
    <s v="2010"/>
  </r>
  <r>
    <d v="2010-11-04T00:00:00"/>
    <n v="22.6"/>
    <n v="25.33"/>
    <n v="22.15"/>
    <n v="24.9"/>
    <n v="24.9"/>
    <n v="1874000"/>
    <x v="2"/>
    <x v="18"/>
    <s v="2010"/>
  </r>
  <r>
    <d v="2010-11-05T00:00:00"/>
    <n v="24.870000999999998"/>
    <n v="24.969998999999898"/>
    <n v="23.719998999999898"/>
    <n v="24.440000999999999"/>
    <n v="24.440000999999999"/>
    <n v="1011000"/>
    <x v="3"/>
    <x v="18"/>
    <s v="2010"/>
  </r>
  <r>
    <d v="2010-11-08T00:00:00"/>
    <n v="24.5"/>
    <n v="25"/>
    <n v="24.030000999999999"/>
    <n v="24.98"/>
    <n v="24.98"/>
    <n v="509500"/>
    <x v="4"/>
    <x v="19"/>
    <s v="2010"/>
  </r>
  <r>
    <d v="2010-11-09T00:00:00"/>
    <n v="25"/>
    <n v="25.690000999999999"/>
    <n v="24.049999"/>
    <n v="24.629998999999899"/>
    <n v="24.629998999999899"/>
    <n v="956400"/>
    <x v="0"/>
    <x v="19"/>
    <s v="2010"/>
  </r>
  <r>
    <d v="2010-11-10T00:00:00"/>
    <n v="24.48"/>
    <n v="29.969998999999898"/>
    <n v="24.049999"/>
    <n v="29.360001"/>
    <n v="29.360001"/>
    <n v="3060500"/>
    <x v="1"/>
    <x v="19"/>
    <s v="2010"/>
  </r>
  <r>
    <d v="2010-11-11T00:00:00"/>
    <n v="28.6"/>
    <n v="29.1"/>
    <n v="27.33"/>
    <n v="28.040001"/>
    <n v="28.040001"/>
    <n v="1945300"/>
    <x v="2"/>
    <x v="19"/>
    <s v="2010"/>
  </r>
  <r>
    <d v="2010-11-12T00:00:00"/>
    <n v="28.25"/>
    <n v="30.5"/>
    <n v="28.07"/>
    <n v="29.84"/>
    <n v="29.84"/>
    <n v="2729100"/>
    <x v="3"/>
    <x v="19"/>
    <s v="2010"/>
  </r>
  <r>
    <d v="2010-11-15T00:00:00"/>
    <n v="30.219998999999898"/>
    <n v="32.939999"/>
    <n v="30.219998999999898"/>
    <n v="30.799999"/>
    <n v="30.799999"/>
    <n v="2622900"/>
    <x v="4"/>
    <x v="20"/>
    <s v="2010"/>
  </r>
  <r>
    <d v="2010-11-16T00:00:00"/>
    <n v="31"/>
    <n v="31.4"/>
    <n v="28.42"/>
    <n v="29.67"/>
    <n v="29.67"/>
    <n v="1347600"/>
    <x v="0"/>
    <x v="20"/>
    <s v="2010"/>
  </r>
  <r>
    <d v="2010-11-17T00:00:00"/>
    <n v="30.200001"/>
    <n v="30.75"/>
    <n v="28.610001"/>
    <n v="29.49"/>
    <n v="29.49"/>
    <n v="750000"/>
    <x v="1"/>
    <x v="20"/>
    <s v="2010"/>
  </r>
  <r>
    <d v="2010-11-18T00:00:00"/>
    <n v="30.67"/>
    <n v="30.74"/>
    <n v="28.92"/>
    <n v="29.889999"/>
    <n v="29.889999"/>
    <n v="956100"/>
    <x v="2"/>
    <x v="20"/>
    <s v="2010"/>
  </r>
  <r>
    <d v="2010-11-19T00:00:00"/>
    <n v="30.16"/>
    <n v="31.370000999999998"/>
    <n v="29.700001"/>
    <n v="30.99"/>
    <n v="30.99"/>
    <n v="1150500"/>
    <x v="3"/>
    <x v="20"/>
    <s v="2010"/>
  </r>
  <r>
    <d v="2010-11-22T00:00:00"/>
    <n v="31.57"/>
    <n v="33.450001"/>
    <n v="31.5"/>
    <n v="33.400002000000001"/>
    <n v="33.400002000000001"/>
    <n v="1529700"/>
    <x v="4"/>
    <x v="21"/>
    <s v="2010"/>
  </r>
  <r>
    <d v="2010-11-23T00:00:00"/>
    <n v="33.290000999999997"/>
    <n v="35.68"/>
    <n v="32.189999"/>
    <n v="34.57"/>
    <n v="34.57"/>
    <n v="1577800"/>
    <x v="0"/>
    <x v="21"/>
    <s v="2010"/>
  </r>
  <r>
    <d v="2010-11-24T00:00:00"/>
    <n v="35.270000000000003"/>
    <n v="35.970001000000003"/>
    <n v="34.330002"/>
    <n v="35.470001000000003"/>
    <n v="35.470001000000003"/>
    <n v="1425000"/>
    <x v="1"/>
    <x v="21"/>
    <s v="2010"/>
  </r>
  <r>
    <d v="2010-11-26T00:00:00"/>
    <n v="35.599997999999999"/>
    <n v="36"/>
    <n v="34.75"/>
    <n v="35.32"/>
    <n v="35.32"/>
    <n v="350600"/>
    <x v="3"/>
    <x v="21"/>
    <s v="2010"/>
  </r>
  <r>
    <d v="2010-11-29T00:00:00"/>
    <n v="35.409999999999997"/>
    <n v="35.950001"/>
    <n v="33.330002"/>
    <n v="34.330002"/>
    <n v="34.330002"/>
    <n v="1145600"/>
    <x v="4"/>
    <x v="22"/>
    <s v="2010"/>
  </r>
  <r>
    <d v="2010-11-30T00:00:00"/>
    <n v="33.740001999999997"/>
    <n v="35.330002"/>
    <n v="33.409999999999997"/>
    <n v="35.330002"/>
    <n v="35.330002"/>
    <n v="2222600"/>
    <x v="0"/>
    <x v="22"/>
    <s v="2010"/>
  </r>
  <r>
    <d v="2010-12-01T00:00:00"/>
    <n v="35.869999"/>
    <n v="36.419998"/>
    <n v="33.450001"/>
    <n v="34.349997999999999"/>
    <n v="34.349997999999999"/>
    <n v="1299200"/>
    <x v="1"/>
    <x v="22"/>
    <s v="2010"/>
  </r>
  <r>
    <d v="2010-12-02T00:00:00"/>
    <n v="34.009997999999896"/>
    <n v="34.299999"/>
    <n v="31.200001"/>
    <n v="32.349997999999999"/>
    <n v="32.349997999999999"/>
    <n v="2007000"/>
    <x v="2"/>
    <x v="22"/>
    <s v="2010"/>
  </r>
  <r>
    <d v="2010-12-03T00:00:00"/>
    <n v="32.009997999999896"/>
    <n v="32.25"/>
    <n v="30.870000999999998"/>
    <n v="31.49"/>
    <n v="31.49"/>
    <n v="1160100"/>
    <x v="3"/>
    <x v="22"/>
    <s v="2010"/>
  </r>
  <r>
    <d v="2010-12-06T00:00:00"/>
    <n v="31.35"/>
    <n v="31.450001"/>
    <n v="29.559998999999902"/>
    <n v="30.309998999999902"/>
    <n v="30.309998999999902"/>
    <n v="1274400"/>
    <x v="4"/>
    <x v="23"/>
    <s v="2010"/>
  </r>
  <r>
    <d v="2010-12-07T00:00:00"/>
    <n v="30.49"/>
    <n v="32.400002000000001"/>
    <n v="30.049999"/>
    <n v="31.559998999999902"/>
    <n v="31.559998999999902"/>
    <n v="1311300"/>
    <x v="0"/>
    <x v="23"/>
    <s v="2010"/>
  </r>
  <r>
    <d v="2010-12-08T00:00:00"/>
    <n v="32.479999999999997"/>
    <n v="32.490001999999997"/>
    <n v="31.52"/>
    <n v="32.369999"/>
    <n v="32.369999"/>
    <n v="660000"/>
    <x v="1"/>
    <x v="23"/>
    <s v="2010"/>
  </r>
  <r>
    <d v="2010-12-09T00:00:00"/>
    <n v="32.509997999999896"/>
    <n v="32.720001000000003"/>
    <n v="31.65"/>
    <n v="32.049999"/>
    <n v="32.049999"/>
    <n v="406000"/>
    <x v="2"/>
    <x v="23"/>
    <s v="2010"/>
  </r>
  <r>
    <d v="2010-12-10T00:00:00"/>
    <n v="32.049999"/>
    <n v="32.919998"/>
    <n v="31.129998999999899"/>
    <n v="31.52"/>
    <n v="31.52"/>
    <n v="429400"/>
    <x v="3"/>
    <x v="23"/>
    <s v="2010"/>
  </r>
  <r>
    <d v="2010-12-13T00:00:00"/>
    <n v="31.639999"/>
    <n v="31.77"/>
    <n v="30.4"/>
    <n v="30.549999"/>
    <n v="30.549999"/>
    <n v="410400"/>
    <x v="4"/>
    <x v="24"/>
    <s v="2010"/>
  </r>
  <r>
    <d v="2010-12-14T00:00:00"/>
    <n v="30.290001"/>
    <n v="30.389999"/>
    <n v="27.76"/>
    <n v="28.530000999999999"/>
    <n v="28.530000999999999"/>
    <n v="1765700"/>
    <x v="0"/>
    <x v="24"/>
    <s v="2010"/>
  </r>
  <r>
    <d v="2010-12-15T00:00:00"/>
    <n v="28.67"/>
    <n v="29.969998999999898"/>
    <n v="28.530000999999999"/>
    <n v="29.6"/>
    <n v="29.6"/>
    <n v="742900"/>
    <x v="1"/>
    <x v="24"/>
    <s v="2010"/>
  </r>
  <r>
    <d v="2010-12-16T00:00:00"/>
    <n v="30"/>
    <n v="30.91"/>
    <n v="29.65"/>
    <n v="30.809998999999902"/>
    <n v="30.809998999999902"/>
    <n v="790100"/>
    <x v="2"/>
    <x v="24"/>
    <s v="2010"/>
  </r>
  <r>
    <d v="2010-12-17T00:00:00"/>
    <n v="31.34"/>
    <n v="31.540001"/>
    <n v="30.709999"/>
    <n v="31.360001"/>
    <n v="31.360001"/>
    <n v="813000"/>
    <x v="3"/>
    <x v="24"/>
    <s v="2010"/>
  </r>
  <r>
    <d v="2010-12-20T00:00:00"/>
    <n v="31.639999"/>
    <n v="32.189999"/>
    <n v="31.26"/>
    <n v="31.700001"/>
    <n v="31.700001"/>
    <n v="523400"/>
    <x v="4"/>
    <x v="25"/>
    <s v="2010"/>
  </r>
  <r>
    <d v="2010-12-21T00:00:00"/>
    <n v="31.799999"/>
    <n v="32.689999"/>
    <n v="31.709999"/>
    <n v="32.259997999999896"/>
    <n v="32.259997999999896"/>
    <n v="777700"/>
    <x v="0"/>
    <x v="25"/>
    <s v="2010"/>
  </r>
  <r>
    <d v="2010-12-22T00:00:00"/>
    <n v="32.25"/>
    <n v="32.860000999999997"/>
    <n v="31.700001"/>
    <n v="32.630001"/>
    <n v="32.630001"/>
    <n v="833300"/>
    <x v="1"/>
    <x v="25"/>
    <s v="2010"/>
  </r>
  <r>
    <d v="2010-12-23T00:00:00"/>
    <n v="31.26"/>
    <n v="32.479999999999997"/>
    <n v="29.92"/>
    <n v="30.09"/>
    <n v="30.09"/>
    <n v="1552600"/>
    <x v="2"/>
    <x v="25"/>
    <s v="2010"/>
  </r>
  <r>
    <d v="2010-12-27T00:00:00"/>
    <n v="28.02"/>
    <n v="28.58"/>
    <n v="25.059998999999902"/>
    <n v="25.549999"/>
    <n v="25.549999"/>
    <n v="9301900"/>
    <x v="4"/>
    <x v="26"/>
    <s v="2010"/>
  </r>
  <r>
    <d v="2010-12-28T00:00:00"/>
    <n v="25.85"/>
    <n v="26.75"/>
    <n v="25"/>
    <n v="26.41"/>
    <n v="26.41"/>
    <n v="4056300"/>
    <x v="0"/>
    <x v="26"/>
    <s v="2010"/>
  </r>
  <r>
    <d v="2010-12-29T00:00:00"/>
    <n v="27.030000999999999"/>
    <n v="28.01"/>
    <n v="26.5"/>
    <n v="27.73"/>
    <n v="27.73"/>
    <n v="3319200"/>
    <x v="1"/>
    <x v="26"/>
    <s v="2010"/>
  </r>
  <r>
    <d v="2010-12-30T00:00:00"/>
    <n v="27.700001"/>
    <n v="27.9"/>
    <n v="26.379998999999899"/>
    <n v="26.5"/>
    <n v="26.5"/>
    <n v="2041100"/>
    <x v="2"/>
    <x v="26"/>
    <s v="2010"/>
  </r>
  <r>
    <d v="2010-12-31T00:00:00"/>
    <n v="26.57"/>
    <n v="27.25"/>
    <n v="26.5"/>
    <n v="26.629998999999899"/>
    <n v="26.629998999999899"/>
    <n v="1417900"/>
    <x v="3"/>
    <x v="26"/>
    <s v="2010"/>
  </r>
  <r>
    <d v="2011-01-03T00:00:00"/>
    <n v="26.84"/>
    <n v="27"/>
    <n v="25.9"/>
    <n v="26.620000999999998"/>
    <n v="26.620000999999998"/>
    <n v="1283000"/>
    <x v="4"/>
    <x v="27"/>
    <s v="2011"/>
  </r>
  <r>
    <d v="2011-01-04T00:00:00"/>
    <n v="26.66"/>
    <n v="26.950001"/>
    <n v="26.02"/>
    <n v="26.67"/>
    <n v="26.67"/>
    <n v="1187400"/>
    <x v="0"/>
    <x v="27"/>
    <s v="2011"/>
  </r>
  <r>
    <d v="2011-01-05T00:00:00"/>
    <n v="26.48"/>
    <n v="26.9"/>
    <n v="26.190000999999999"/>
    <n v="26.83"/>
    <n v="26.83"/>
    <n v="1446700"/>
    <x v="1"/>
    <x v="27"/>
    <s v="2011"/>
  </r>
  <r>
    <d v="2011-01-06T00:00:00"/>
    <n v="26.83"/>
    <n v="28"/>
    <n v="26.809998999999902"/>
    <n v="27.879998999999899"/>
    <n v="27.879998999999899"/>
    <n v="2061200"/>
    <x v="2"/>
    <x v="27"/>
    <s v="2011"/>
  </r>
  <r>
    <d v="2011-01-07T00:00:00"/>
    <n v="28"/>
    <n v="28.58"/>
    <n v="27.9"/>
    <n v="28.24"/>
    <n v="28.24"/>
    <n v="2247900"/>
    <x v="3"/>
    <x v="27"/>
    <s v="2011"/>
  </r>
  <r>
    <d v="2011-01-10T00:00:00"/>
    <n v="28.17"/>
    <n v="28.68"/>
    <n v="28.049999"/>
    <n v="28.450001"/>
    <n v="28.450001"/>
    <n v="1342700"/>
    <x v="4"/>
    <x v="28"/>
    <s v="2011"/>
  </r>
  <r>
    <d v="2011-01-11T00:00:00"/>
    <n v="28.59"/>
    <n v="28.709999"/>
    <n v="26.92"/>
    <n v="26.959999"/>
    <n v="26.959999"/>
    <n v="1710200"/>
    <x v="0"/>
    <x v="28"/>
    <s v="2011"/>
  </r>
  <r>
    <d v="2011-01-12T00:00:00"/>
    <n v="27.01"/>
    <n v="27.4"/>
    <n v="26.52"/>
    <n v="26.959999"/>
    <n v="26.959999"/>
    <n v="964400"/>
    <x v="1"/>
    <x v="28"/>
    <s v="2011"/>
  </r>
  <r>
    <d v="2011-01-13T00:00:00"/>
    <n v="26.959999"/>
    <n v="26.969998999999898"/>
    <n v="26.16"/>
    <n v="26.219998999999898"/>
    <n v="26.219998999999898"/>
    <n v="723600"/>
    <x v="2"/>
    <x v="28"/>
    <s v="2011"/>
  </r>
  <r>
    <d v="2011-01-14T00:00:00"/>
    <n v="26.15"/>
    <n v="26.58"/>
    <n v="25.610001"/>
    <n v="25.75"/>
    <n v="25.75"/>
    <n v="1192000"/>
    <x v="3"/>
    <x v="28"/>
    <s v="2011"/>
  </r>
  <r>
    <d v="2011-01-18T00:00:00"/>
    <n v="25.48"/>
    <n v="25.639999"/>
    <n v="24.75"/>
    <n v="25.639999"/>
    <n v="25.639999"/>
    <n v="1621700"/>
    <x v="0"/>
    <x v="29"/>
    <s v="2011"/>
  </r>
  <r>
    <d v="2011-01-19T00:00:00"/>
    <n v="25.27"/>
    <n v="25.469998999999898"/>
    <n v="23.75"/>
    <n v="24.030000999999999"/>
    <n v="24.030000999999999"/>
    <n v="2371500"/>
    <x v="1"/>
    <x v="29"/>
    <s v="2011"/>
  </r>
  <r>
    <d v="2011-01-20T00:00:00"/>
    <n v="24.030000999999999"/>
    <n v="24.450001"/>
    <n v="22.370000999999998"/>
    <n v="22.620000999999998"/>
    <n v="22.620000999999998"/>
    <n v="2279900"/>
    <x v="2"/>
    <x v="29"/>
    <s v="2011"/>
  </r>
  <r>
    <d v="2011-01-21T00:00:00"/>
    <n v="23.120000999999998"/>
    <n v="23.59"/>
    <n v="22.709999"/>
    <n v="23.040001"/>
    <n v="23.040001"/>
    <n v="1217000"/>
    <x v="3"/>
    <x v="29"/>
    <s v="2011"/>
  </r>
  <r>
    <d v="2011-01-24T00:00:00"/>
    <n v="23.530000999999999"/>
    <n v="24.809998999999902"/>
    <n v="23.23"/>
    <n v="24.49"/>
    <n v="24.49"/>
    <n v="1645100"/>
    <x v="4"/>
    <x v="30"/>
    <s v="2011"/>
  </r>
  <r>
    <d v="2011-01-25T00:00:00"/>
    <n v="24.65"/>
    <n v="24.889999"/>
    <n v="24.02"/>
    <n v="24.68"/>
    <n v="24.68"/>
    <n v="1271500"/>
    <x v="0"/>
    <x v="30"/>
    <s v="2011"/>
  </r>
  <r>
    <d v="2011-01-26T00:00:00"/>
    <n v="24.709999"/>
    <n v="24.879998999999899"/>
    <n v="24.1"/>
    <n v="24.75"/>
    <n v="24.75"/>
    <n v="1079900"/>
    <x v="1"/>
    <x v="30"/>
    <s v="2011"/>
  </r>
  <r>
    <d v="2011-01-27T00:00:00"/>
    <n v="24.74"/>
    <n v="25.08"/>
    <n v="24.530000999999999"/>
    <n v="24.92"/>
    <n v="24.92"/>
    <n v="895700"/>
    <x v="2"/>
    <x v="30"/>
    <s v="2011"/>
  </r>
  <r>
    <d v="2011-01-28T00:00:00"/>
    <n v="24.879998999999899"/>
    <n v="24.879998999999899"/>
    <n v="23.75"/>
    <n v="24.01"/>
    <n v="24.01"/>
    <n v="1048400"/>
    <x v="3"/>
    <x v="30"/>
    <s v="2011"/>
  </r>
  <r>
    <d v="2011-01-31T00:00:00"/>
    <n v="24.049999"/>
    <n v="24.120000999999998"/>
    <n v="23.5"/>
    <n v="24.1"/>
    <n v="24.1"/>
    <n v="830300"/>
    <x v="4"/>
    <x v="31"/>
    <s v="2011"/>
  </r>
  <r>
    <d v="2011-02-01T00:00:00"/>
    <n v="24.309998999999902"/>
    <n v="24.73"/>
    <n v="23.540001"/>
    <n v="23.91"/>
    <n v="23.91"/>
    <n v="707800"/>
    <x v="0"/>
    <x v="31"/>
    <s v="2011"/>
  </r>
  <r>
    <d v="2011-02-02T00:00:00"/>
    <n v="24.16"/>
    <n v="24.18"/>
    <n v="23.67"/>
    <n v="23.940000999999999"/>
    <n v="23.940000999999999"/>
    <n v="569500"/>
    <x v="1"/>
    <x v="31"/>
    <s v="2011"/>
  </r>
  <r>
    <d v="2011-02-03T00:00:00"/>
    <n v="23.82"/>
    <n v="23.9"/>
    <n v="23.15"/>
    <n v="23.629998999999899"/>
    <n v="23.629998999999899"/>
    <n v="512000"/>
    <x v="2"/>
    <x v="31"/>
    <s v="2011"/>
  </r>
  <r>
    <d v="2011-02-04T00:00:00"/>
    <n v="23.440000999999999"/>
    <n v="23.67"/>
    <n v="23.219998999999898"/>
    <n v="23.459999"/>
    <n v="23.459999"/>
    <n v="544000"/>
    <x v="3"/>
    <x v="31"/>
    <s v="2011"/>
  </r>
  <r>
    <d v="2011-02-07T00:00:00"/>
    <n v="23.26"/>
    <n v="23.26"/>
    <n v="22.879998999999899"/>
    <n v="23.07"/>
    <n v="23.07"/>
    <n v="895100"/>
    <x v="4"/>
    <x v="32"/>
    <s v="2011"/>
  </r>
  <r>
    <d v="2011-02-08T00:00:00"/>
    <n v="23.780000999999999"/>
    <n v="25.25"/>
    <n v="23"/>
    <n v="24.49"/>
    <n v="24.49"/>
    <n v="3504900"/>
    <x v="0"/>
    <x v="32"/>
    <s v="2011"/>
  </r>
  <r>
    <d v="2011-02-09T00:00:00"/>
    <n v="24.129998999999899"/>
    <n v="24.18"/>
    <n v="22.790001"/>
    <n v="23.209999"/>
    <n v="23.209999"/>
    <n v="2635600"/>
    <x v="1"/>
    <x v="32"/>
    <s v="2011"/>
  </r>
  <r>
    <d v="2011-02-10T00:00:00"/>
    <n v="23.26"/>
    <n v="23.639999"/>
    <n v="22.809998999999902"/>
    <n v="23.219998999999898"/>
    <n v="23.219998999999898"/>
    <n v="836100"/>
    <x v="2"/>
    <x v="32"/>
    <s v="2011"/>
  </r>
  <r>
    <d v="2011-02-11T00:00:00"/>
    <n v="23.25"/>
    <n v="23.75"/>
    <n v="22.940000999999999"/>
    <n v="23.25"/>
    <n v="23.25"/>
    <n v="634500"/>
    <x v="3"/>
    <x v="32"/>
    <s v="2011"/>
  </r>
  <r>
    <d v="2011-02-14T00:00:00"/>
    <n v="23.639999"/>
    <n v="24.139999"/>
    <n v="23.049999"/>
    <n v="23.08"/>
    <n v="23.08"/>
    <n v="1283100"/>
    <x v="4"/>
    <x v="33"/>
    <s v="2011"/>
  </r>
  <r>
    <d v="2011-02-15T00:00:00"/>
    <n v="23.01"/>
    <n v="23.17"/>
    <n v="22.559998999999902"/>
    <n v="22.84"/>
    <n v="22.84"/>
    <n v="953700"/>
    <x v="0"/>
    <x v="33"/>
    <s v="2011"/>
  </r>
  <r>
    <d v="2011-02-16T00:00:00"/>
    <n v="23.1"/>
    <n v="24.969998999999898"/>
    <n v="23.07"/>
    <n v="24.73"/>
    <n v="24.73"/>
    <n v="4115100"/>
    <x v="1"/>
    <x v="33"/>
    <s v="2011"/>
  </r>
  <r>
    <d v="2011-02-17T00:00:00"/>
    <n v="24.629998999999899"/>
    <n v="25.49"/>
    <n v="23.549999"/>
    <n v="23.6"/>
    <n v="23.6"/>
    <n v="2618400"/>
    <x v="2"/>
    <x v="33"/>
    <s v="2011"/>
  </r>
  <r>
    <d v="2011-02-18T00:00:00"/>
    <n v="23.33"/>
    <n v="23.49"/>
    <n v="22.959999"/>
    <n v="23.18"/>
    <n v="23.18"/>
    <n v="2370700"/>
    <x v="3"/>
    <x v="33"/>
    <s v="2011"/>
  </r>
  <r>
    <d v="2011-02-22T00:00:00"/>
    <n v="22.879998999999899"/>
    <n v="23"/>
    <n v="21.780000999999999"/>
    <n v="21.870000999999998"/>
    <n v="21.870000999999998"/>
    <n v="2064600"/>
    <x v="0"/>
    <x v="34"/>
    <s v="2011"/>
  </r>
  <r>
    <d v="2011-02-23T00:00:00"/>
    <n v="22.18"/>
    <n v="22.5"/>
    <n v="21.110001"/>
    <n v="21.83"/>
    <n v="21.83"/>
    <n v="1605600"/>
    <x v="1"/>
    <x v="34"/>
    <s v="2011"/>
  </r>
  <r>
    <d v="2011-02-24T00:00:00"/>
    <n v="21.780000999999999"/>
    <n v="22.58"/>
    <n v="21.5"/>
    <n v="22.530000999999999"/>
    <n v="22.530000999999999"/>
    <n v="1055300"/>
    <x v="2"/>
    <x v="34"/>
    <s v="2011"/>
  </r>
  <r>
    <d v="2011-02-25T00:00:00"/>
    <n v="22.809998999999902"/>
    <n v="23.85"/>
    <n v="22.690000999999999"/>
    <n v="23.610001"/>
    <n v="23.610001"/>
    <n v="1346300"/>
    <x v="3"/>
    <x v="34"/>
    <s v="2011"/>
  </r>
  <r>
    <d v="2011-02-28T00:00:00"/>
    <n v="23.74"/>
    <n v="24.1"/>
    <n v="23.5"/>
    <n v="23.889999"/>
    <n v="23.889999"/>
    <n v="1051200"/>
    <x v="4"/>
    <x v="35"/>
    <s v="2011"/>
  </r>
  <r>
    <d v="2011-03-01T00:00:00"/>
    <n v="24.049999"/>
    <n v="24.32"/>
    <n v="23.700001"/>
    <n v="23.940000999999999"/>
    <n v="23.940000999999999"/>
    <n v="1106400"/>
    <x v="0"/>
    <x v="35"/>
    <s v="2011"/>
  </r>
  <r>
    <d v="2011-03-02T00:00:00"/>
    <n v="23.82"/>
    <n v="24.280000999999999"/>
    <n v="23.73"/>
    <n v="24.02"/>
    <n v="24.02"/>
    <n v="663300"/>
    <x v="1"/>
    <x v="35"/>
    <s v="2011"/>
  </r>
  <r>
    <d v="2011-03-03T00:00:00"/>
    <n v="24.48"/>
    <n v="24.790001"/>
    <n v="24.059998999999902"/>
    <n v="24.360001"/>
    <n v="24.360001"/>
    <n v="640200"/>
    <x v="2"/>
    <x v="35"/>
    <s v="2011"/>
  </r>
  <r>
    <d v="2011-03-04T00:00:00"/>
    <n v="24.48"/>
    <n v="24.99"/>
    <n v="23.780000999999999"/>
    <n v="24.950001"/>
    <n v="24.950001"/>
    <n v="1580100"/>
    <x v="3"/>
    <x v="35"/>
    <s v="2011"/>
  </r>
  <r>
    <d v="2011-03-07T00:00:00"/>
    <n v="24.93"/>
    <n v="25.4"/>
    <n v="24.700001"/>
    <n v="24.940000999999999"/>
    <n v="24.940000999999999"/>
    <n v="2033600"/>
    <x v="4"/>
    <x v="36"/>
    <s v="2011"/>
  </r>
  <r>
    <d v="2011-03-08T00:00:00"/>
    <n v="24.6"/>
    <n v="24.959999"/>
    <n v="24"/>
    <n v="24.66"/>
    <n v="24.66"/>
    <n v="1399900"/>
    <x v="0"/>
    <x v="36"/>
    <s v="2011"/>
  </r>
  <r>
    <d v="2011-03-09T00:00:00"/>
    <n v="24.66"/>
    <n v="24.99"/>
    <n v="24.27"/>
    <n v="24.719998999999898"/>
    <n v="24.719998999999898"/>
    <n v="924800"/>
    <x v="1"/>
    <x v="36"/>
    <s v="2011"/>
  </r>
  <r>
    <d v="2011-03-10T00:00:00"/>
    <n v="24.440000999999999"/>
    <n v="24.49"/>
    <n v="23.73"/>
    <n v="24.01"/>
    <n v="24.01"/>
    <n v="1017000"/>
    <x v="2"/>
    <x v="36"/>
    <s v="2011"/>
  </r>
  <r>
    <d v="2011-03-11T00:00:00"/>
    <n v="23.85"/>
    <n v="24.25"/>
    <n v="23.530000999999999"/>
    <n v="24.07"/>
    <n v="24.07"/>
    <n v="930800"/>
    <x v="3"/>
    <x v="36"/>
    <s v="2011"/>
  </r>
  <r>
    <d v="2011-03-14T00:00:00"/>
    <n v="23.82"/>
    <n v="24"/>
    <n v="23.200001"/>
    <n v="23.25"/>
    <n v="23.25"/>
    <n v="1166000"/>
    <x v="4"/>
    <x v="37"/>
    <s v="2011"/>
  </r>
  <r>
    <d v="2011-03-15T00:00:00"/>
    <n v="22.200001"/>
    <n v="22.959999"/>
    <n v="21.799999"/>
    <n v="22.950001"/>
    <n v="22.950001"/>
    <n v="1318800"/>
    <x v="0"/>
    <x v="37"/>
    <s v="2011"/>
  </r>
  <r>
    <d v="2011-03-16T00:00:00"/>
    <n v="22.860001"/>
    <n v="23.25"/>
    <n v="22.690000999999999"/>
    <n v="22.82"/>
    <n v="22.82"/>
    <n v="1169700"/>
    <x v="1"/>
    <x v="37"/>
    <s v="2011"/>
  </r>
  <r>
    <d v="2011-03-17T00:00:00"/>
    <n v="23.24"/>
    <n v="23.43"/>
    <n v="22.639999"/>
    <n v="22.809998999999902"/>
    <n v="22.809998999999902"/>
    <n v="922600"/>
    <x v="2"/>
    <x v="37"/>
    <s v="2011"/>
  </r>
  <r>
    <d v="2011-03-18T00:00:00"/>
    <n v="23.190000999999999"/>
    <n v="23.190000999999999"/>
    <n v="22.51"/>
    <n v="22.959999"/>
    <n v="22.959999"/>
    <n v="687900"/>
    <x v="3"/>
    <x v="37"/>
    <s v="2011"/>
  </r>
  <r>
    <d v="2011-03-21T00:00:00"/>
    <n v="23.049999"/>
    <n v="23.049999"/>
    <n v="22.540001"/>
    <n v="22.73"/>
    <n v="22.73"/>
    <n v="411700"/>
    <x v="4"/>
    <x v="38"/>
    <s v="2011"/>
  </r>
  <r>
    <d v="2011-03-22T00:00:00"/>
    <n v="22.73"/>
    <n v="22.860001"/>
    <n v="22"/>
    <n v="22.190000999999999"/>
    <n v="22.190000999999999"/>
    <n v="582900"/>
    <x v="0"/>
    <x v="38"/>
    <s v="2011"/>
  </r>
  <r>
    <d v="2011-03-23T00:00:00"/>
    <n v="22.110001"/>
    <n v="22.27"/>
    <n v="21.77"/>
    <n v="22.209999"/>
    <n v="22.209999"/>
    <n v="422800"/>
    <x v="1"/>
    <x v="38"/>
    <s v="2011"/>
  </r>
  <r>
    <d v="2011-03-24T00:00:00"/>
    <n v="22.139999"/>
    <n v="22.379998999999899"/>
    <n v="21.98"/>
    <n v="22.33"/>
    <n v="22.33"/>
    <n v="462200"/>
    <x v="2"/>
    <x v="38"/>
    <s v="2011"/>
  </r>
  <r>
    <d v="2011-03-25T00:00:00"/>
    <n v="22.43"/>
    <n v="23"/>
    <n v="22.4"/>
    <n v="22.75"/>
    <n v="22.75"/>
    <n v="568000"/>
    <x v="3"/>
    <x v="38"/>
    <s v="2011"/>
  </r>
  <r>
    <d v="2011-03-28T00:00:00"/>
    <n v="22.700001"/>
    <n v="23.540001"/>
    <n v="22.549999"/>
    <n v="23.25"/>
    <n v="23.25"/>
    <n v="1058100"/>
    <x v="4"/>
    <x v="39"/>
    <s v="2011"/>
  </r>
  <r>
    <d v="2011-03-29T00:00:00"/>
    <n v="23.299999"/>
    <n v="24"/>
    <n v="23.209999"/>
    <n v="23.92"/>
    <n v="23.92"/>
    <n v="755400"/>
    <x v="0"/>
    <x v="39"/>
    <s v="2011"/>
  </r>
  <r>
    <d v="2011-03-30T00:00:00"/>
    <n v="24.110001"/>
    <n v="24.49"/>
    <n v="23.01"/>
    <n v="23.709999"/>
    <n v="23.709999"/>
    <n v="1223300"/>
    <x v="1"/>
    <x v="39"/>
    <s v="2011"/>
  </r>
  <r>
    <d v="2011-03-31T00:00:00"/>
    <n v="26.549999"/>
    <n v="28.709999"/>
    <n v="26.5"/>
    <n v="27.75"/>
    <n v="27.75"/>
    <n v="11517800"/>
    <x v="2"/>
    <x v="39"/>
    <s v="2011"/>
  </r>
  <r>
    <d v="2011-04-01T00:00:00"/>
    <n v="27.450001"/>
    <n v="28.18"/>
    <n v="26.57"/>
    <n v="26.66"/>
    <n v="26.66"/>
    <n v="2864800"/>
    <x v="3"/>
    <x v="39"/>
    <s v="2011"/>
  </r>
  <r>
    <d v="2011-04-04T00:00:00"/>
    <n v="26.83"/>
    <n v="27"/>
    <n v="25.23"/>
    <n v="25.83"/>
    <n v="25.83"/>
    <n v="2609300"/>
    <x v="4"/>
    <x v="40"/>
    <s v="2011"/>
  </r>
  <r>
    <d v="2011-04-05T00:00:00"/>
    <n v="25.9"/>
    <n v="27"/>
    <n v="25.690000999999999"/>
    <n v="26.700001"/>
    <n v="26.700001"/>
    <n v="3180900"/>
    <x v="0"/>
    <x v="40"/>
    <s v="2011"/>
  </r>
  <r>
    <d v="2011-04-06T00:00:00"/>
    <n v="26.99"/>
    <n v="27.01"/>
    <n v="25.799999"/>
    <n v="26.49"/>
    <n v="26.49"/>
    <n v="1288300"/>
    <x v="1"/>
    <x v="40"/>
    <s v="2011"/>
  </r>
  <r>
    <d v="2011-04-07T00:00:00"/>
    <n v="26.85"/>
    <n v="27.940000999999999"/>
    <n v="26.450001"/>
    <n v="27.24"/>
    <n v="27.24"/>
    <n v="2810300"/>
    <x v="2"/>
    <x v="40"/>
    <s v="2011"/>
  </r>
  <r>
    <d v="2011-04-08T00:00:00"/>
    <n v="27.58"/>
    <n v="27.6"/>
    <n v="26.360001"/>
    <n v="26.49"/>
    <n v="26.49"/>
    <n v="1946400"/>
    <x v="3"/>
    <x v="40"/>
    <s v="2011"/>
  </r>
  <r>
    <d v="2011-04-11T00:00:00"/>
    <n v="26.469998999999898"/>
    <n v="26.530000999999999"/>
    <n v="25.02"/>
    <n v="25.27"/>
    <n v="25.27"/>
    <n v="1369400"/>
    <x v="4"/>
    <x v="41"/>
    <s v="2011"/>
  </r>
  <r>
    <d v="2011-04-12T00:00:00"/>
    <n v="25.08"/>
    <n v="25.209999"/>
    <n v="24.299999"/>
    <n v="24.65"/>
    <n v="24.65"/>
    <n v="1357400"/>
    <x v="0"/>
    <x v="41"/>
    <s v="2011"/>
  </r>
  <r>
    <d v="2011-04-13T00:00:00"/>
    <n v="25.129998999999899"/>
    <n v="25.690000999999999"/>
    <n v="24.809998999999902"/>
    <n v="24.93"/>
    <n v="24.93"/>
    <n v="1211500"/>
    <x v="1"/>
    <x v="41"/>
    <s v="2011"/>
  </r>
  <r>
    <d v="2011-04-14T00:00:00"/>
    <n v="24.870000999999998"/>
    <n v="25.280000999999999"/>
    <n v="24.200001"/>
    <n v="25.139999"/>
    <n v="25.139999"/>
    <n v="983400"/>
    <x v="2"/>
    <x v="41"/>
    <s v="2011"/>
  </r>
  <r>
    <d v="2011-04-15T00:00:00"/>
    <n v="25.65"/>
    <n v="26.18"/>
    <n v="25.41"/>
    <n v="25.58"/>
    <n v="25.58"/>
    <n v="943500"/>
    <x v="3"/>
    <x v="41"/>
    <s v="2011"/>
  </r>
  <r>
    <d v="2011-04-18T00:00:00"/>
    <n v="25.129998999999899"/>
    <n v="25.620000999999998"/>
    <n v="24.360001"/>
    <n v="25.030000999999999"/>
    <n v="25.030000999999999"/>
    <n v="1033900"/>
    <x v="4"/>
    <x v="42"/>
    <s v="2011"/>
  </r>
  <r>
    <d v="2011-04-19T00:00:00"/>
    <n v="25.26"/>
    <n v="25.26"/>
    <n v="24.65"/>
    <n v="25.16"/>
    <n v="25.16"/>
    <n v="548700"/>
    <x v="0"/>
    <x v="42"/>
    <s v="2011"/>
  </r>
  <r>
    <d v="2011-04-20T00:00:00"/>
    <n v="25.700001"/>
    <n v="26.09"/>
    <n v="25.299999"/>
    <n v="25.75"/>
    <n v="25.75"/>
    <n v="837200"/>
    <x v="1"/>
    <x v="42"/>
    <s v="2011"/>
  </r>
  <r>
    <d v="2011-04-21T00:00:00"/>
    <n v="25.85"/>
    <n v="26.98"/>
    <n v="25.59"/>
    <n v="26.74"/>
    <n v="26.74"/>
    <n v="1386100"/>
    <x v="2"/>
    <x v="42"/>
    <s v="2011"/>
  </r>
  <r>
    <d v="2011-04-25T00:00:00"/>
    <n v="26.700001"/>
    <n v="26.73"/>
    <n v="25.969998999999898"/>
    <n v="26.389999"/>
    <n v="26.389999"/>
    <n v="800900"/>
    <x v="4"/>
    <x v="43"/>
    <s v="2011"/>
  </r>
  <r>
    <d v="2011-04-26T00:00:00"/>
    <n v="26.66"/>
    <n v="27.25"/>
    <n v="26.309998999999902"/>
    <n v="26.93"/>
    <n v="26.93"/>
    <n v="1400000"/>
    <x v="0"/>
    <x v="43"/>
    <s v="2011"/>
  </r>
  <r>
    <d v="2011-04-27T00:00:00"/>
    <n v="26.93"/>
    <n v="27.360001"/>
    <n v="26.629998999999899"/>
    <n v="27.08"/>
    <n v="27.08"/>
    <n v="996900"/>
    <x v="1"/>
    <x v="43"/>
    <s v="2011"/>
  </r>
  <r>
    <d v="2011-04-28T00:00:00"/>
    <n v="27.07"/>
    <n v="27.690000999999999"/>
    <n v="26.719998999999898"/>
    <n v="27.66"/>
    <n v="27.66"/>
    <n v="1600000"/>
    <x v="2"/>
    <x v="43"/>
    <s v="2011"/>
  </r>
  <r>
    <d v="2011-04-29T00:00:00"/>
    <n v="27.690000999999999"/>
    <n v="27.870000999999998"/>
    <n v="27.42"/>
    <n v="27.6"/>
    <n v="27.6"/>
    <n v="726000"/>
    <x v="3"/>
    <x v="43"/>
    <s v="2011"/>
  </r>
  <r>
    <d v="2011-05-02T00:00:00"/>
    <n v="27.6"/>
    <n v="27.799999"/>
    <n v="27.059998999999902"/>
    <n v="27.450001"/>
    <n v="27.450001"/>
    <n v="784600"/>
    <x v="4"/>
    <x v="44"/>
    <s v="2011"/>
  </r>
  <r>
    <d v="2011-05-03T00:00:00"/>
    <n v="27.379998999999899"/>
    <n v="27.389999"/>
    <n v="26.5"/>
    <n v="26.870000999999998"/>
    <n v="26.870000999999998"/>
    <n v="913900"/>
    <x v="0"/>
    <x v="44"/>
    <s v="2011"/>
  </r>
  <r>
    <d v="2011-05-04T00:00:00"/>
    <n v="26.780000999999999"/>
    <n v="27"/>
    <n v="25.75"/>
    <n v="26.690000999999999"/>
    <n v="26.690000999999999"/>
    <n v="1044500"/>
    <x v="1"/>
    <x v="44"/>
    <s v="2011"/>
  </r>
  <r>
    <d v="2011-05-05T00:00:00"/>
    <n v="27.200001"/>
    <n v="27.440000999999999"/>
    <n v="26.17"/>
    <n v="26.440000999999999"/>
    <n v="26.440000999999999"/>
    <n v="1218500"/>
    <x v="2"/>
    <x v="44"/>
    <s v="2011"/>
  </r>
  <r>
    <d v="2011-05-06T00:00:00"/>
    <n v="26.9"/>
    <n v="27.700001"/>
    <n v="26.620000999999998"/>
    <n v="27.120000999999998"/>
    <n v="27.120000999999998"/>
    <n v="981700"/>
    <x v="3"/>
    <x v="44"/>
    <s v="2011"/>
  </r>
  <r>
    <d v="2011-05-09T00:00:00"/>
    <n v="27"/>
    <n v="28"/>
    <n v="26.85"/>
    <n v="27.91"/>
    <n v="27.91"/>
    <n v="916400"/>
    <x v="4"/>
    <x v="45"/>
    <s v="2011"/>
  </r>
  <r>
    <d v="2011-05-10T00:00:00"/>
    <n v="28.24"/>
    <n v="28.950001"/>
    <n v="27.91"/>
    <n v="28.33"/>
    <n v="28.33"/>
    <n v="1535300"/>
    <x v="0"/>
    <x v="45"/>
    <s v="2011"/>
  </r>
  <r>
    <d v="2011-05-11T00:00:00"/>
    <n v="28.200001"/>
    <n v="28.299999"/>
    <n v="26.92"/>
    <n v="27.07"/>
    <n v="27.07"/>
    <n v="962500"/>
    <x v="1"/>
    <x v="45"/>
    <s v="2011"/>
  </r>
  <r>
    <d v="2011-05-12T00:00:00"/>
    <n v="27.07"/>
    <n v="27.74"/>
    <n v="26.65"/>
    <n v="27.67"/>
    <n v="27.67"/>
    <n v="628000"/>
    <x v="2"/>
    <x v="45"/>
    <s v="2011"/>
  </r>
  <r>
    <d v="2011-05-13T00:00:00"/>
    <n v="28"/>
    <n v="28.190000999999999"/>
    <n v="27.299999"/>
    <n v="27.549999"/>
    <n v="27.549999"/>
    <n v="661500"/>
    <x v="3"/>
    <x v="45"/>
    <s v="2011"/>
  </r>
  <r>
    <d v="2011-05-16T00:00:00"/>
    <n v="27.99"/>
    <n v="27.99"/>
    <n v="26.549999"/>
    <n v="26.6"/>
    <n v="26.6"/>
    <n v="755700"/>
    <x v="4"/>
    <x v="46"/>
    <s v="2011"/>
  </r>
  <r>
    <d v="2011-05-17T00:00:00"/>
    <n v="27"/>
    <n v="27"/>
    <n v="25.719998999999898"/>
    <n v="25.959999"/>
    <n v="25.959999"/>
    <n v="1234200"/>
    <x v="0"/>
    <x v="46"/>
    <s v="2011"/>
  </r>
  <r>
    <d v="2011-05-18T00:00:00"/>
    <n v="26.1"/>
    <n v="26.469998999999898"/>
    <n v="25.52"/>
    <n v="26.35"/>
    <n v="26.35"/>
    <n v="729500"/>
    <x v="1"/>
    <x v="46"/>
    <s v="2011"/>
  </r>
  <r>
    <d v="2011-05-19T00:00:00"/>
    <n v="27.030000999999999"/>
    <n v="28.440000999999999"/>
    <n v="26.6"/>
    <n v="28.200001"/>
    <n v="28.200001"/>
    <n v="2655100"/>
    <x v="2"/>
    <x v="46"/>
    <s v="2011"/>
  </r>
  <r>
    <d v="2011-05-20T00:00:00"/>
    <n v="28.26"/>
    <n v="28.280000999999999"/>
    <n v="27.35"/>
    <n v="27.969998999999898"/>
    <n v="27.969998999999898"/>
    <n v="842500"/>
    <x v="3"/>
    <x v="46"/>
    <s v="2011"/>
  </r>
  <r>
    <d v="2011-05-23T00:00:00"/>
    <n v="27.620000999999998"/>
    <n v="27.620000999999998"/>
    <n v="26.620000999999998"/>
    <n v="26.82"/>
    <n v="26.82"/>
    <n v="863600"/>
    <x v="4"/>
    <x v="47"/>
    <s v="2011"/>
  </r>
  <r>
    <d v="2011-05-24T00:00:00"/>
    <n v="27.02"/>
    <n v="27.5"/>
    <n v="26.6"/>
    <n v="26.719998999999898"/>
    <n v="26.719998999999898"/>
    <n v="613700"/>
    <x v="0"/>
    <x v="47"/>
    <s v="2011"/>
  </r>
  <r>
    <d v="2011-05-25T00:00:00"/>
    <n v="26.9"/>
    <n v="29.01"/>
    <n v="26.17"/>
    <n v="28.98"/>
    <n v="28.98"/>
    <n v="4693100"/>
    <x v="1"/>
    <x v="47"/>
    <s v="2011"/>
  </r>
  <r>
    <d v="2011-05-26T00:00:00"/>
    <n v="28.82"/>
    <n v="29.76"/>
    <n v="28.1"/>
    <n v="29.48"/>
    <n v="29.48"/>
    <n v="3336900"/>
    <x v="2"/>
    <x v="47"/>
    <s v="2011"/>
  </r>
  <r>
    <d v="2011-05-27T00:00:00"/>
    <n v="29.540001"/>
    <n v="29.67"/>
    <n v="28.82"/>
    <n v="29.549999"/>
    <n v="29.549999"/>
    <n v="1687100"/>
    <x v="3"/>
    <x v="47"/>
    <s v="2011"/>
  </r>
  <r>
    <d v="2011-05-31T00:00:00"/>
    <n v="29.690000999999999"/>
    <n v="30.280000999999999"/>
    <n v="29.549999"/>
    <n v="30.139999"/>
    <n v="30.139999"/>
    <n v="3290500"/>
    <x v="0"/>
    <x v="48"/>
    <s v="2011"/>
  </r>
  <r>
    <d v="2011-06-01T00:00:00"/>
    <n v="30"/>
    <n v="30.1"/>
    <n v="28.379998999999899"/>
    <n v="28.52"/>
    <n v="28.52"/>
    <n v="1529900"/>
    <x v="1"/>
    <x v="48"/>
    <s v="2011"/>
  </r>
  <r>
    <d v="2011-06-02T00:00:00"/>
    <n v="28.52"/>
    <n v="29.32"/>
    <n v="28.51"/>
    <n v="28.76"/>
    <n v="28.76"/>
    <n v="986300"/>
    <x v="2"/>
    <x v="48"/>
    <s v="2011"/>
  </r>
  <r>
    <d v="2011-06-03T00:00:00"/>
    <n v="29.950001"/>
    <n v="31.5"/>
    <n v="29.5"/>
    <n v="30.129998999999899"/>
    <n v="30.129998999999899"/>
    <n v="6209200"/>
    <x v="3"/>
    <x v="48"/>
    <s v="2011"/>
  </r>
  <r>
    <d v="2011-06-06T00:00:00"/>
    <n v="30.1"/>
    <n v="30.129998999999899"/>
    <n v="28.26"/>
    <n v="28.700001"/>
    <n v="28.700001"/>
    <n v="2331100"/>
    <x v="4"/>
    <x v="49"/>
    <s v="2011"/>
  </r>
  <r>
    <d v="2011-06-07T00:00:00"/>
    <n v="28.940000999999999"/>
    <n v="29.389999"/>
    <n v="28.26"/>
    <n v="28.370000999999998"/>
    <n v="28.370000999999998"/>
    <n v="1222100"/>
    <x v="0"/>
    <x v="49"/>
    <s v="2011"/>
  </r>
  <r>
    <d v="2011-06-08T00:00:00"/>
    <n v="28.440000999999999"/>
    <n v="28.6"/>
    <n v="27.02"/>
    <n v="27.120000999999998"/>
    <n v="27.120000999999998"/>
    <n v="1695900"/>
    <x v="1"/>
    <x v="49"/>
    <s v="2011"/>
  </r>
  <r>
    <d v="2011-06-09T00:00:00"/>
    <n v="27.43"/>
    <n v="28.1"/>
    <n v="27.1"/>
    <n v="27.620000999999998"/>
    <n v="27.620000999999998"/>
    <n v="1603200"/>
    <x v="2"/>
    <x v="49"/>
    <s v="2011"/>
  </r>
  <r>
    <d v="2011-06-10T00:00:00"/>
    <n v="27.52"/>
    <n v="28.299999"/>
    <n v="27.35"/>
    <n v="27.860001"/>
    <n v="27.860001"/>
    <n v="1566600"/>
    <x v="3"/>
    <x v="49"/>
    <s v="2011"/>
  </r>
  <r>
    <d v="2011-06-13T00:00:00"/>
    <n v="28.07"/>
    <n v="28.879998999999899"/>
    <n v="27.879998999999899"/>
    <n v="28.43"/>
    <n v="28.43"/>
    <n v="1713400"/>
    <x v="4"/>
    <x v="50"/>
    <s v="2011"/>
  </r>
  <r>
    <d v="2011-06-14T00:00:00"/>
    <n v="28.540001"/>
    <n v="29.700001"/>
    <n v="28.52"/>
    <n v="28.6"/>
    <n v="28.6"/>
    <n v="1573400"/>
    <x v="0"/>
    <x v="50"/>
    <s v="2011"/>
  </r>
  <r>
    <d v="2011-06-15T00:00:00"/>
    <n v="28.440000999999999"/>
    <n v="28.450001"/>
    <n v="27.07"/>
    <n v="27.32"/>
    <n v="27.32"/>
    <n v="1345000"/>
    <x v="1"/>
    <x v="50"/>
    <s v="2011"/>
  </r>
  <r>
    <d v="2011-06-16T00:00:00"/>
    <n v="27.67"/>
    <n v="28"/>
    <n v="25.74"/>
    <n v="26.5"/>
    <n v="26.5"/>
    <n v="1842200"/>
    <x v="2"/>
    <x v="50"/>
    <s v="2011"/>
  </r>
  <r>
    <d v="2011-06-17T00:00:00"/>
    <n v="26.870000999999998"/>
    <n v="27.700001"/>
    <n v="26.139999"/>
    <n v="26.5"/>
    <n v="26.5"/>
    <n v="1714000"/>
    <x v="3"/>
    <x v="50"/>
    <s v="2011"/>
  </r>
  <r>
    <d v="2011-06-20T00:00:00"/>
    <n v="26.290001"/>
    <n v="26.459999"/>
    <n v="25.5"/>
    <n v="26.01"/>
    <n v="26.01"/>
    <n v="1537800"/>
    <x v="4"/>
    <x v="51"/>
    <s v="2011"/>
  </r>
  <r>
    <d v="2011-06-21T00:00:00"/>
    <n v="26.24"/>
    <n v="27.73"/>
    <n v="26"/>
    <n v="27.530000999999999"/>
    <n v="27.530000999999999"/>
    <n v="1496000"/>
    <x v="0"/>
    <x v="51"/>
    <s v="2011"/>
  </r>
  <r>
    <d v="2011-06-22T00:00:00"/>
    <n v="27.370000999999998"/>
    <n v="28.25"/>
    <n v="27.1"/>
    <n v="27.209999"/>
    <n v="27.209999"/>
    <n v="1475600"/>
    <x v="1"/>
    <x v="51"/>
    <s v="2011"/>
  </r>
  <r>
    <d v="2011-06-23T00:00:00"/>
    <n v="27.200001"/>
    <n v="27.719998999999898"/>
    <n v="26.209999"/>
    <n v="27.709999"/>
    <n v="27.709999"/>
    <n v="1170000"/>
    <x v="2"/>
    <x v="51"/>
    <s v="2011"/>
  </r>
  <r>
    <d v="2011-06-24T00:00:00"/>
    <n v="27.639999"/>
    <n v="27.969998999999898"/>
    <n v="27.26"/>
    <n v="27.57"/>
    <n v="27.57"/>
    <n v="3608500"/>
    <x v="3"/>
    <x v="51"/>
    <s v="2011"/>
  </r>
  <r>
    <d v="2011-06-27T00:00:00"/>
    <n v="27.73"/>
    <n v="28.280000999999999"/>
    <n v="27.309998999999902"/>
    <n v="27.459999"/>
    <n v="27.459999"/>
    <n v="1809400"/>
    <x v="4"/>
    <x v="52"/>
    <s v="2011"/>
  </r>
  <r>
    <d v="2011-06-28T00:00:00"/>
    <n v="27.790001"/>
    <n v="28.25"/>
    <n v="27.67"/>
    <n v="28.110001"/>
    <n v="28.110001"/>
    <n v="889200"/>
    <x v="0"/>
    <x v="52"/>
    <s v="2011"/>
  </r>
  <r>
    <d v="2011-06-29T00:00:00"/>
    <n v="28.5"/>
    <n v="29.09"/>
    <n v="28.07"/>
    <n v="28.290001"/>
    <n v="28.290001"/>
    <n v="1461800"/>
    <x v="1"/>
    <x v="52"/>
    <s v="2011"/>
  </r>
  <r>
    <d v="2011-06-30T00:00:00"/>
    <n v="28.5"/>
    <n v="29.33"/>
    <n v="28.4"/>
    <n v="29.129998999999899"/>
    <n v="29.129998999999899"/>
    <n v="946700"/>
    <x v="2"/>
    <x v="52"/>
    <s v="2011"/>
  </r>
  <r>
    <d v="2011-07-01T00:00:00"/>
    <n v="29.07"/>
    <n v="29.6"/>
    <n v="28.799999"/>
    <n v="29.02"/>
    <n v="29.02"/>
    <n v="854900"/>
    <x v="3"/>
    <x v="52"/>
    <s v="2011"/>
  </r>
  <r>
    <d v="2011-07-05T00:00:00"/>
    <n v="29.02"/>
    <n v="29.52"/>
    <n v="28.709999"/>
    <n v="29.139999"/>
    <n v="29.139999"/>
    <n v="996000"/>
    <x v="0"/>
    <x v="53"/>
    <s v="2011"/>
  </r>
  <r>
    <d v="2011-07-06T00:00:00"/>
    <n v="29.139999"/>
    <n v="29.139999"/>
    <n v="28.549999"/>
    <n v="28.959999"/>
    <n v="28.959999"/>
    <n v="926900"/>
    <x v="1"/>
    <x v="53"/>
    <s v="2011"/>
  </r>
  <r>
    <d v="2011-07-07T00:00:00"/>
    <n v="29.139999"/>
    <n v="30"/>
    <n v="29.01"/>
    <n v="29.73"/>
    <n v="29.73"/>
    <n v="1327900"/>
    <x v="2"/>
    <x v="53"/>
    <s v="2011"/>
  </r>
  <r>
    <d v="2011-07-08T00:00:00"/>
    <n v="29.889999"/>
    <n v="29.889999"/>
    <n v="28.59"/>
    <n v="28.809998999999902"/>
    <n v="28.809998999999902"/>
    <n v="1240600"/>
    <x v="3"/>
    <x v="53"/>
    <s v="2011"/>
  </r>
  <r>
    <d v="2011-07-11T00:00:00"/>
    <n v="28.4"/>
    <n v="28.530000999999999"/>
    <n v="28"/>
    <n v="28.35"/>
    <n v="28.35"/>
    <n v="975800"/>
    <x v="4"/>
    <x v="54"/>
    <s v="2011"/>
  </r>
  <r>
    <d v="2011-07-12T00:00:00"/>
    <n v="28.370000999999998"/>
    <n v="29.09"/>
    <n v="28"/>
    <n v="28.17"/>
    <n v="28.17"/>
    <n v="1045400"/>
    <x v="0"/>
    <x v="54"/>
    <s v="2011"/>
  </r>
  <r>
    <d v="2011-07-13T00:00:00"/>
    <n v="28.43"/>
    <n v="29.030000999999999"/>
    <n v="27.9"/>
    <n v="28.639999"/>
    <n v="28.639999"/>
    <n v="1066000"/>
    <x v="1"/>
    <x v="54"/>
    <s v="2011"/>
  </r>
  <r>
    <d v="2011-07-14T00:00:00"/>
    <n v="28.530000999999999"/>
    <n v="28.959999"/>
    <n v="27.25"/>
    <n v="27.610001"/>
    <n v="27.610001"/>
    <n v="1159000"/>
    <x v="2"/>
    <x v="54"/>
    <s v="2011"/>
  </r>
  <r>
    <d v="2011-07-15T00:00:00"/>
    <n v="27.790001"/>
    <n v="27.83"/>
    <n v="27.4"/>
    <n v="27.58"/>
    <n v="27.58"/>
    <n v="709000"/>
    <x v="3"/>
    <x v="54"/>
    <s v="2011"/>
  </r>
  <r>
    <d v="2011-07-18T00:00:00"/>
    <n v="27.34"/>
    <n v="27.450001"/>
    <n v="26.629998999999899"/>
    <n v="27.23"/>
    <n v="27.23"/>
    <n v="851900"/>
    <x v="4"/>
    <x v="55"/>
    <s v="2011"/>
  </r>
  <r>
    <d v="2011-07-19T00:00:00"/>
    <n v="27.58"/>
    <n v="28.110001"/>
    <n v="27.540001"/>
    <n v="27.889999"/>
    <n v="27.889999"/>
    <n v="1026100"/>
    <x v="0"/>
    <x v="55"/>
    <s v="2011"/>
  </r>
  <r>
    <d v="2011-07-20T00:00:00"/>
    <n v="28"/>
    <n v="30.440000999999999"/>
    <n v="27.799999"/>
    <n v="28.690000999999999"/>
    <n v="28.690000999999999"/>
    <n v="3048300"/>
    <x v="1"/>
    <x v="55"/>
    <s v="2011"/>
  </r>
  <r>
    <d v="2011-07-21T00:00:00"/>
    <n v="28.91"/>
    <n v="29.16"/>
    <n v="28.1"/>
    <n v="28.700001"/>
    <n v="28.700001"/>
    <n v="1011500"/>
    <x v="2"/>
    <x v="55"/>
    <s v="2011"/>
  </r>
  <r>
    <d v="2011-07-22T00:00:00"/>
    <n v="28.700001"/>
    <n v="29.540001"/>
    <n v="28.549999"/>
    <n v="29.290001"/>
    <n v="29.290001"/>
    <n v="583500"/>
    <x v="3"/>
    <x v="55"/>
    <s v="2011"/>
  </r>
  <r>
    <d v="2011-07-25T00:00:00"/>
    <n v="29.01"/>
    <n v="29.25"/>
    <n v="28.440000999999999"/>
    <n v="28.49"/>
    <n v="28.49"/>
    <n v="673300"/>
    <x v="4"/>
    <x v="56"/>
    <s v="2011"/>
  </r>
  <r>
    <d v="2011-07-26T00:00:00"/>
    <n v="28.309998999999902"/>
    <n v="28.77"/>
    <n v="27.969998999999898"/>
    <n v="28"/>
    <n v="28"/>
    <n v="760600"/>
    <x v="0"/>
    <x v="56"/>
    <s v="2011"/>
  </r>
  <r>
    <d v="2011-07-27T00:00:00"/>
    <n v="28.5"/>
    <n v="28.5"/>
    <n v="27.51"/>
    <n v="27.639999"/>
    <n v="27.639999"/>
    <n v="958500"/>
    <x v="1"/>
    <x v="56"/>
    <s v="2011"/>
  </r>
  <r>
    <d v="2011-07-28T00:00:00"/>
    <n v="27.6"/>
    <n v="28.549999"/>
    <n v="27.540001"/>
    <n v="28.17"/>
    <n v="28.17"/>
    <n v="938700"/>
    <x v="2"/>
    <x v="56"/>
    <s v="2011"/>
  </r>
  <r>
    <d v="2011-07-29T00:00:00"/>
    <n v="27.799999"/>
    <n v="28.4"/>
    <n v="27.5"/>
    <n v="28.17"/>
    <n v="28.17"/>
    <n v="948200"/>
    <x v="3"/>
    <x v="56"/>
    <s v="2011"/>
  </r>
  <r>
    <d v="2011-08-01T00:00:00"/>
    <n v="28.67"/>
    <n v="28.98"/>
    <n v="28.209999"/>
    <n v="28.77"/>
    <n v="28.77"/>
    <n v="1164900"/>
    <x v="4"/>
    <x v="57"/>
    <s v="2011"/>
  </r>
  <r>
    <d v="2011-08-02T00:00:00"/>
    <n v="28.690000999999999"/>
    <n v="29.200001"/>
    <n v="27.27"/>
    <n v="27.34"/>
    <n v="27.34"/>
    <n v="1549400"/>
    <x v="0"/>
    <x v="57"/>
    <s v="2011"/>
  </r>
  <r>
    <d v="2011-08-03T00:00:00"/>
    <n v="27.5"/>
    <n v="27.83"/>
    <n v="26.34"/>
    <n v="27.200001"/>
    <n v="27.200001"/>
    <n v="1794500"/>
    <x v="1"/>
    <x v="57"/>
    <s v="2011"/>
  </r>
  <r>
    <d v="2011-08-04T00:00:00"/>
    <n v="26.51"/>
    <n v="26.889999"/>
    <n v="24.67"/>
    <n v="24.75"/>
    <n v="24.75"/>
    <n v="3064500"/>
    <x v="2"/>
    <x v="57"/>
    <s v="2011"/>
  </r>
  <r>
    <d v="2011-08-05T00:00:00"/>
    <n v="24.99"/>
    <n v="25.379998999999899"/>
    <n v="22.83"/>
    <n v="24.24"/>
    <n v="24.24"/>
    <n v="1964400"/>
    <x v="3"/>
    <x v="57"/>
    <s v="2011"/>
  </r>
  <r>
    <d v="2011-08-08T00:00:00"/>
    <n v="23.1"/>
    <n v="24.440000999999999"/>
    <n v="23.1"/>
    <n v="23.639999"/>
    <n v="23.639999"/>
    <n v="2608500"/>
    <x v="4"/>
    <x v="58"/>
    <s v="2011"/>
  </r>
  <r>
    <d v="2011-08-09T00:00:00"/>
    <n v="24.15"/>
    <n v="25.450001"/>
    <n v="23.700001"/>
    <n v="25.059998999999902"/>
    <n v="25.059998999999902"/>
    <n v="1333400"/>
    <x v="0"/>
    <x v="58"/>
    <s v="2011"/>
  </r>
  <r>
    <d v="2011-08-10T00:00:00"/>
    <n v="25.440000999999999"/>
    <n v="25.440000999999999"/>
    <n v="23.629998999999899"/>
    <n v="23.82"/>
    <n v="23.82"/>
    <n v="1564200"/>
    <x v="1"/>
    <x v="58"/>
    <s v="2011"/>
  </r>
  <r>
    <d v="2011-08-11T00:00:00"/>
    <n v="24.040001"/>
    <n v="25.75"/>
    <n v="24"/>
    <n v="25.299999"/>
    <n v="25.299999"/>
    <n v="836500"/>
    <x v="2"/>
    <x v="58"/>
    <s v="2011"/>
  </r>
  <r>
    <d v="2011-08-12T00:00:00"/>
    <n v="25.6"/>
    <n v="27.139999"/>
    <n v="25.360001"/>
    <n v="26.309998999999902"/>
    <n v="26.309998999999902"/>
    <n v="1009100"/>
    <x v="3"/>
    <x v="58"/>
    <s v="2011"/>
  </r>
  <r>
    <d v="2011-08-15T00:00:00"/>
    <n v="26.620000999999998"/>
    <n v="26.75"/>
    <n v="25.93"/>
    <n v="26.23"/>
    <n v="26.23"/>
    <n v="738600"/>
    <x v="4"/>
    <x v="59"/>
    <s v="2011"/>
  </r>
  <r>
    <d v="2011-08-16T00:00:00"/>
    <n v="26.129998999999899"/>
    <n v="26.540001"/>
    <n v="25.83"/>
    <n v="26.1"/>
    <n v="26.1"/>
    <n v="537700"/>
    <x v="0"/>
    <x v="59"/>
    <s v="2011"/>
  </r>
  <r>
    <d v="2011-08-17T00:00:00"/>
    <n v="26.389999"/>
    <n v="26.65"/>
    <n v="25.51"/>
    <n v="25.83"/>
    <n v="25.83"/>
    <n v="643700"/>
    <x v="1"/>
    <x v="59"/>
    <s v="2011"/>
  </r>
  <r>
    <d v="2011-08-18T00:00:00"/>
    <n v="25"/>
    <n v="25.15"/>
    <n v="23.469998999999898"/>
    <n v="24.26"/>
    <n v="24.26"/>
    <n v="1056600"/>
    <x v="2"/>
    <x v="59"/>
    <s v="2011"/>
  </r>
  <r>
    <d v="2011-08-19T00:00:00"/>
    <n v="23.860001"/>
    <n v="24.219998999999898"/>
    <n v="22"/>
    <n v="22.299999"/>
    <n v="22.299999"/>
    <n v="1375300"/>
    <x v="3"/>
    <x v="59"/>
    <s v="2011"/>
  </r>
  <r>
    <d v="2011-08-22T00:00:00"/>
    <n v="23.110001"/>
    <n v="23.799999"/>
    <n v="21.68"/>
    <n v="21.950001"/>
    <n v="21.950001"/>
    <n v="986100"/>
    <x v="4"/>
    <x v="60"/>
    <s v="2011"/>
  </r>
  <r>
    <d v="2011-08-23T00:00:00"/>
    <n v="21.93"/>
    <n v="23.110001"/>
    <n v="21.5"/>
    <n v="22.959999"/>
    <n v="22.959999"/>
    <n v="869000"/>
    <x v="0"/>
    <x v="60"/>
    <s v="2011"/>
  </r>
  <r>
    <d v="2011-08-24T00:00:00"/>
    <n v="23.1"/>
    <n v="23.93"/>
    <n v="22.83"/>
    <n v="23.870000999999998"/>
    <n v="23.870000999999998"/>
    <n v="684300"/>
    <x v="1"/>
    <x v="60"/>
    <s v="2011"/>
  </r>
  <r>
    <d v="2011-08-25T00:00:00"/>
    <n v="23.870000999999998"/>
    <n v="23.870000999999998"/>
    <n v="22.9"/>
    <n v="23.110001"/>
    <n v="23.110001"/>
    <n v="679800"/>
    <x v="2"/>
    <x v="60"/>
    <s v="2011"/>
  </r>
  <r>
    <d v="2011-08-26T00:00:00"/>
    <n v="22.709999"/>
    <n v="23.950001"/>
    <n v="22.07"/>
    <n v="23.73"/>
    <n v="23.73"/>
    <n v="761800"/>
    <x v="3"/>
    <x v="60"/>
    <s v="2011"/>
  </r>
  <r>
    <d v="2011-08-29T00:00:00"/>
    <n v="24.219998999999898"/>
    <n v="24.85"/>
    <n v="24.02"/>
    <n v="24.709999"/>
    <n v="24.709999"/>
    <n v="803400"/>
    <x v="4"/>
    <x v="61"/>
    <s v="2011"/>
  </r>
  <r>
    <d v="2011-08-30T00:00:00"/>
    <n v="24.5"/>
    <n v="24.77"/>
    <n v="24.09"/>
    <n v="24.629998999999899"/>
    <n v="24.629998999999899"/>
    <n v="366200"/>
    <x v="0"/>
    <x v="61"/>
    <s v="2011"/>
  </r>
  <r>
    <d v="2011-08-31T00:00:00"/>
    <n v="24.799999"/>
    <n v="25.5"/>
    <n v="24.280000999999999"/>
    <n v="24.74"/>
    <n v="24.74"/>
    <n v="823800"/>
    <x v="1"/>
    <x v="61"/>
    <s v="2011"/>
  </r>
  <r>
    <d v="2011-09-01T00:00:00"/>
    <n v="24.66"/>
    <n v="24.870000999999998"/>
    <n v="23.84"/>
    <n v="24"/>
    <n v="24"/>
    <n v="848100"/>
    <x v="2"/>
    <x v="61"/>
    <s v="2011"/>
  </r>
  <r>
    <d v="2011-09-02T00:00:00"/>
    <n v="23.66"/>
    <n v="23.99"/>
    <n v="22.68"/>
    <n v="23.07"/>
    <n v="23.07"/>
    <n v="769900"/>
    <x v="3"/>
    <x v="61"/>
    <s v="2011"/>
  </r>
  <r>
    <d v="2011-09-06T00:00:00"/>
    <n v="22.5"/>
    <n v="23.200001"/>
    <n v="22.290001"/>
    <n v="22.940000999999999"/>
    <n v="22.940000999999999"/>
    <n v="809800"/>
    <x v="0"/>
    <x v="62"/>
    <s v="2011"/>
  </r>
  <r>
    <d v="2011-09-07T00:00:00"/>
    <n v="23.389999"/>
    <n v="24"/>
    <n v="23.280000999999999"/>
    <n v="23.84"/>
    <n v="23.84"/>
    <n v="459200"/>
    <x v="1"/>
    <x v="62"/>
    <s v="2011"/>
  </r>
  <r>
    <d v="2011-09-08T00:00:00"/>
    <n v="23.58"/>
    <n v="24.030000999999999"/>
    <n v="23.280000999999999"/>
    <n v="23.610001"/>
    <n v="23.610001"/>
    <n v="505700"/>
    <x v="2"/>
    <x v="62"/>
    <s v="2011"/>
  </r>
  <r>
    <d v="2011-09-09T00:00:00"/>
    <n v="23.370000999999998"/>
    <n v="23.57"/>
    <n v="22.549999"/>
    <n v="22.969998999999898"/>
    <n v="22.969998999999898"/>
    <n v="669300"/>
    <x v="3"/>
    <x v="62"/>
    <s v="2011"/>
  </r>
  <r>
    <d v="2011-09-12T00:00:00"/>
    <n v="22.5"/>
    <n v="23.309998999999902"/>
    <n v="22.450001"/>
    <n v="22.879998999999899"/>
    <n v="22.879998999999899"/>
    <n v="566600"/>
    <x v="4"/>
    <x v="63"/>
    <s v="2011"/>
  </r>
  <r>
    <d v="2011-09-13T00:00:00"/>
    <n v="23.01"/>
    <n v="24.1"/>
    <n v="22.75"/>
    <n v="24.08"/>
    <n v="24.08"/>
    <n v="726500"/>
    <x v="0"/>
    <x v="63"/>
    <s v="2011"/>
  </r>
  <r>
    <d v="2011-09-14T00:00:00"/>
    <n v="24.25"/>
    <n v="24.84"/>
    <n v="23.790001"/>
    <n v="24.34"/>
    <n v="24.34"/>
    <n v="830800"/>
    <x v="1"/>
    <x v="63"/>
    <s v="2011"/>
  </r>
  <r>
    <d v="2011-09-15T00:00:00"/>
    <n v="24.58"/>
    <n v="24.93"/>
    <n v="24.33"/>
    <n v="24.82"/>
    <n v="24.82"/>
    <n v="562600"/>
    <x v="2"/>
    <x v="63"/>
    <s v="2011"/>
  </r>
  <r>
    <d v="2011-09-16T00:00:00"/>
    <n v="24.780000999999999"/>
    <n v="25.84"/>
    <n v="24.49"/>
    <n v="25.799999"/>
    <n v="25.799999"/>
    <n v="1417100"/>
    <x v="3"/>
    <x v="63"/>
    <s v="2011"/>
  </r>
  <r>
    <d v="2011-09-19T00:00:00"/>
    <n v="24.950001"/>
    <n v="25.809998999999902"/>
    <n v="23.82"/>
    <n v="25.77"/>
    <n v="25.77"/>
    <n v="1157400"/>
    <x v="4"/>
    <x v="64"/>
    <s v="2011"/>
  </r>
  <r>
    <d v="2011-09-20T00:00:00"/>
    <n v="25.98"/>
    <n v="26.6"/>
    <n v="25.67"/>
    <n v="26.01"/>
    <n v="26.01"/>
    <n v="1180400"/>
    <x v="0"/>
    <x v="64"/>
    <s v="2011"/>
  </r>
  <r>
    <d v="2011-09-21T00:00:00"/>
    <n v="25.950001"/>
    <n v="26.950001"/>
    <n v="25.700001"/>
    <n v="25.85"/>
    <n v="25.85"/>
    <n v="987600"/>
    <x v="1"/>
    <x v="64"/>
    <s v="2011"/>
  </r>
  <r>
    <d v="2011-09-22T00:00:00"/>
    <n v="25.639999"/>
    <n v="26.110001"/>
    <n v="24.879998999999899"/>
    <n v="25.629998999999899"/>
    <n v="25.629998999999899"/>
    <n v="775800"/>
    <x v="2"/>
    <x v="64"/>
    <s v="2011"/>
  </r>
  <r>
    <d v="2011-09-23T00:00:00"/>
    <n v="25.49"/>
    <n v="26.620000999999998"/>
    <n v="25.35"/>
    <n v="26.379998999999899"/>
    <n v="26.379998999999899"/>
    <n v="1156400"/>
    <x v="3"/>
    <x v="64"/>
    <s v="2011"/>
  </r>
  <r>
    <d v="2011-09-26T00:00:00"/>
    <n v="26.52"/>
    <n v="26.52"/>
    <n v="24.9"/>
    <n v="25.52"/>
    <n v="25.52"/>
    <n v="934800"/>
    <x v="4"/>
    <x v="65"/>
    <s v="2011"/>
  </r>
  <r>
    <d v="2011-09-27T00:00:00"/>
    <n v="26"/>
    <n v="26.99"/>
    <n v="25.57"/>
    <n v="26.190000999999999"/>
    <n v="26.190000999999999"/>
    <n v="674500"/>
    <x v="0"/>
    <x v="65"/>
    <s v="2011"/>
  </r>
  <r>
    <d v="2011-09-28T00:00:00"/>
    <n v="26"/>
    <n v="26.5"/>
    <n v="24.51"/>
    <n v="24.59"/>
    <n v="24.59"/>
    <n v="723300"/>
    <x v="1"/>
    <x v="65"/>
    <s v="2011"/>
  </r>
  <r>
    <d v="2011-09-29T00:00:00"/>
    <n v="25.719998999999898"/>
    <n v="25.82"/>
    <n v="23.549999"/>
    <n v="24.120000999999998"/>
    <n v="24.120000999999998"/>
    <n v="929600"/>
    <x v="2"/>
    <x v="65"/>
    <s v="2011"/>
  </r>
  <r>
    <d v="2011-09-30T00:00:00"/>
    <n v="24.799999"/>
    <n v="24.889999"/>
    <n v="23.49"/>
    <n v="24.389999"/>
    <n v="24.389999"/>
    <n v="1336100"/>
    <x v="3"/>
    <x v="65"/>
    <s v="2011"/>
  </r>
  <r>
    <d v="2011-10-03T00:00:00"/>
    <n v="24.950001"/>
    <n v="25"/>
    <n v="23.25"/>
    <n v="23.73"/>
    <n v="23.73"/>
    <n v="1023200"/>
    <x v="4"/>
    <x v="66"/>
    <s v="2011"/>
  </r>
  <r>
    <d v="2011-10-04T00:00:00"/>
    <n v="23.290001"/>
    <n v="24.32"/>
    <n v="22.93"/>
    <n v="23.66"/>
    <n v="23.66"/>
    <n v="1200300"/>
    <x v="0"/>
    <x v="66"/>
    <s v="2011"/>
  </r>
  <r>
    <d v="2011-10-05T00:00:00"/>
    <n v="24.030000999999999"/>
    <n v="25.84"/>
    <n v="23.35"/>
    <n v="25.370000999999998"/>
    <n v="25.370000999999998"/>
    <n v="1229500"/>
    <x v="1"/>
    <x v="66"/>
    <s v="2011"/>
  </r>
  <r>
    <d v="2011-10-06T00:00:00"/>
    <n v="25.370000999999998"/>
    <n v="27.6"/>
    <n v="25.02"/>
    <n v="26.959999"/>
    <n v="26.959999"/>
    <n v="1769100"/>
    <x v="2"/>
    <x v="66"/>
    <s v="2011"/>
  </r>
  <r>
    <d v="2011-10-07T00:00:00"/>
    <n v="26.98"/>
    <n v="27.6"/>
    <n v="26.049999"/>
    <n v="26.99"/>
    <n v="26.99"/>
    <n v="1311600"/>
    <x v="3"/>
    <x v="66"/>
    <s v="2011"/>
  </r>
  <r>
    <d v="2011-10-10T00:00:00"/>
    <n v="27.309998999999902"/>
    <n v="28.18"/>
    <n v="27"/>
    <n v="27.879998999999899"/>
    <n v="27.879998999999899"/>
    <n v="923500"/>
    <x v="4"/>
    <x v="67"/>
    <s v="2011"/>
  </r>
  <r>
    <d v="2011-10-11T00:00:00"/>
    <n v="27.51"/>
    <n v="27.77"/>
    <n v="27.09"/>
    <n v="27.610001"/>
    <n v="27.610001"/>
    <n v="575700"/>
    <x v="0"/>
    <x v="67"/>
    <s v="2011"/>
  </r>
  <r>
    <d v="2011-10-12T00:00:00"/>
    <n v="27.25"/>
    <n v="28"/>
    <n v="27.200001"/>
    <n v="27.799999"/>
    <n v="27.799999"/>
    <n v="1123400"/>
    <x v="1"/>
    <x v="67"/>
    <s v="2011"/>
  </r>
  <r>
    <d v="2011-10-13T00:00:00"/>
    <n v="27.629998999999899"/>
    <n v="28.469998999999898"/>
    <n v="27.440000999999999"/>
    <n v="27.940000999999999"/>
    <n v="27.940000999999999"/>
    <n v="1043500"/>
    <x v="2"/>
    <x v="67"/>
    <s v="2011"/>
  </r>
  <r>
    <d v="2011-10-14T00:00:00"/>
    <n v="28"/>
    <n v="28.549999"/>
    <n v="27.26"/>
    <n v="28.049999"/>
    <n v="28.049999"/>
    <n v="1400500"/>
    <x v="3"/>
    <x v="67"/>
    <s v="2011"/>
  </r>
  <r>
    <d v="2011-10-17T00:00:00"/>
    <n v="27.860001"/>
    <n v="28"/>
    <n v="27.26"/>
    <n v="27.42"/>
    <n v="27.42"/>
    <n v="754500"/>
    <x v="4"/>
    <x v="68"/>
    <s v="2011"/>
  </r>
  <r>
    <d v="2011-10-18T00:00:00"/>
    <n v="27.299999"/>
    <n v="28.43"/>
    <n v="26.709999"/>
    <n v="28.34"/>
    <n v="28.34"/>
    <n v="999700"/>
    <x v="0"/>
    <x v="68"/>
    <s v="2011"/>
  </r>
  <r>
    <d v="2011-10-19T00:00:00"/>
    <n v="28.02"/>
    <n v="28.059998999999902"/>
    <n v="27.299999"/>
    <n v="27.57"/>
    <n v="27.57"/>
    <n v="792900"/>
    <x v="1"/>
    <x v="68"/>
    <s v="2011"/>
  </r>
  <r>
    <d v="2011-10-20T00:00:00"/>
    <n v="27.440000999999999"/>
    <n v="27.469998999999898"/>
    <n v="27"/>
    <n v="27.34"/>
    <n v="27.34"/>
    <n v="999700"/>
    <x v="2"/>
    <x v="68"/>
    <s v="2011"/>
  </r>
  <r>
    <d v="2011-10-21T00:00:00"/>
    <n v="27.4"/>
    <n v="28.299999"/>
    <n v="27.01"/>
    <n v="28.030000999999999"/>
    <n v="28.030000999999999"/>
    <n v="1142600"/>
    <x v="3"/>
    <x v="68"/>
    <s v="2011"/>
  </r>
  <r>
    <d v="2011-10-24T00:00:00"/>
    <n v="27.870000999999998"/>
    <n v="28.889999"/>
    <n v="27.75"/>
    <n v="28.549999"/>
    <n v="28.549999"/>
    <n v="940600"/>
    <x v="4"/>
    <x v="69"/>
    <s v="2011"/>
  </r>
  <r>
    <d v="2011-10-25T00:00:00"/>
    <n v="28.23"/>
    <n v="28.860001"/>
    <n v="27.799999"/>
    <n v="28.25"/>
    <n v="28.25"/>
    <n v="654400"/>
    <x v="0"/>
    <x v="69"/>
    <s v="2011"/>
  </r>
  <r>
    <d v="2011-10-26T00:00:00"/>
    <n v="28.190000999999999"/>
    <n v="28.370000999999998"/>
    <n v="27.4"/>
    <n v="27.98"/>
    <n v="27.98"/>
    <n v="510500"/>
    <x v="1"/>
    <x v="69"/>
    <s v="2011"/>
  </r>
  <r>
    <d v="2011-10-27T00:00:00"/>
    <n v="28.34"/>
    <n v="28.950001"/>
    <n v="28.110001"/>
    <n v="28.76"/>
    <n v="28.76"/>
    <n v="869400"/>
    <x v="2"/>
    <x v="69"/>
    <s v="2011"/>
  </r>
  <r>
    <d v="2011-10-28T00:00:00"/>
    <n v="28.5"/>
    <n v="30"/>
    <n v="28.01"/>
    <n v="29.870000999999998"/>
    <n v="29.870000999999998"/>
    <n v="1264000"/>
    <x v="3"/>
    <x v="69"/>
    <s v="2011"/>
  </r>
  <r>
    <d v="2011-10-31T00:00:00"/>
    <n v="29.5"/>
    <n v="29.51"/>
    <n v="28.75"/>
    <n v="29.370000999999998"/>
    <n v="29.370000999999998"/>
    <n v="1134000"/>
    <x v="4"/>
    <x v="70"/>
    <s v="2011"/>
  </r>
  <r>
    <d v="2011-11-01T00:00:00"/>
    <n v="28.389999"/>
    <n v="28.92"/>
    <n v="28"/>
    <n v="28.879998999999899"/>
    <n v="28.879998999999899"/>
    <n v="635200"/>
    <x v="0"/>
    <x v="70"/>
    <s v="2011"/>
  </r>
  <r>
    <d v="2011-11-02T00:00:00"/>
    <n v="29"/>
    <n v="29.26"/>
    <n v="28.25"/>
    <n v="28.709999"/>
    <n v="28.709999"/>
    <n v="875300"/>
    <x v="1"/>
    <x v="70"/>
    <s v="2011"/>
  </r>
  <r>
    <d v="2011-11-03T00:00:00"/>
    <n v="30"/>
    <n v="32.490001999999997"/>
    <n v="29.530000999999999"/>
    <n v="32.459998999999897"/>
    <n v="32.459998999999897"/>
    <n v="2509700"/>
    <x v="2"/>
    <x v="70"/>
    <s v="2011"/>
  </r>
  <r>
    <d v="2011-11-04T00:00:00"/>
    <n v="31.459999"/>
    <n v="32.400002000000001"/>
    <n v="30.51"/>
    <n v="32.310001"/>
    <n v="32.310001"/>
    <n v="3032900"/>
    <x v="3"/>
    <x v="70"/>
    <s v="2011"/>
  </r>
  <r>
    <d v="2011-11-07T00:00:00"/>
    <n v="31.639999"/>
    <n v="32"/>
    <n v="30.75"/>
    <n v="31.27"/>
    <n v="31.27"/>
    <n v="1266300"/>
    <x v="4"/>
    <x v="71"/>
    <s v="2011"/>
  </r>
  <r>
    <d v="2011-11-08T00:00:00"/>
    <n v="31.370000999999998"/>
    <n v="32"/>
    <n v="30.719998999999898"/>
    <n v="31.84"/>
    <n v="31.84"/>
    <n v="1167900"/>
    <x v="0"/>
    <x v="71"/>
    <s v="2011"/>
  </r>
  <r>
    <d v="2011-11-09T00:00:00"/>
    <n v="30.870000999999998"/>
    <n v="31.49"/>
    <n v="30.299999"/>
    <n v="30.879998999999899"/>
    <n v="30.879998999999899"/>
    <n v="953700"/>
    <x v="1"/>
    <x v="71"/>
    <s v="2011"/>
  </r>
  <r>
    <d v="2011-11-10T00:00:00"/>
    <n v="30.940000999999999"/>
    <n v="31.5"/>
    <n v="30.65"/>
    <n v="31.33"/>
    <n v="31.33"/>
    <n v="747300"/>
    <x v="2"/>
    <x v="71"/>
    <s v="2011"/>
  </r>
  <r>
    <d v="2011-11-11T00:00:00"/>
    <n v="31.9"/>
    <n v="34.5"/>
    <n v="30.57"/>
    <n v="33.639998999999897"/>
    <n v="33.639998999999897"/>
    <n v="3868300"/>
    <x v="3"/>
    <x v="71"/>
    <s v="2011"/>
  </r>
  <r>
    <d v="2011-11-14T00:00:00"/>
    <n v="33"/>
    <n v="33.540000999999997"/>
    <n v="32.619999"/>
    <n v="33.220001000000003"/>
    <n v="33.220001000000003"/>
    <n v="1325700"/>
    <x v="4"/>
    <x v="72"/>
    <s v="2011"/>
  </r>
  <r>
    <d v="2011-11-15T00:00:00"/>
    <n v="32.919998"/>
    <n v="34.400002000000001"/>
    <n v="32.729999999999997"/>
    <n v="33.93"/>
    <n v="33.93"/>
    <n v="891000"/>
    <x v="0"/>
    <x v="72"/>
    <s v="2011"/>
  </r>
  <r>
    <d v="2011-11-16T00:00:00"/>
    <n v="33.479999999999997"/>
    <n v="35"/>
    <n v="33.400002000000001"/>
    <n v="34.939999"/>
    <n v="34.939999"/>
    <n v="1833200"/>
    <x v="1"/>
    <x v="72"/>
    <s v="2011"/>
  </r>
  <r>
    <d v="2011-11-17T00:00:00"/>
    <n v="34.5"/>
    <n v="34.900002000000001"/>
    <n v="33.189999"/>
    <n v="33.68"/>
    <n v="33.68"/>
    <n v="1349300"/>
    <x v="2"/>
    <x v="72"/>
    <s v="2011"/>
  </r>
  <r>
    <d v="2011-11-18T00:00:00"/>
    <n v="33.639998999999897"/>
    <n v="34.110000999999997"/>
    <n v="32.540000999999997"/>
    <n v="32.599997999999999"/>
    <n v="32.599997999999999"/>
    <n v="902800"/>
    <x v="3"/>
    <x v="72"/>
    <s v="2011"/>
  </r>
  <r>
    <d v="2011-11-21T00:00:00"/>
    <n v="32.439999"/>
    <n v="32.439999"/>
    <n v="31.049999"/>
    <n v="31.76"/>
    <n v="31.76"/>
    <n v="1031600"/>
    <x v="4"/>
    <x v="73"/>
    <s v="2011"/>
  </r>
  <r>
    <d v="2011-11-22T00:00:00"/>
    <n v="31.76"/>
    <n v="32.790000999999997"/>
    <n v="31.049999"/>
    <n v="32.07"/>
    <n v="32.07"/>
    <n v="732600"/>
    <x v="0"/>
    <x v="73"/>
    <s v="2011"/>
  </r>
  <r>
    <d v="2011-11-23T00:00:00"/>
    <n v="31.76"/>
    <n v="32.049999"/>
    <n v="31.25"/>
    <n v="31.450001"/>
    <n v="31.450001"/>
    <n v="451800"/>
    <x v="1"/>
    <x v="73"/>
    <s v="2011"/>
  </r>
  <r>
    <d v="2011-11-25T00:00:00"/>
    <n v="31.549999"/>
    <n v="32.409999999999997"/>
    <n v="31.08"/>
    <n v="31.66"/>
    <n v="31.66"/>
    <n v="239600"/>
    <x v="3"/>
    <x v="73"/>
    <s v="2011"/>
  </r>
  <r>
    <d v="2011-11-28T00:00:00"/>
    <n v="32"/>
    <n v="33.279998999999997"/>
    <n v="31.809998999999902"/>
    <n v="32.560001"/>
    <n v="32.560001"/>
    <n v="681200"/>
    <x v="4"/>
    <x v="74"/>
    <s v="2011"/>
  </r>
  <r>
    <d v="2011-11-29T00:00:00"/>
    <n v="32.490001999999997"/>
    <n v="33.07"/>
    <n v="31.629998999999899"/>
    <n v="31.75"/>
    <n v="31.75"/>
    <n v="591100"/>
    <x v="0"/>
    <x v="74"/>
    <s v="2011"/>
  </r>
  <r>
    <d v="2011-11-30T00:00:00"/>
    <n v="32.5"/>
    <n v="32.93"/>
    <n v="32.220001000000003"/>
    <n v="32.740001999999997"/>
    <n v="32.740001999999997"/>
    <n v="760300"/>
    <x v="1"/>
    <x v="74"/>
    <s v="2011"/>
  </r>
  <r>
    <d v="2011-12-01T00:00:00"/>
    <n v="32.57"/>
    <n v="33.990001999999997"/>
    <n v="31.98"/>
    <n v="32.599997999999999"/>
    <n v="32.599997999999999"/>
    <n v="1030200"/>
    <x v="2"/>
    <x v="74"/>
    <s v="2011"/>
  </r>
  <r>
    <d v="2011-12-02T00:00:00"/>
    <n v="32.830002"/>
    <n v="33.689999"/>
    <n v="32.400002000000001"/>
    <n v="33.299999"/>
    <n v="33.299999"/>
    <n v="802800"/>
    <x v="3"/>
    <x v="74"/>
    <s v="2011"/>
  </r>
  <r>
    <d v="2011-12-05T00:00:00"/>
    <n v="33.529998999999997"/>
    <n v="35"/>
    <n v="33.43"/>
    <n v="34.419998"/>
    <n v="34.419998"/>
    <n v="1160100"/>
    <x v="4"/>
    <x v="75"/>
    <s v="2011"/>
  </r>
  <r>
    <d v="2011-12-06T00:00:00"/>
    <n v="34.200001"/>
    <n v="34.979999999999997"/>
    <n v="34.029998999999997"/>
    <n v="34.869999"/>
    <n v="34.869999"/>
    <n v="951800"/>
    <x v="0"/>
    <x v="75"/>
    <s v="2011"/>
  </r>
  <r>
    <d v="2011-12-07T00:00:00"/>
    <n v="34.630001"/>
    <n v="34.889998999999897"/>
    <n v="33.799999"/>
    <n v="34.189999"/>
    <n v="34.189999"/>
    <n v="674300"/>
    <x v="1"/>
    <x v="75"/>
    <s v="2011"/>
  </r>
  <r>
    <d v="2011-12-08T00:00:00"/>
    <n v="30.84"/>
    <n v="31.65"/>
    <n v="29.610001"/>
    <n v="30.889999"/>
    <n v="30.889999"/>
    <n v="3305800"/>
    <x v="2"/>
    <x v="75"/>
    <s v="2011"/>
  </r>
  <r>
    <d v="2011-12-09T00:00:00"/>
    <n v="30.540001"/>
    <n v="31.120000999999998"/>
    <n v="30.280000999999999"/>
    <n v="31.040001"/>
    <n v="31.040001"/>
    <n v="1239500"/>
    <x v="3"/>
    <x v="75"/>
    <s v="2011"/>
  </r>
  <r>
    <d v="2011-12-12T00:00:00"/>
    <n v="30.440000999999999"/>
    <n v="30.620000999999998"/>
    <n v="30.02"/>
    <n v="30.41"/>
    <n v="30.41"/>
    <n v="758700"/>
    <x v="4"/>
    <x v="76"/>
    <s v="2011"/>
  </r>
  <r>
    <d v="2011-12-13T00:00:00"/>
    <n v="30.57"/>
    <n v="30.93"/>
    <n v="28.91"/>
    <n v="29.450001"/>
    <n v="29.450001"/>
    <n v="994100"/>
    <x v="0"/>
    <x v="76"/>
    <s v="2011"/>
  </r>
  <r>
    <d v="2011-12-14T00:00:00"/>
    <n v="29.5"/>
    <n v="29.68"/>
    <n v="28"/>
    <n v="28.530000999999999"/>
    <n v="28.530000999999999"/>
    <n v="1163900"/>
    <x v="1"/>
    <x v="76"/>
    <s v="2011"/>
  </r>
  <r>
    <d v="2011-12-15T00:00:00"/>
    <n v="28.67"/>
    <n v="29.17"/>
    <n v="28.120000999999998"/>
    <n v="28.620000999999998"/>
    <n v="28.620000999999998"/>
    <n v="700300"/>
    <x v="2"/>
    <x v="76"/>
    <s v="2011"/>
  </r>
  <r>
    <d v="2011-12-16T00:00:00"/>
    <n v="28.790001"/>
    <n v="28.93"/>
    <n v="27.98"/>
    <n v="28"/>
    <n v="28"/>
    <n v="1029700"/>
    <x v="3"/>
    <x v="76"/>
    <s v="2011"/>
  </r>
  <r>
    <d v="2011-12-19T00:00:00"/>
    <n v="28.09"/>
    <n v="28.5"/>
    <n v="27.370000999999998"/>
    <n v="27.75"/>
    <n v="27.75"/>
    <n v="987000"/>
    <x v="4"/>
    <x v="77"/>
    <s v="2011"/>
  </r>
  <r>
    <d v="2011-12-20T00:00:00"/>
    <n v="28.049999"/>
    <n v="28.450001"/>
    <n v="27.719998999999898"/>
    <n v="27.9"/>
    <n v="27.9"/>
    <n v="843300"/>
    <x v="0"/>
    <x v="77"/>
    <s v="2011"/>
  </r>
  <r>
    <d v="2011-12-21T00:00:00"/>
    <n v="27.91"/>
    <n v="28.07"/>
    <n v="26.030000999999999"/>
    <n v="27.57"/>
    <n v="27.57"/>
    <n v="1705500"/>
    <x v="1"/>
    <x v="77"/>
    <s v="2011"/>
  </r>
  <r>
    <d v="2011-12-22T00:00:00"/>
    <n v="27.6"/>
    <n v="28.049999"/>
    <n v="27.299999"/>
    <n v="27.77"/>
    <n v="27.77"/>
    <n v="1009400"/>
    <x v="2"/>
    <x v="77"/>
    <s v="2011"/>
  </r>
  <r>
    <d v="2011-12-23T00:00:00"/>
    <n v="28"/>
    <n v="28"/>
    <n v="27.52"/>
    <n v="27.9"/>
    <n v="27.9"/>
    <n v="591400"/>
    <x v="3"/>
    <x v="77"/>
    <s v="2011"/>
  </r>
  <r>
    <d v="2011-12-27T00:00:00"/>
    <n v="27.66"/>
    <n v="28.77"/>
    <n v="27.639999"/>
    <n v="28.57"/>
    <n v="28.57"/>
    <n v="777500"/>
    <x v="0"/>
    <x v="78"/>
    <s v="2011"/>
  </r>
  <r>
    <d v="2011-12-28T00:00:00"/>
    <n v="28.99"/>
    <n v="29.24"/>
    <n v="28.040001"/>
    <n v="28.51"/>
    <n v="28.51"/>
    <n v="575200"/>
    <x v="1"/>
    <x v="78"/>
    <s v="2011"/>
  </r>
  <r>
    <d v="2011-12-29T00:00:00"/>
    <n v="28.59"/>
    <n v="29.34"/>
    <n v="28.549999"/>
    <n v="28.73"/>
    <n v="28.73"/>
    <n v="488200"/>
    <x v="2"/>
    <x v="78"/>
    <s v="2011"/>
  </r>
  <r>
    <d v="2011-12-30T00:00:00"/>
    <n v="28.49"/>
    <n v="28.98"/>
    <n v="28.25"/>
    <n v="28.559998999999902"/>
    <n v="28.559998999999902"/>
    <n v="339800"/>
    <x v="3"/>
    <x v="78"/>
    <s v="2011"/>
  </r>
  <r>
    <d v="2012-01-03T00:00:00"/>
    <n v="28.940000999999999"/>
    <n v="29.5"/>
    <n v="27.65"/>
    <n v="28.08"/>
    <n v="28.08"/>
    <n v="928100"/>
    <x v="0"/>
    <x v="79"/>
    <s v="2012"/>
  </r>
  <r>
    <d v="2012-01-04T00:00:00"/>
    <n v="28.209999"/>
    <n v="28.67"/>
    <n v="27.5"/>
    <n v="27.709999"/>
    <n v="27.709999"/>
    <n v="630100"/>
    <x v="1"/>
    <x v="79"/>
    <s v="2012"/>
  </r>
  <r>
    <d v="2012-01-05T00:00:00"/>
    <n v="27.76"/>
    <n v="27.93"/>
    <n v="26.85"/>
    <n v="27.120000999999998"/>
    <n v="27.120000999999998"/>
    <n v="1005500"/>
    <x v="2"/>
    <x v="79"/>
    <s v="2012"/>
  </r>
  <r>
    <d v="2012-01-06T00:00:00"/>
    <n v="27.200001"/>
    <n v="27.790001"/>
    <n v="26.41"/>
    <n v="26.91"/>
    <n v="26.91"/>
    <n v="986300"/>
    <x v="3"/>
    <x v="79"/>
    <s v="2012"/>
  </r>
  <r>
    <d v="2012-01-09T00:00:00"/>
    <n v="27"/>
    <n v="27.49"/>
    <n v="26.120000999999998"/>
    <n v="27.25"/>
    <n v="27.25"/>
    <n v="897000"/>
    <x v="4"/>
    <x v="80"/>
    <s v="2012"/>
  </r>
  <r>
    <d v="2012-01-10T00:00:00"/>
    <n v="27.440000999999999"/>
    <n v="27.76"/>
    <n v="27.25"/>
    <n v="27.620000999999998"/>
    <n v="27.620000999999998"/>
    <n v="671800"/>
    <x v="0"/>
    <x v="80"/>
    <s v="2012"/>
  </r>
  <r>
    <d v="2012-01-11T00:00:00"/>
    <n v="27.620000999999998"/>
    <n v="28.379998999999899"/>
    <n v="27.299999"/>
    <n v="28.23"/>
    <n v="28.23"/>
    <n v="672300"/>
    <x v="1"/>
    <x v="80"/>
    <s v="2012"/>
  </r>
  <r>
    <d v="2012-01-12T00:00:00"/>
    <n v="28.48"/>
    <n v="28.620000999999998"/>
    <n v="27.809998999999902"/>
    <n v="28.25"/>
    <n v="28.25"/>
    <n v="729300"/>
    <x v="2"/>
    <x v="80"/>
    <s v="2012"/>
  </r>
  <r>
    <d v="2012-01-13T00:00:00"/>
    <n v="28.4"/>
    <n v="28.5"/>
    <n v="22.639999"/>
    <n v="22.790001"/>
    <n v="22.790001"/>
    <n v="5500400"/>
    <x v="3"/>
    <x v="80"/>
    <s v="2012"/>
  </r>
  <r>
    <d v="2012-01-17T00:00:00"/>
    <n v="26.620000999999998"/>
    <n v="27.34"/>
    <n v="26.41"/>
    <n v="26.6"/>
    <n v="26.6"/>
    <n v="4651600"/>
    <x v="0"/>
    <x v="81"/>
    <s v="2012"/>
  </r>
  <r>
    <d v="2012-01-18T00:00:00"/>
    <n v="26.690000999999999"/>
    <n v="26.879998999999899"/>
    <n v="26.25"/>
    <n v="26.809998999999902"/>
    <n v="26.809998999999902"/>
    <n v="1260200"/>
    <x v="1"/>
    <x v="81"/>
    <s v="2012"/>
  </r>
  <r>
    <d v="2012-01-19T00:00:00"/>
    <n v="27.190000999999999"/>
    <n v="27.74"/>
    <n v="26.610001"/>
    <n v="26.76"/>
    <n v="26.76"/>
    <n v="1246300"/>
    <x v="2"/>
    <x v="81"/>
    <s v="2012"/>
  </r>
  <r>
    <d v="2012-01-20T00:00:00"/>
    <n v="26.9"/>
    <n v="27"/>
    <n v="26.4"/>
    <n v="26.6"/>
    <n v="26.6"/>
    <n v="662300"/>
    <x v="3"/>
    <x v="81"/>
    <s v="2012"/>
  </r>
  <r>
    <d v="2012-01-23T00:00:00"/>
    <n v="26.809998999999902"/>
    <n v="27.209999"/>
    <n v="26.6"/>
    <n v="26.77"/>
    <n v="26.77"/>
    <n v="594600"/>
    <x v="4"/>
    <x v="82"/>
    <s v="2012"/>
  </r>
  <r>
    <d v="2012-01-24T00:00:00"/>
    <n v="26.629998999999899"/>
    <n v="27.68"/>
    <n v="26.440000999999999"/>
    <n v="27.42"/>
    <n v="27.42"/>
    <n v="858000"/>
    <x v="0"/>
    <x v="82"/>
    <s v="2012"/>
  </r>
  <r>
    <d v="2012-01-25T00:00:00"/>
    <n v="27.27"/>
    <n v="28.01"/>
    <n v="27.049999"/>
    <n v="27.969998999999898"/>
    <n v="27.969998999999898"/>
    <n v="611200"/>
    <x v="1"/>
    <x v="82"/>
    <s v="2012"/>
  </r>
  <r>
    <d v="2012-01-26T00:00:00"/>
    <n v="28.07"/>
    <n v="29.58"/>
    <n v="28"/>
    <n v="28.940000999999999"/>
    <n v="28.940000999999999"/>
    <n v="1271100"/>
    <x v="2"/>
    <x v="82"/>
    <s v="2012"/>
  </r>
  <r>
    <d v="2012-01-27T00:00:00"/>
    <n v="28.5"/>
    <n v="29.719998999999898"/>
    <n v="28.5"/>
    <n v="29.33"/>
    <n v="29.33"/>
    <n v="748400"/>
    <x v="3"/>
    <x v="82"/>
    <s v="2012"/>
  </r>
  <r>
    <d v="2012-01-30T00:00:00"/>
    <n v="29.49"/>
    <n v="29.610001"/>
    <n v="28.530000999999999"/>
    <n v="29.57"/>
    <n v="29.57"/>
    <n v="729000"/>
    <x v="4"/>
    <x v="83"/>
    <s v="2012"/>
  </r>
  <r>
    <d v="2012-01-31T00:00:00"/>
    <n v="29.9"/>
    <n v="30"/>
    <n v="28.870000999999998"/>
    <n v="29.07"/>
    <n v="29.07"/>
    <n v="956400"/>
    <x v="0"/>
    <x v="83"/>
    <s v="2012"/>
  </r>
  <r>
    <d v="2012-02-01T00:00:00"/>
    <n v="29.07"/>
    <n v="29.700001"/>
    <n v="29"/>
    <n v="29.58"/>
    <n v="29.58"/>
    <n v="523200"/>
    <x v="1"/>
    <x v="83"/>
    <s v="2012"/>
  </r>
  <r>
    <d v="2012-02-02T00:00:00"/>
    <n v="29.719998999999898"/>
    <n v="30.879998999999899"/>
    <n v="29.610001"/>
    <n v="30.25"/>
    <n v="30.25"/>
    <n v="805700"/>
    <x v="2"/>
    <x v="83"/>
    <s v="2012"/>
  </r>
  <r>
    <d v="2012-02-03T00:00:00"/>
    <n v="30.41"/>
    <n v="31.33"/>
    <n v="30.25"/>
    <n v="31.15"/>
    <n v="31.15"/>
    <n v="764500"/>
    <x v="3"/>
    <x v="83"/>
    <s v="2012"/>
  </r>
  <r>
    <d v="2012-02-06T00:00:00"/>
    <n v="31.1"/>
    <n v="31.9"/>
    <n v="31.049999"/>
    <n v="31.799999"/>
    <n v="31.799999"/>
    <n v="652100"/>
    <x v="4"/>
    <x v="84"/>
    <s v="2012"/>
  </r>
  <r>
    <d v="2012-02-07T00:00:00"/>
    <n v="31.799999"/>
    <n v="31.799999"/>
    <n v="30.82"/>
    <n v="31.6"/>
    <n v="31.6"/>
    <n v="1021600"/>
    <x v="0"/>
    <x v="84"/>
    <s v="2012"/>
  </r>
  <r>
    <d v="2012-02-08T00:00:00"/>
    <n v="31.6"/>
    <n v="32.009997999999896"/>
    <n v="31.290001"/>
    <n v="31.93"/>
    <n v="31.93"/>
    <n v="623700"/>
    <x v="1"/>
    <x v="84"/>
    <s v="2012"/>
  </r>
  <r>
    <d v="2012-02-09T00:00:00"/>
    <n v="32"/>
    <n v="32.900002000000001"/>
    <n v="31.43"/>
    <n v="32.580002"/>
    <n v="32.580002"/>
    <n v="1277100"/>
    <x v="2"/>
    <x v="84"/>
    <s v="2012"/>
  </r>
  <r>
    <d v="2012-02-10T00:00:00"/>
    <n v="32.259997999999896"/>
    <n v="32.270000000000003"/>
    <n v="29.84"/>
    <n v="31.1"/>
    <n v="31.1"/>
    <n v="1874200"/>
    <x v="3"/>
    <x v="84"/>
    <s v="2012"/>
  </r>
  <r>
    <d v="2012-02-13T00:00:00"/>
    <n v="31.549999"/>
    <n v="32.060001"/>
    <n v="30.9"/>
    <n v="31.49"/>
    <n v="31.49"/>
    <n v="1157900"/>
    <x v="4"/>
    <x v="85"/>
    <s v="2012"/>
  </r>
  <r>
    <d v="2012-02-14T00:00:00"/>
    <n v="31.74"/>
    <n v="33.790000999999997"/>
    <n v="31.4"/>
    <n v="33.169998"/>
    <n v="33.169998"/>
    <n v="1810800"/>
    <x v="0"/>
    <x v="85"/>
    <s v="2012"/>
  </r>
  <r>
    <d v="2012-02-15T00:00:00"/>
    <n v="33.099997999999999"/>
    <n v="34.409999999999997"/>
    <n v="32.270000000000003"/>
    <n v="33.599997999999999"/>
    <n v="33.599997999999999"/>
    <n v="2761800"/>
    <x v="1"/>
    <x v="85"/>
    <s v="2012"/>
  </r>
  <r>
    <d v="2012-02-16T00:00:00"/>
    <n v="33.5"/>
    <n v="34.509997999999896"/>
    <n v="32.540000999999997"/>
    <n v="34.18"/>
    <n v="34.18"/>
    <n v="2219700"/>
    <x v="2"/>
    <x v="85"/>
    <s v="2012"/>
  </r>
  <r>
    <d v="2012-02-17T00:00:00"/>
    <n v="33.990001999999997"/>
    <n v="34.970001000000003"/>
    <n v="33.5"/>
    <n v="34.970001000000003"/>
    <n v="34.970001000000003"/>
    <n v="1376700"/>
    <x v="3"/>
    <x v="85"/>
    <s v="2012"/>
  </r>
  <r>
    <d v="2012-02-21T00:00:00"/>
    <n v="34.869999"/>
    <n v="34.869999"/>
    <n v="33.810001"/>
    <n v="34.5"/>
    <n v="34.5"/>
    <n v="1135800"/>
    <x v="0"/>
    <x v="86"/>
    <s v="2012"/>
  </r>
  <r>
    <d v="2012-02-22T00:00:00"/>
    <n v="34.5"/>
    <n v="34.720001000000003"/>
    <n v="32.5"/>
    <n v="34.220001000000003"/>
    <n v="34.220001000000003"/>
    <n v="1654600"/>
    <x v="1"/>
    <x v="86"/>
    <s v="2012"/>
  </r>
  <r>
    <d v="2012-02-23T00:00:00"/>
    <n v="33.990001999999997"/>
    <n v="34.970001000000003"/>
    <n v="33.560001"/>
    <n v="34.529998999999997"/>
    <n v="34.529998999999997"/>
    <n v="820400"/>
    <x v="2"/>
    <x v="86"/>
    <s v="2012"/>
  </r>
  <r>
    <d v="2012-02-24T00:00:00"/>
    <n v="34.229999999999997"/>
    <n v="34.520000000000003"/>
    <n v="33.270000000000003"/>
    <n v="33.75"/>
    <n v="33.75"/>
    <n v="959900"/>
    <x v="3"/>
    <x v="86"/>
    <s v="2012"/>
  </r>
  <r>
    <d v="2012-02-27T00:00:00"/>
    <n v="33.409999999999997"/>
    <n v="34"/>
    <n v="33"/>
    <n v="33.619999"/>
    <n v="33.619999"/>
    <n v="606000"/>
    <x v="4"/>
    <x v="87"/>
    <s v="2012"/>
  </r>
  <r>
    <d v="2012-02-28T00:00:00"/>
    <n v="33.639998999999897"/>
    <n v="34.439999"/>
    <n v="33.169998"/>
    <n v="33.810001"/>
    <n v="33.810001"/>
    <n v="612200"/>
    <x v="0"/>
    <x v="87"/>
    <s v="2012"/>
  </r>
  <r>
    <d v="2012-02-29T00:00:00"/>
    <n v="33.810001"/>
    <n v="34.119999"/>
    <n v="33.139998999999897"/>
    <n v="33.409999999999997"/>
    <n v="33.409999999999997"/>
    <n v="535700"/>
    <x v="1"/>
    <x v="87"/>
    <s v="2012"/>
  </r>
  <r>
    <d v="2012-03-01T00:00:00"/>
    <n v="33.509997999999896"/>
    <n v="34.5"/>
    <n v="33.310001"/>
    <n v="34.409999999999997"/>
    <n v="34.409999999999997"/>
    <n v="703500"/>
    <x v="2"/>
    <x v="87"/>
    <s v="2012"/>
  </r>
  <r>
    <d v="2012-03-02T00:00:00"/>
    <n v="34.400002000000001"/>
    <n v="34.5"/>
    <n v="33.709998999999897"/>
    <n v="34.040000999999997"/>
    <n v="34.040000999999997"/>
    <n v="550000"/>
    <x v="3"/>
    <x v="87"/>
    <s v="2012"/>
  </r>
  <r>
    <d v="2012-03-05T00:00:00"/>
    <n v="34.349997999999999"/>
    <n v="34.400002000000001"/>
    <n v="33.459998999999897"/>
    <n v="33.770000000000003"/>
    <n v="33.770000000000003"/>
    <n v="467000"/>
    <x v="4"/>
    <x v="88"/>
    <s v="2012"/>
  </r>
  <r>
    <d v="2012-03-06T00:00:00"/>
    <n v="33.25"/>
    <n v="33.279998999999997"/>
    <n v="32.619999"/>
    <n v="33.110000999999997"/>
    <n v="33.110000999999997"/>
    <n v="573800"/>
    <x v="0"/>
    <x v="88"/>
    <s v="2012"/>
  </r>
  <r>
    <d v="2012-03-07T00:00:00"/>
    <n v="33.119999"/>
    <n v="33.310001"/>
    <n v="32.909999999999997"/>
    <n v="33.119999"/>
    <n v="33.119999"/>
    <n v="364900"/>
    <x v="1"/>
    <x v="88"/>
    <s v="2012"/>
  </r>
  <r>
    <d v="2012-03-08T00:00:00"/>
    <n v="33.110000999999997"/>
    <n v="33.490001999999997"/>
    <n v="33.040000999999997"/>
    <n v="33.07"/>
    <n v="33.07"/>
    <n v="633300"/>
    <x v="2"/>
    <x v="88"/>
    <s v="2012"/>
  </r>
  <r>
    <d v="2012-03-09T00:00:00"/>
    <n v="33.200001"/>
    <n v="35.310001"/>
    <n v="33.200001"/>
    <n v="34.740001999999997"/>
    <n v="34.740001999999997"/>
    <n v="1553400"/>
    <x v="3"/>
    <x v="88"/>
    <s v="2012"/>
  </r>
  <r>
    <d v="2012-03-12T00:00:00"/>
    <n v="34.689999"/>
    <n v="36.290000999999997"/>
    <n v="34.599997999999999"/>
    <n v="36.009997999999896"/>
    <n v="36.009997999999896"/>
    <n v="1963300"/>
    <x v="4"/>
    <x v="89"/>
    <s v="2012"/>
  </r>
  <r>
    <d v="2012-03-13T00:00:00"/>
    <n v="36.509997999999896"/>
    <n v="36.590000000000003"/>
    <n v="35.5"/>
    <n v="36.090000000000003"/>
    <n v="36.090000000000003"/>
    <n v="1001600"/>
    <x v="0"/>
    <x v="89"/>
    <s v="2012"/>
  </r>
  <r>
    <d v="2012-03-14T00:00:00"/>
    <n v="36"/>
    <n v="36"/>
    <n v="34.799999"/>
    <n v="35.290000999999997"/>
    <n v="35.290000999999997"/>
    <n v="851500"/>
    <x v="1"/>
    <x v="89"/>
    <s v="2012"/>
  </r>
  <r>
    <d v="2012-03-15T00:00:00"/>
    <n v="35.279998999999997"/>
    <n v="35.479999999999997"/>
    <n v="34.779998999999997"/>
    <n v="35"/>
    <n v="35"/>
    <n v="571600"/>
    <x v="2"/>
    <x v="89"/>
    <s v="2012"/>
  </r>
  <r>
    <d v="2012-03-16T00:00:00"/>
    <n v="34.900002000000001"/>
    <n v="35.889998999999897"/>
    <n v="34.830002"/>
    <n v="35.32"/>
    <n v="35.32"/>
    <n v="729300"/>
    <x v="3"/>
    <x v="89"/>
    <s v="2012"/>
  </r>
  <r>
    <d v="2012-03-19T00:00:00"/>
    <n v="35.259997999999896"/>
    <n v="35.32"/>
    <n v="34.540000999999997"/>
    <n v="34.979999999999997"/>
    <n v="34.979999999999997"/>
    <n v="1015600"/>
    <x v="4"/>
    <x v="90"/>
    <s v="2012"/>
  </r>
  <r>
    <d v="2012-03-20T00:00:00"/>
    <n v="34.979999999999997"/>
    <n v="35.200001"/>
    <n v="34.57"/>
    <n v="34.959998999999897"/>
    <n v="34.959998999999897"/>
    <n v="567000"/>
    <x v="0"/>
    <x v="90"/>
    <s v="2012"/>
  </r>
  <r>
    <d v="2012-03-21T00:00:00"/>
    <n v="34.939999"/>
    <n v="35.299999"/>
    <n v="34.599997999999999"/>
    <n v="35.150002000000001"/>
    <n v="35.150002000000001"/>
    <n v="607200"/>
    <x v="1"/>
    <x v="90"/>
    <s v="2012"/>
  </r>
  <r>
    <d v="2012-03-22T00:00:00"/>
    <n v="34.970001000000003"/>
    <n v="35.150002000000001"/>
    <n v="34.299999"/>
    <n v="34.400002000000001"/>
    <n v="34.400002000000001"/>
    <n v="522400"/>
    <x v="2"/>
    <x v="90"/>
    <s v="2012"/>
  </r>
  <r>
    <d v="2012-03-23T00:00:00"/>
    <n v="34.259997999999896"/>
    <n v="34.630001"/>
    <n v="33.150002000000001"/>
    <n v="34.080002"/>
    <n v="34.080002"/>
    <n v="1170600"/>
    <x v="3"/>
    <x v="90"/>
    <s v="2012"/>
  </r>
  <r>
    <d v="2012-03-26T00:00:00"/>
    <n v="35.590000000000003"/>
    <n v="38.090000000000003"/>
    <n v="35.040000999999997"/>
    <n v="37.400002000000001"/>
    <n v="37.400002000000001"/>
    <n v="3140500"/>
    <x v="4"/>
    <x v="91"/>
    <s v="2012"/>
  </r>
  <r>
    <d v="2012-03-27T00:00:00"/>
    <n v="37.159999999999997"/>
    <n v="39.950001"/>
    <n v="37.029998999999997"/>
    <n v="37.939999"/>
    <n v="37.939999"/>
    <n v="2539200"/>
    <x v="0"/>
    <x v="91"/>
    <s v="2012"/>
  </r>
  <r>
    <d v="2012-03-28T00:00:00"/>
    <n v="37.779998999999997"/>
    <n v="38.439999"/>
    <n v="37.110000999999997"/>
    <n v="37.849997999999999"/>
    <n v="37.849997999999999"/>
    <n v="955000"/>
    <x v="1"/>
    <x v="91"/>
    <s v="2012"/>
  </r>
  <r>
    <d v="2012-03-29T00:00:00"/>
    <n v="38.189999"/>
    <n v="38.189999"/>
    <n v="37.029998999999997"/>
    <n v="37.330002"/>
    <n v="37.330002"/>
    <n v="796400"/>
    <x v="2"/>
    <x v="91"/>
    <s v="2012"/>
  </r>
  <r>
    <d v="2012-03-30T00:00:00"/>
    <n v="37.520000000000003"/>
    <n v="37.939999"/>
    <n v="36.68"/>
    <n v="37.240001999999997"/>
    <n v="37.240001999999997"/>
    <n v="886400"/>
    <x v="3"/>
    <x v="91"/>
    <s v="2012"/>
  </r>
  <r>
    <d v="2012-04-02T00:00:00"/>
    <n v="37.330002"/>
    <n v="37.970001000000003"/>
    <n v="36.529998999999997"/>
    <n v="36.580002"/>
    <n v="36.580002"/>
    <n v="1028600"/>
    <x v="4"/>
    <x v="92"/>
    <s v="2012"/>
  </r>
  <r>
    <d v="2012-04-03T00:00:00"/>
    <n v="36.700001"/>
    <n v="38.470001000000003"/>
    <n v="36.669998"/>
    <n v="38.009997999999896"/>
    <n v="38.009997999999896"/>
    <n v="1098100"/>
    <x v="0"/>
    <x v="92"/>
    <s v="2012"/>
  </r>
  <r>
    <d v="2012-04-04T00:00:00"/>
    <n v="35.270000000000003"/>
    <n v="35.490001999999997"/>
    <n v="34.689999"/>
    <n v="35"/>
    <n v="35"/>
    <n v="4481800"/>
    <x v="1"/>
    <x v="92"/>
    <s v="2012"/>
  </r>
  <r>
    <d v="2012-04-05T00:00:00"/>
    <n v="35.099997999999999"/>
    <n v="35.439999"/>
    <n v="34.409999999999997"/>
    <n v="34.479999999999997"/>
    <n v="34.479999999999997"/>
    <n v="1509400"/>
    <x v="2"/>
    <x v="92"/>
    <s v="2012"/>
  </r>
  <r>
    <d v="2012-04-09T00:00:00"/>
    <n v="34.099997999999999"/>
    <n v="34.290000999999997"/>
    <n v="33.099997999999999"/>
    <n v="33.150002000000001"/>
    <n v="33.150002000000001"/>
    <n v="1655700"/>
    <x v="4"/>
    <x v="93"/>
    <s v="2012"/>
  </r>
  <r>
    <d v="2012-04-10T00:00:00"/>
    <n v="33.150002000000001"/>
    <n v="33.849997999999999"/>
    <n v="32.099997999999999"/>
    <n v="32.459998999999897"/>
    <n v="32.459998999999897"/>
    <n v="1847700"/>
    <x v="0"/>
    <x v="93"/>
    <s v="2012"/>
  </r>
  <r>
    <d v="2012-04-11T00:00:00"/>
    <n v="33.240001999999997"/>
    <n v="33.290000999999997"/>
    <n v="32.009997999999896"/>
    <n v="33.090000000000003"/>
    <n v="33.090000000000003"/>
    <n v="1105500"/>
    <x v="1"/>
    <x v="93"/>
    <s v="2012"/>
  </r>
  <r>
    <d v="2012-04-12T00:00:00"/>
    <n v="33.770000000000003"/>
    <n v="34.479999999999997"/>
    <n v="32.919998"/>
    <n v="33.439999"/>
    <n v="33.439999"/>
    <n v="1033900"/>
    <x v="2"/>
    <x v="93"/>
    <s v="2012"/>
  </r>
  <r>
    <d v="2012-04-13T00:00:00"/>
    <n v="33.939999"/>
    <n v="34.040000999999997"/>
    <n v="32.849997999999999"/>
    <n v="33.590000000000003"/>
    <n v="33.590000000000003"/>
    <n v="649600"/>
    <x v="3"/>
    <x v="93"/>
    <s v="2012"/>
  </r>
  <r>
    <d v="2012-04-16T00:00:00"/>
    <n v="33.409999999999997"/>
    <n v="33.700001"/>
    <n v="32.090000000000003"/>
    <n v="32.25"/>
    <n v="32.25"/>
    <n v="1099600"/>
    <x v="4"/>
    <x v="94"/>
    <s v="2012"/>
  </r>
  <r>
    <d v="2012-04-17T00:00:00"/>
    <n v="32.43"/>
    <n v="33.07"/>
    <n v="32.040000999999997"/>
    <n v="32.240001999999997"/>
    <n v="32.240001999999997"/>
    <n v="1115500"/>
    <x v="0"/>
    <x v="94"/>
    <s v="2012"/>
  </r>
  <r>
    <d v="2012-04-18T00:00:00"/>
    <n v="32.090000000000003"/>
    <n v="32.75"/>
    <n v="31.530000999999999"/>
    <n v="32.659999999999997"/>
    <n v="32.659999999999997"/>
    <n v="823100"/>
    <x v="1"/>
    <x v="94"/>
    <s v="2012"/>
  </r>
  <r>
    <d v="2012-04-19T00:00:00"/>
    <n v="32.75"/>
    <n v="33.43"/>
    <n v="32.5"/>
    <n v="33.159999999999997"/>
    <n v="33.159999999999997"/>
    <n v="774900"/>
    <x v="2"/>
    <x v="94"/>
    <s v="2012"/>
  </r>
  <r>
    <d v="2012-04-20T00:00:00"/>
    <n v="33.139998999999897"/>
    <n v="33.729999999999997"/>
    <n v="32.939999"/>
    <n v="33.159999999999997"/>
    <n v="33.159999999999997"/>
    <n v="821800"/>
    <x v="3"/>
    <x v="94"/>
    <s v="2012"/>
  </r>
  <r>
    <d v="2012-04-23T00:00:00"/>
    <n v="32.860000999999997"/>
    <n v="32.970001000000003"/>
    <n v="31.709999"/>
    <n v="31.940000999999999"/>
    <n v="31.940000999999999"/>
    <n v="890800"/>
    <x v="4"/>
    <x v="95"/>
    <s v="2012"/>
  </r>
  <r>
    <d v="2012-04-24T00:00:00"/>
    <n v="31.82"/>
    <n v="32.200001"/>
    <n v="31"/>
    <n v="31.82"/>
    <n v="31.82"/>
    <n v="674500"/>
    <x v="0"/>
    <x v="95"/>
    <s v="2012"/>
  </r>
  <r>
    <d v="2012-04-25T00:00:00"/>
    <n v="32.07"/>
    <n v="32.990001999999997"/>
    <n v="32.07"/>
    <n v="32.909999999999997"/>
    <n v="32.909999999999997"/>
    <n v="712200"/>
    <x v="1"/>
    <x v="95"/>
    <s v="2012"/>
  </r>
  <r>
    <d v="2012-04-26T00:00:00"/>
    <n v="32.959998999999897"/>
    <n v="33.520000000000003"/>
    <n v="32.909999999999997"/>
    <n v="33.490001999999997"/>
    <n v="33.490001999999997"/>
    <n v="425300"/>
    <x v="2"/>
    <x v="95"/>
    <s v="2012"/>
  </r>
  <r>
    <d v="2012-04-27T00:00:00"/>
    <n v="33.599997999999999"/>
    <n v="33.630001"/>
    <n v="32.909999999999997"/>
    <n v="33.340000000000003"/>
    <n v="33.340000000000003"/>
    <n v="591000"/>
    <x v="3"/>
    <x v="95"/>
    <s v="2012"/>
  </r>
  <r>
    <d v="2012-04-30T00:00:00"/>
    <n v="33.270000000000003"/>
    <n v="33.360000999999997"/>
    <n v="32.580002"/>
    <n v="33.130001"/>
    <n v="33.130001"/>
    <n v="413900"/>
    <x v="4"/>
    <x v="96"/>
    <s v="2012"/>
  </r>
  <r>
    <d v="2012-05-01T00:00:00"/>
    <n v="33.130001"/>
    <n v="34.209998999999897"/>
    <n v="33.130001"/>
    <n v="33.779998999999997"/>
    <n v="33.779998999999997"/>
    <n v="659000"/>
    <x v="0"/>
    <x v="96"/>
    <s v="2012"/>
  </r>
  <r>
    <d v="2012-05-02T00:00:00"/>
    <n v="33.5"/>
    <n v="34.389998999999897"/>
    <n v="33.389998999999897"/>
    <n v="33.939999"/>
    <n v="33.939999"/>
    <n v="497300"/>
    <x v="1"/>
    <x v="96"/>
    <s v="2012"/>
  </r>
  <r>
    <d v="2012-05-03T00:00:00"/>
    <n v="33.909999999999997"/>
    <n v="34"/>
    <n v="32.130001"/>
    <n v="32.459998999999897"/>
    <n v="32.459998999999897"/>
    <n v="841300"/>
    <x v="2"/>
    <x v="96"/>
    <s v="2012"/>
  </r>
  <r>
    <d v="2012-05-04T00:00:00"/>
    <n v="32.32"/>
    <n v="32.459998999999897"/>
    <n v="31.4"/>
    <n v="31.83"/>
    <n v="31.83"/>
    <n v="1247500"/>
    <x v="3"/>
    <x v="96"/>
    <s v="2012"/>
  </r>
  <r>
    <d v="2012-05-07T00:00:00"/>
    <n v="31.959999"/>
    <n v="32.580002"/>
    <n v="31.610001"/>
    <n v="32.470001000000003"/>
    <n v="32.470001000000003"/>
    <n v="1158000"/>
    <x v="4"/>
    <x v="97"/>
    <s v="2012"/>
  </r>
  <r>
    <d v="2012-05-08T00:00:00"/>
    <n v="32.5"/>
    <n v="32.729999999999997"/>
    <n v="29.370000999999998"/>
    <n v="30.190000999999999"/>
    <n v="30.190000999999999"/>
    <n v="3097200"/>
    <x v="0"/>
    <x v="97"/>
    <s v="2012"/>
  </r>
  <r>
    <d v="2012-05-09T00:00:00"/>
    <n v="30.299999"/>
    <n v="30.77"/>
    <n v="29.76"/>
    <n v="30.059998999999902"/>
    <n v="30.059998999999902"/>
    <n v="1947900"/>
    <x v="1"/>
    <x v="97"/>
    <s v="2012"/>
  </r>
  <r>
    <d v="2012-05-10T00:00:00"/>
    <n v="32.970001000000003"/>
    <n v="34.68"/>
    <n v="32.400002000000001"/>
    <n v="32.959998999999897"/>
    <n v="32.959998999999897"/>
    <n v="5556300"/>
    <x v="2"/>
    <x v="97"/>
    <s v="2012"/>
  </r>
  <r>
    <d v="2012-05-11T00:00:00"/>
    <n v="32.490001999999997"/>
    <n v="33.439999"/>
    <n v="32.159999999999997"/>
    <n v="32.25"/>
    <n v="32.25"/>
    <n v="1221300"/>
    <x v="3"/>
    <x v="97"/>
    <s v="2012"/>
  </r>
  <r>
    <d v="2012-05-14T00:00:00"/>
    <n v="31.92"/>
    <n v="32.130001"/>
    <n v="30.049999"/>
    <n v="30.059998999999902"/>
    <n v="30.059998999999902"/>
    <n v="1380900"/>
    <x v="4"/>
    <x v="98"/>
    <s v="2012"/>
  </r>
  <r>
    <d v="2012-05-15T00:00:00"/>
    <n v="30.26"/>
    <n v="30.959999"/>
    <n v="29.219998999999898"/>
    <n v="29.43"/>
    <n v="29.43"/>
    <n v="1585700"/>
    <x v="0"/>
    <x v="98"/>
    <s v="2012"/>
  </r>
  <r>
    <d v="2012-05-16T00:00:00"/>
    <n v="29.58"/>
    <n v="30.18"/>
    <n v="28.879998999999899"/>
    <n v="29.18"/>
    <n v="29.18"/>
    <n v="1257100"/>
    <x v="1"/>
    <x v="98"/>
    <s v="2012"/>
  </r>
  <r>
    <d v="2012-05-17T00:00:00"/>
    <n v="29.299999"/>
    <n v="29.790001"/>
    <n v="28.24"/>
    <n v="28.57"/>
    <n v="28.57"/>
    <n v="1149000"/>
    <x v="2"/>
    <x v="98"/>
    <s v="2012"/>
  </r>
  <r>
    <d v="2012-05-18T00:00:00"/>
    <n v="28.370000999999998"/>
    <n v="28.459999"/>
    <n v="26.83"/>
    <n v="27.559998999999902"/>
    <n v="27.559998999999902"/>
    <n v="1616500"/>
    <x v="3"/>
    <x v="98"/>
    <s v="2012"/>
  </r>
  <r>
    <d v="2012-05-21T00:00:00"/>
    <n v="27.58"/>
    <n v="29.26"/>
    <n v="27.120000999999998"/>
    <n v="28.77"/>
    <n v="28.77"/>
    <n v="1475200"/>
    <x v="4"/>
    <x v="99"/>
    <s v="2012"/>
  </r>
  <r>
    <d v="2012-05-22T00:00:00"/>
    <n v="30.1"/>
    <n v="31.34"/>
    <n v="30"/>
    <n v="30.799999"/>
    <n v="30.799999"/>
    <n v="2366200"/>
    <x v="0"/>
    <x v="99"/>
    <s v="2012"/>
  </r>
  <r>
    <d v="2012-05-23T00:00:00"/>
    <n v="30.559998999999902"/>
    <n v="31.049999"/>
    <n v="29.5"/>
    <n v="31.02"/>
    <n v="31.02"/>
    <n v="1220400"/>
    <x v="1"/>
    <x v="99"/>
    <s v="2012"/>
  </r>
  <r>
    <d v="2012-05-24T00:00:00"/>
    <n v="31.25"/>
    <n v="31.25"/>
    <n v="29.690000999999999"/>
    <n v="30.280000999999999"/>
    <n v="30.280000999999999"/>
    <n v="1075600"/>
    <x v="2"/>
    <x v="99"/>
    <s v="2012"/>
  </r>
  <r>
    <d v="2012-05-25T00:00:00"/>
    <n v="30.16"/>
    <n v="30.41"/>
    <n v="29.200001"/>
    <n v="29.809998999999902"/>
    <n v="29.809998999999902"/>
    <n v="757000"/>
    <x v="3"/>
    <x v="99"/>
    <s v="2012"/>
  </r>
  <r>
    <d v="2012-05-29T00:00:00"/>
    <n v="30.01"/>
    <n v="31.93"/>
    <n v="30.01"/>
    <n v="31.690000999999999"/>
    <n v="31.690000999999999"/>
    <n v="1650000"/>
    <x v="0"/>
    <x v="100"/>
    <s v="2012"/>
  </r>
  <r>
    <d v="2012-05-30T00:00:00"/>
    <n v="31.08"/>
    <n v="31.42"/>
    <n v="30.24"/>
    <n v="30.41"/>
    <n v="30.41"/>
    <n v="1307200"/>
    <x v="1"/>
    <x v="100"/>
    <s v="2012"/>
  </r>
  <r>
    <d v="2012-05-31T00:00:00"/>
    <n v="30.07"/>
    <n v="30.290001"/>
    <n v="28.75"/>
    <n v="29.5"/>
    <n v="29.5"/>
    <n v="1118700"/>
    <x v="2"/>
    <x v="100"/>
    <s v="2012"/>
  </r>
  <r>
    <d v="2012-06-01T00:00:00"/>
    <n v="28.530000999999999"/>
    <n v="29.16"/>
    <n v="27.76"/>
    <n v="28.15"/>
    <n v="28.15"/>
    <n v="885800"/>
    <x v="3"/>
    <x v="100"/>
    <s v="2012"/>
  </r>
  <r>
    <d v="2012-06-04T00:00:00"/>
    <n v="28.030000999999999"/>
    <n v="28.41"/>
    <n v="27.110001"/>
    <n v="27.879998999999899"/>
    <n v="27.879998999999899"/>
    <n v="1030900"/>
    <x v="4"/>
    <x v="101"/>
    <s v="2012"/>
  </r>
  <r>
    <d v="2012-06-05T00:00:00"/>
    <n v="27.84"/>
    <n v="28.389999"/>
    <n v="27.559998999999902"/>
    <n v="27.91"/>
    <n v="27.91"/>
    <n v="630900"/>
    <x v="0"/>
    <x v="101"/>
    <s v="2012"/>
  </r>
  <r>
    <d v="2012-06-06T00:00:00"/>
    <n v="28.200001"/>
    <n v="29.450001"/>
    <n v="28.139999"/>
    <n v="29.219998999999898"/>
    <n v="29.219998999999898"/>
    <n v="909900"/>
    <x v="1"/>
    <x v="101"/>
    <s v="2012"/>
  </r>
  <r>
    <d v="2012-06-07T00:00:00"/>
    <n v="29.809998999999902"/>
    <n v="29.870000999999998"/>
    <n v="28.85"/>
    <n v="28.93"/>
    <n v="28.93"/>
    <n v="492100"/>
    <x v="2"/>
    <x v="101"/>
    <s v="2012"/>
  </r>
  <r>
    <d v="2012-06-08T00:00:00"/>
    <n v="28.860001"/>
    <n v="30.190000999999999"/>
    <n v="28.15"/>
    <n v="30.08"/>
    <n v="30.08"/>
    <n v="881100"/>
    <x v="3"/>
    <x v="101"/>
    <s v="2012"/>
  </r>
  <r>
    <d v="2012-06-11T00:00:00"/>
    <n v="30.309998999999902"/>
    <n v="31"/>
    <n v="28.959999"/>
    <n v="29.120000999999998"/>
    <n v="29.120000999999998"/>
    <n v="636000"/>
    <x v="4"/>
    <x v="102"/>
    <s v="2012"/>
  </r>
  <r>
    <d v="2012-06-12T00:00:00"/>
    <n v="29.23"/>
    <n v="29.84"/>
    <n v="28.809998999999902"/>
    <n v="29.66"/>
    <n v="29.66"/>
    <n v="569000"/>
    <x v="0"/>
    <x v="102"/>
    <s v="2012"/>
  </r>
  <r>
    <d v="2012-06-13T00:00:00"/>
    <n v="29.549999"/>
    <n v="30.639999"/>
    <n v="29.469998999999898"/>
    <n v="29.77"/>
    <n v="29.77"/>
    <n v="844100"/>
    <x v="1"/>
    <x v="102"/>
    <s v="2012"/>
  </r>
  <r>
    <d v="2012-06-14T00:00:00"/>
    <n v="30.18"/>
    <n v="30.65"/>
    <n v="28.620000999999998"/>
    <n v="29.389999"/>
    <n v="29.389999"/>
    <n v="872200"/>
    <x v="2"/>
    <x v="102"/>
    <s v="2012"/>
  </r>
  <r>
    <d v="2012-06-15T00:00:00"/>
    <n v="29.389999"/>
    <n v="29.950001"/>
    <n v="28.809998999999902"/>
    <n v="29.91"/>
    <n v="29.91"/>
    <n v="646800"/>
    <x v="3"/>
    <x v="102"/>
    <s v="2012"/>
  </r>
  <r>
    <d v="2012-06-18T00:00:00"/>
    <n v="29.940000999999999"/>
    <n v="32.330002"/>
    <n v="29.5"/>
    <n v="31.84"/>
    <n v="31.84"/>
    <n v="1256800"/>
    <x v="4"/>
    <x v="103"/>
    <s v="2012"/>
  </r>
  <r>
    <d v="2012-06-19T00:00:00"/>
    <n v="32.020000000000003"/>
    <n v="32.659999999999997"/>
    <n v="31.5"/>
    <n v="32.090000000000003"/>
    <n v="32.090000000000003"/>
    <n v="911100"/>
    <x v="0"/>
    <x v="103"/>
    <s v="2012"/>
  </r>
  <r>
    <d v="2012-06-20T00:00:00"/>
    <n v="33.5"/>
    <n v="34.5"/>
    <n v="33.209998999999897"/>
    <n v="33.779998999999997"/>
    <n v="33.779998999999997"/>
    <n v="3422400"/>
    <x v="1"/>
    <x v="103"/>
    <s v="2012"/>
  </r>
  <r>
    <d v="2012-06-21T00:00:00"/>
    <n v="34.259997999999896"/>
    <n v="34.279998999999997"/>
    <n v="31.84"/>
    <n v="32.189999"/>
    <n v="32.189999"/>
    <n v="1891900"/>
    <x v="2"/>
    <x v="103"/>
    <s v="2012"/>
  </r>
  <r>
    <d v="2012-06-22T00:00:00"/>
    <n v="32.599997999999999"/>
    <n v="33.979999999999997"/>
    <n v="32.459998999999897"/>
    <n v="33.790000999999997"/>
    <n v="33.790000999999997"/>
    <n v="3046600"/>
    <x v="3"/>
    <x v="103"/>
    <s v="2012"/>
  </r>
  <r>
    <d v="2012-06-25T00:00:00"/>
    <n v="33.939999"/>
    <n v="34.119999"/>
    <n v="32.75"/>
    <n v="33.110000999999997"/>
    <n v="33.110000999999997"/>
    <n v="1498500"/>
    <x v="4"/>
    <x v="104"/>
    <s v="2012"/>
  </r>
  <r>
    <d v="2012-06-26T00:00:00"/>
    <n v="32.049999"/>
    <n v="32.349997999999999"/>
    <n v="31.389999"/>
    <n v="31.610001"/>
    <n v="31.610001"/>
    <n v="2613900"/>
    <x v="0"/>
    <x v="104"/>
    <s v="2012"/>
  </r>
  <r>
    <d v="2012-06-27T00:00:00"/>
    <n v="31.9"/>
    <n v="32.450001"/>
    <n v="31.57"/>
    <n v="31.959999"/>
    <n v="31.959999"/>
    <n v="1047200"/>
    <x v="1"/>
    <x v="104"/>
    <s v="2012"/>
  </r>
  <r>
    <d v="2012-06-28T00:00:00"/>
    <n v="31.9"/>
    <n v="32.110000999999997"/>
    <n v="30.620000999999998"/>
    <n v="31.41"/>
    <n v="31.41"/>
    <n v="914100"/>
    <x v="2"/>
    <x v="104"/>
    <s v="2012"/>
  </r>
  <r>
    <d v="2012-06-29T00:00:00"/>
    <n v="32.799999"/>
    <n v="32.799999"/>
    <n v="31"/>
    <n v="31.290001"/>
    <n v="31.290001"/>
    <n v="1125800"/>
    <x v="3"/>
    <x v="104"/>
    <s v="2012"/>
  </r>
  <r>
    <d v="2012-07-02T00:00:00"/>
    <n v="31.35"/>
    <n v="31.799999"/>
    <n v="30.190000999999999"/>
    <n v="30.4"/>
    <n v="30.4"/>
    <n v="1315600"/>
    <x v="4"/>
    <x v="105"/>
    <s v="2012"/>
  </r>
  <r>
    <d v="2012-07-03T00:00:00"/>
    <n v="30.6"/>
    <n v="31"/>
    <n v="30.4"/>
    <n v="30.66"/>
    <n v="30.66"/>
    <n v="947000"/>
    <x v="0"/>
    <x v="105"/>
    <s v="2012"/>
  </r>
  <r>
    <d v="2012-07-05T00:00:00"/>
    <n v="30.809998999999902"/>
    <n v="31.67"/>
    <n v="30.799999"/>
    <n v="31.23"/>
    <n v="31.23"/>
    <n v="1253800"/>
    <x v="2"/>
    <x v="105"/>
    <s v="2012"/>
  </r>
  <r>
    <d v="2012-07-06T00:00:00"/>
    <n v="30.99"/>
    <n v="31.73"/>
    <n v="30.799999"/>
    <n v="30.99"/>
    <n v="30.99"/>
    <n v="784500"/>
    <x v="3"/>
    <x v="105"/>
    <s v="2012"/>
  </r>
  <r>
    <d v="2012-07-09T00:00:00"/>
    <n v="30.940000999999999"/>
    <n v="31.83"/>
    <n v="30.67"/>
    <n v="31.49"/>
    <n v="31.49"/>
    <n v="910500"/>
    <x v="4"/>
    <x v="106"/>
    <s v="2012"/>
  </r>
  <r>
    <d v="2012-07-10T00:00:00"/>
    <n v="31.540001"/>
    <n v="32.479999999999997"/>
    <n v="30.889999"/>
    <n v="31.27"/>
    <n v="31.27"/>
    <n v="758400"/>
    <x v="0"/>
    <x v="106"/>
    <s v="2012"/>
  </r>
  <r>
    <d v="2012-07-11T00:00:00"/>
    <n v="31.57"/>
    <n v="31.68"/>
    <n v="31.01"/>
    <n v="31.51"/>
    <n v="31.51"/>
    <n v="638600"/>
    <x v="1"/>
    <x v="106"/>
    <s v="2012"/>
  </r>
  <r>
    <d v="2012-07-12T00:00:00"/>
    <n v="31.290001"/>
    <n v="33.009997999999896"/>
    <n v="30.799999"/>
    <n v="32.700001"/>
    <n v="32.700001"/>
    <n v="1125700"/>
    <x v="2"/>
    <x v="106"/>
    <s v="2012"/>
  </r>
  <r>
    <d v="2012-07-13T00:00:00"/>
    <n v="32.970001000000003"/>
    <n v="34.400002000000001"/>
    <n v="32.830002"/>
    <n v="34.25"/>
    <n v="34.25"/>
    <n v="1304800"/>
    <x v="3"/>
    <x v="106"/>
    <s v="2012"/>
  </r>
  <r>
    <d v="2012-07-16T00:00:00"/>
    <n v="34.32"/>
    <n v="36"/>
    <n v="33.900002000000001"/>
    <n v="35.959998999999897"/>
    <n v="35.959998999999897"/>
    <n v="1744000"/>
    <x v="4"/>
    <x v="107"/>
    <s v="2012"/>
  </r>
  <r>
    <d v="2012-07-17T00:00:00"/>
    <n v="35"/>
    <n v="35.209998999999897"/>
    <n v="32.380001"/>
    <n v="33.349997999999999"/>
    <n v="33.349997999999999"/>
    <n v="2569300"/>
    <x v="0"/>
    <x v="107"/>
    <s v="2012"/>
  </r>
  <r>
    <d v="2012-07-18T00:00:00"/>
    <n v="31.42"/>
    <n v="33.669998"/>
    <n v="31.059998999999902"/>
    <n v="32.150002000000001"/>
    <n v="32.150002000000001"/>
    <n v="2881900"/>
    <x v="1"/>
    <x v="107"/>
    <s v="2012"/>
  </r>
  <r>
    <d v="2012-07-19T00:00:00"/>
    <n v="32.720001000000003"/>
    <n v="33.150002000000001"/>
    <n v="32.040000999999997"/>
    <n v="32.270000000000003"/>
    <n v="32.270000000000003"/>
    <n v="1435900"/>
    <x v="2"/>
    <x v="107"/>
    <s v="2012"/>
  </r>
  <r>
    <d v="2012-07-20T00:00:00"/>
    <n v="32.07"/>
    <n v="32.25"/>
    <n v="31.25"/>
    <n v="31.790001"/>
    <n v="31.790001"/>
    <n v="1568500"/>
    <x v="3"/>
    <x v="107"/>
    <s v="2012"/>
  </r>
  <r>
    <d v="2012-07-23T00:00:00"/>
    <n v="31.049999"/>
    <n v="31.299999"/>
    <n v="30.620000999999998"/>
    <n v="30.66"/>
    <n v="30.66"/>
    <n v="1386800"/>
    <x v="4"/>
    <x v="108"/>
    <s v="2012"/>
  </r>
  <r>
    <d v="2012-07-24T00:00:00"/>
    <n v="30.66"/>
    <n v="31.040001"/>
    <n v="29.620000999999998"/>
    <n v="29.84"/>
    <n v="29.84"/>
    <n v="1500300"/>
    <x v="0"/>
    <x v="108"/>
    <s v="2012"/>
  </r>
  <r>
    <d v="2012-07-25T00:00:00"/>
    <n v="29.92"/>
    <n v="29.98"/>
    <n v="28.75"/>
    <n v="28.950001"/>
    <n v="28.950001"/>
    <n v="2842200"/>
    <x v="1"/>
    <x v="108"/>
    <s v="2012"/>
  </r>
  <r>
    <d v="2012-07-26T00:00:00"/>
    <n v="29.9"/>
    <n v="30"/>
    <n v="27.639999"/>
    <n v="28.129998999999899"/>
    <n v="28.129998999999899"/>
    <n v="2262300"/>
    <x v="2"/>
    <x v="108"/>
    <s v="2012"/>
  </r>
  <r>
    <d v="2012-07-27T00:00:00"/>
    <n v="28.709999"/>
    <n v="29.66"/>
    <n v="28.1"/>
    <n v="29.51"/>
    <n v="29.51"/>
    <n v="1673000"/>
    <x v="3"/>
    <x v="108"/>
    <s v="2012"/>
  </r>
  <r>
    <d v="2012-07-30T00:00:00"/>
    <n v="29.51"/>
    <n v="30.25"/>
    <n v="27.209999"/>
    <n v="27.35"/>
    <n v="27.35"/>
    <n v="2065200"/>
    <x v="4"/>
    <x v="109"/>
    <s v="2012"/>
  </r>
  <r>
    <d v="2012-07-31T00:00:00"/>
    <n v="27.540001"/>
    <n v="27.969998999999898"/>
    <n v="27.35"/>
    <n v="27.42"/>
    <n v="27.42"/>
    <n v="1575100"/>
    <x v="0"/>
    <x v="109"/>
    <s v="2012"/>
  </r>
  <r>
    <d v="2012-08-01T00:00:00"/>
    <n v="27.99"/>
    <n v="27.99"/>
    <n v="26.030000999999999"/>
    <n v="26.25"/>
    <n v="26.25"/>
    <n v="1592300"/>
    <x v="1"/>
    <x v="109"/>
    <s v="2012"/>
  </r>
  <r>
    <d v="2012-08-02T00:00:00"/>
    <n v="26.84"/>
    <n v="26.85"/>
    <n v="25.52"/>
    <n v="26.1"/>
    <n v="26.1"/>
    <n v="1305100"/>
    <x v="2"/>
    <x v="109"/>
    <s v="2012"/>
  </r>
  <r>
    <d v="2012-08-03T00:00:00"/>
    <n v="26.9"/>
    <n v="27.549999"/>
    <n v="26.74"/>
    <n v="27.27"/>
    <n v="27.27"/>
    <n v="1209500"/>
    <x v="3"/>
    <x v="109"/>
    <s v="2012"/>
  </r>
  <r>
    <d v="2012-08-06T00:00:00"/>
    <n v="27.549999"/>
    <n v="28.700001"/>
    <n v="27.549999"/>
    <n v="28.27"/>
    <n v="28.27"/>
    <n v="1528200"/>
    <x v="4"/>
    <x v="110"/>
    <s v="2012"/>
  </r>
  <r>
    <d v="2012-08-07T00:00:00"/>
    <n v="28.77"/>
    <n v="30.9"/>
    <n v="28.5"/>
    <n v="30.25"/>
    <n v="30.25"/>
    <n v="2387200"/>
    <x v="0"/>
    <x v="110"/>
    <s v="2012"/>
  </r>
  <r>
    <d v="2012-08-08T00:00:00"/>
    <n v="29.9"/>
    <n v="30"/>
    <n v="28.59"/>
    <n v="29.09"/>
    <n v="29.09"/>
    <n v="1308900"/>
    <x v="1"/>
    <x v="110"/>
    <s v="2012"/>
  </r>
  <r>
    <d v="2012-08-09T00:00:00"/>
    <n v="29.52"/>
    <n v="30"/>
    <n v="29.129998999999899"/>
    <n v="29.41"/>
    <n v="29.41"/>
    <n v="672600"/>
    <x v="2"/>
    <x v="110"/>
    <s v="2012"/>
  </r>
  <r>
    <d v="2012-08-10T00:00:00"/>
    <n v="29.309998999999902"/>
    <n v="29.940000999999999"/>
    <n v="29.309998999999902"/>
    <n v="29.940000999999999"/>
    <n v="29.940000999999999"/>
    <n v="707400"/>
    <x v="3"/>
    <x v="110"/>
    <s v="2012"/>
  </r>
  <r>
    <d v="2012-08-13T00:00:00"/>
    <n v="29.690000999999999"/>
    <n v="31.299999"/>
    <n v="29.1"/>
    <n v="31.17"/>
    <n v="31.17"/>
    <n v="870100"/>
    <x v="4"/>
    <x v="111"/>
    <s v="2012"/>
  </r>
  <r>
    <d v="2012-08-14T00:00:00"/>
    <n v="30.75"/>
    <n v="31.17"/>
    <n v="29.26"/>
    <n v="29.42"/>
    <n v="29.42"/>
    <n v="793400"/>
    <x v="0"/>
    <x v="111"/>
    <s v="2012"/>
  </r>
  <r>
    <d v="2012-08-15T00:00:00"/>
    <n v="29.389999"/>
    <n v="29.700001"/>
    <n v="28.809998999999902"/>
    <n v="29.4"/>
    <n v="29.4"/>
    <n v="525400"/>
    <x v="1"/>
    <x v="111"/>
    <s v="2012"/>
  </r>
  <r>
    <d v="2012-08-16T00:00:00"/>
    <n v="29.530000999999999"/>
    <n v="30.389999"/>
    <n v="29.5"/>
    <n v="30.299999"/>
    <n v="30.299999"/>
    <n v="669000"/>
    <x v="2"/>
    <x v="111"/>
    <s v="2012"/>
  </r>
  <r>
    <d v="2012-08-17T00:00:00"/>
    <n v="30.290001"/>
    <n v="30.709999"/>
    <n v="29.98"/>
    <n v="30.01"/>
    <n v="30.01"/>
    <n v="508200"/>
    <x v="3"/>
    <x v="111"/>
    <s v="2012"/>
  </r>
  <r>
    <d v="2012-08-20T00:00:00"/>
    <n v="30.15"/>
    <n v="30.389999"/>
    <n v="29.1"/>
    <n v="29.51"/>
    <n v="29.51"/>
    <n v="1179100"/>
    <x v="4"/>
    <x v="112"/>
    <s v="2012"/>
  </r>
  <r>
    <d v="2012-08-21T00:00:00"/>
    <n v="29.58"/>
    <n v="30"/>
    <n v="29"/>
    <n v="29.110001"/>
    <n v="29.110001"/>
    <n v="761600"/>
    <x v="0"/>
    <x v="112"/>
    <s v="2012"/>
  </r>
  <r>
    <d v="2012-08-22T00:00:00"/>
    <n v="29.01"/>
    <n v="30.040001"/>
    <n v="29.01"/>
    <n v="29.950001"/>
    <n v="29.950001"/>
    <n v="775500"/>
    <x v="1"/>
    <x v="112"/>
    <s v="2012"/>
  </r>
  <r>
    <d v="2012-08-23T00:00:00"/>
    <n v="30"/>
    <n v="30.85"/>
    <n v="29.65"/>
    <n v="30.73"/>
    <n v="30.73"/>
    <n v="1471000"/>
    <x v="2"/>
    <x v="112"/>
    <s v="2012"/>
  </r>
  <r>
    <d v="2012-08-24T00:00:00"/>
    <n v="30.059998999999902"/>
    <n v="30.24"/>
    <n v="29.41"/>
    <n v="29.5"/>
    <n v="29.5"/>
    <n v="1429400"/>
    <x v="3"/>
    <x v="112"/>
    <s v="2012"/>
  </r>
  <r>
    <d v="2012-08-27T00:00:00"/>
    <n v="29.57"/>
    <n v="29.700001"/>
    <n v="28.17"/>
    <n v="28.32"/>
    <n v="28.32"/>
    <n v="1350400"/>
    <x v="4"/>
    <x v="113"/>
    <s v="2012"/>
  </r>
  <r>
    <d v="2012-08-28T00:00:00"/>
    <n v="28.4"/>
    <n v="29.379998999999899"/>
    <n v="28"/>
    <n v="28.690000999999999"/>
    <n v="28.690000999999999"/>
    <n v="1402700"/>
    <x v="0"/>
    <x v="113"/>
    <s v="2012"/>
  </r>
  <r>
    <d v="2012-08-29T00:00:00"/>
    <n v="28.49"/>
    <n v="28.639999"/>
    <n v="28.02"/>
    <n v="28.41"/>
    <n v="28.41"/>
    <n v="838900"/>
    <x v="1"/>
    <x v="113"/>
    <s v="2012"/>
  </r>
  <r>
    <d v="2012-08-30T00:00:00"/>
    <n v="28.6"/>
    <n v="28.74"/>
    <n v="28.1"/>
    <n v="28.41"/>
    <n v="28.41"/>
    <n v="656400"/>
    <x v="2"/>
    <x v="113"/>
    <s v="2012"/>
  </r>
  <r>
    <d v="2012-08-31T00:00:00"/>
    <n v="28.610001"/>
    <n v="28.84"/>
    <n v="28.200001"/>
    <n v="28.52"/>
    <n v="28.52"/>
    <n v="539800"/>
    <x v="3"/>
    <x v="113"/>
    <s v="2012"/>
  </r>
  <r>
    <d v="2012-09-04T00:00:00"/>
    <n v="28.52"/>
    <n v="28.99"/>
    <n v="27.9"/>
    <n v="28.139999"/>
    <n v="28.139999"/>
    <n v="752500"/>
    <x v="0"/>
    <x v="114"/>
    <s v="2012"/>
  </r>
  <r>
    <d v="2012-09-05T00:00:00"/>
    <n v="28.01"/>
    <n v="28.5"/>
    <n v="27.809998999999902"/>
    <n v="27.940000999999999"/>
    <n v="27.940000999999999"/>
    <n v="639300"/>
    <x v="1"/>
    <x v="114"/>
    <s v="2012"/>
  </r>
  <r>
    <d v="2012-09-06T00:00:00"/>
    <n v="28"/>
    <n v="28.9"/>
    <n v="27.9"/>
    <n v="28.549999"/>
    <n v="28.549999"/>
    <n v="841700"/>
    <x v="2"/>
    <x v="114"/>
    <s v="2012"/>
  </r>
  <r>
    <d v="2012-09-07T00:00:00"/>
    <n v="28.549999"/>
    <n v="29.57"/>
    <n v="28.5"/>
    <n v="29.35"/>
    <n v="29.35"/>
    <n v="953200"/>
    <x v="3"/>
    <x v="114"/>
    <s v="2012"/>
  </r>
  <r>
    <d v="2012-09-10T00:00:00"/>
    <n v="29.200001"/>
    <n v="29.35"/>
    <n v="27.299999"/>
    <n v="27.370000999999998"/>
    <n v="27.370000999999998"/>
    <n v="1483300"/>
    <x v="4"/>
    <x v="115"/>
    <s v="2012"/>
  </r>
  <r>
    <d v="2012-09-11T00:00:00"/>
    <n v="27.76"/>
    <n v="28.16"/>
    <n v="27.4"/>
    <n v="27.799999"/>
    <n v="27.799999"/>
    <n v="1014900"/>
    <x v="0"/>
    <x v="115"/>
    <s v="2012"/>
  </r>
  <r>
    <d v="2012-09-12T00:00:00"/>
    <n v="27.9"/>
    <n v="28.58"/>
    <n v="27.799999"/>
    <n v="28.280000999999999"/>
    <n v="28.280000999999999"/>
    <n v="1145200"/>
    <x v="1"/>
    <x v="115"/>
    <s v="2012"/>
  </r>
  <r>
    <d v="2012-09-13T00:00:00"/>
    <n v="28.57"/>
    <n v="29.5"/>
    <n v="28.48"/>
    <n v="29.48"/>
    <n v="29.48"/>
    <n v="1484700"/>
    <x v="2"/>
    <x v="115"/>
    <s v="2012"/>
  </r>
  <r>
    <d v="2012-09-14T00:00:00"/>
    <n v="30"/>
    <n v="30.65"/>
    <n v="29.65"/>
    <n v="30.389999"/>
    <n v="30.389999"/>
    <n v="1536600"/>
    <x v="3"/>
    <x v="115"/>
    <s v="2012"/>
  </r>
  <r>
    <d v="2012-09-17T00:00:00"/>
    <n v="32.349997999999999"/>
    <n v="32.779998999999997"/>
    <n v="31.51"/>
    <n v="32.540000999999997"/>
    <n v="32.540000999999997"/>
    <n v="3212800"/>
    <x v="4"/>
    <x v="116"/>
    <s v="2012"/>
  </r>
  <r>
    <d v="2012-09-18T00:00:00"/>
    <n v="31.879998999999899"/>
    <n v="31.9"/>
    <n v="30.68"/>
    <n v="31.34"/>
    <n v="31.34"/>
    <n v="1788500"/>
    <x v="0"/>
    <x v="116"/>
    <s v="2012"/>
  </r>
  <r>
    <d v="2012-09-19T00:00:00"/>
    <n v="31"/>
    <n v="31.74"/>
    <n v="30.940000999999999"/>
    <n v="31.049999"/>
    <n v="31.049999"/>
    <n v="1048500"/>
    <x v="1"/>
    <x v="116"/>
    <s v="2012"/>
  </r>
  <r>
    <d v="2012-09-20T00:00:00"/>
    <n v="30.93"/>
    <n v="31.5"/>
    <n v="30.68"/>
    <n v="30.9"/>
    <n v="30.9"/>
    <n v="912400"/>
    <x v="2"/>
    <x v="116"/>
    <s v="2012"/>
  </r>
  <r>
    <d v="2012-09-21T00:00:00"/>
    <n v="31.1"/>
    <n v="31.49"/>
    <n v="29.540001"/>
    <n v="30.02"/>
    <n v="30.02"/>
    <n v="1870000"/>
    <x v="3"/>
    <x v="116"/>
    <s v="2012"/>
  </r>
  <r>
    <d v="2012-09-24T00:00:00"/>
    <n v="29.51"/>
    <n v="31.030000999999999"/>
    <n v="29.4"/>
    <n v="30.66"/>
    <n v="30.66"/>
    <n v="1301900"/>
    <x v="4"/>
    <x v="117"/>
    <s v="2012"/>
  </r>
  <r>
    <d v="2012-09-25T00:00:00"/>
    <n v="28.620000999999998"/>
    <n v="29.48"/>
    <n v="27.530000999999999"/>
    <n v="27.66"/>
    <n v="27.66"/>
    <n v="5680400"/>
    <x v="0"/>
    <x v="117"/>
    <s v="2012"/>
  </r>
  <r>
    <d v="2012-09-26T00:00:00"/>
    <n v="27.66"/>
    <n v="28.4"/>
    <n v="27.48"/>
    <n v="27.540001"/>
    <n v="27.540001"/>
    <n v="1527200"/>
    <x v="1"/>
    <x v="117"/>
    <s v="2012"/>
  </r>
  <r>
    <d v="2012-09-27T00:00:00"/>
    <n v="27.82"/>
    <n v="28.540001"/>
    <n v="27.6"/>
    <n v="28.49"/>
    <n v="28.49"/>
    <n v="1758600"/>
    <x v="2"/>
    <x v="117"/>
    <s v="2012"/>
  </r>
  <r>
    <d v="2012-09-28T00:00:00"/>
    <n v="28.73"/>
    <n v="29.889999"/>
    <n v="28.610001"/>
    <n v="29.280000999999999"/>
    <n v="29.280000999999999"/>
    <n v="4343400"/>
    <x v="3"/>
    <x v="117"/>
    <s v="2012"/>
  </r>
  <r>
    <d v="2012-10-01T00:00:00"/>
    <n v="29.5"/>
    <n v="29.889999"/>
    <n v="29"/>
    <n v="29.16"/>
    <n v="29.16"/>
    <n v="884400"/>
    <x v="4"/>
    <x v="118"/>
    <s v="2012"/>
  </r>
  <r>
    <d v="2012-10-02T00:00:00"/>
    <n v="29.280000999999999"/>
    <n v="29.889999"/>
    <n v="29"/>
    <n v="29.799999"/>
    <n v="29.799999"/>
    <n v="729000"/>
    <x v="0"/>
    <x v="118"/>
    <s v="2012"/>
  </r>
  <r>
    <d v="2012-10-03T00:00:00"/>
    <n v="29.75"/>
    <n v="29.950001"/>
    <n v="29.24"/>
    <n v="29.299999"/>
    <n v="29.299999"/>
    <n v="1052800"/>
    <x v="1"/>
    <x v="118"/>
    <s v="2012"/>
  </r>
  <r>
    <d v="2012-10-04T00:00:00"/>
    <n v="30"/>
    <n v="30.1"/>
    <n v="28.65"/>
    <n v="29.4"/>
    <n v="29.4"/>
    <n v="1541300"/>
    <x v="2"/>
    <x v="118"/>
    <s v="2012"/>
  </r>
  <r>
    <d v="2012-10-05T00:00:00"/>
    <n v="29.700001"/>
    <n v="29.809998999999902"/>
    <n v="28.68"/>
    <n v="28.889999"/>
    <n v="28.889999"/>
    <n v="938600"/>
    <x v="3"/>
    <x v="118"/>
    <s v="2012"/>
  </r>
  <r>
    <d v="2012-10-08T00:00:00"/>
    <n v="28.860001"/>
    <n v="29.4"/>
    <n v="28.610001"/>
    <n v="29.25"/>
    <n v="29.25"/>
    <n v="889700"/>
    <x v="4"/>
    <x v="119"/>
    <s v="2012"/>
  </r>
  <r>
    <d v="2012-10-09T00:00:00"/>
    <n v="29.120000999999998"/>
    <n v="29.120000999999998"/>
    <n v="28.25"/>
    <n v="28.370000999999998"/>
    <n v="28.370000999999998"/>
    <n v="1193000"/>
    <x v="0"/>
    <x v="119"/>
    <s v="2012"/>
  </r>
  <r>
    <d v="2012-10-10T00:00:00"/>
    <n v="28.389999"/>
    <n v="28.719998999999898"/>
    <n v="28.01"/>
    <n v="28.4"/>
    <n v="28.4"/>
    <n v="503600"/>
    <x v="1"/>
    <x v="119"/>
    <s v="2012"/>
  </r>
  <r>
    <d v="2012-10-11T00:00:00"/>
    <n v="28.940000999999999"/>
    <n v="28.98"/>
    <n v="28.25"/>
    <n v="28.32"/>
    <n v="28.32"/>
    <n v="450600"/>
    <x v="2"/>
    <x v="119"/>
    <s v="2012"/>
  </r>
  <r>
    <d v="2012-10-12T00:00:00"/>
    <n v="28.32"/>
    <n v="28.73"/>
    <n v="27.5"/>
    <n v="27.639999"/>
    <n v="27.639999"/>
    <n v="987600"/>
    <x v="3"/>
    <x v="119"/>
    <s v="2012"/>
  </r>
  <r>
    <d v="2012-10-15T00:00:00"/>
    <n v="28.02"/>
    <n v="28.049999"/>
    <n v="26.860001"/>
    <n v="27.33"/>
    <n v="27.33"/>
    <n v="1468700"/>
    <x v="4"/>
    <x v="120"/>
    <s v="2012"/>
  </r>
  <r>
    <d v="2012-10-16T00:00:00"/>
    <n v="27.67"/>
    <n v="28.09"/>
    <n v="27.34"/>
    <n v="28.059998999999902"/>
    <n v="28.059998999999902"/>
    <n v="479300"/>
    <x v="0"/>
    <x v="120"/>
    <s v="2012"/>
  </r>
  <r>
    <d v="2012-10-17T00:00:00"/>
    <n v="28.25"/>
    <n v="28.84"/>
    <n v="27.799999"/>
    <n v="28.82"/>
    <n v="28.82"/>
    <n v="668000"/>
    <x v="1"/>
    <x v="120"/>
    <s v="2012"/>
  </r>
  <r>
    <d v="2012-10-18T00:00:00"/>
    <n v="28.99"/>
    <n v="28.99"/>
    <n v="27.780000999999999"/>
    <n v="28.040001"/>
    <n v="28.040001"/>
    <n v="741000"/>
    <x v="2"/>
    <x v="120"/>
    <s v="2012"/>
  </r>
  <r>
    <d v="2012-10-19T00:00:00"/>
    <n v="27.83"/>
    <n v="28.200001"/>
    <n v="27.299999"/>
    <n v="27.74"/>
    <n v="27.74"/>
    <n v="1027400"/>
    <x v="3"/>
    <x v="120"/>
    <s v="2012"/>
  </r>
  <r>
    <d v="2012-10-22T00:00:00"/>
    <n v="27.99"/>
    <n v="28"/>
    <n v="27.360001"/>
    <n v="27.85"/>
    <n v="27.85"/>
    <n v="470200"/>
    <x v="4"/>
    <x v="121"/>
    <s v="2012"/>
  </r>
  <r>
    <d v="2012-10-23T00:00:00"/>
    <n v="27.379998999999899"/>
    <n v="28.559998999999902"/>
    <n v="27.370000999999998"/>
    <n v="28.389999"/>
    <n v="28.389999"/>
    <n v="749000"/>
    <x v="0"/>
    <x v="121"/>
    <s v="2012"/>
  </r>
  <r>
    <d v="2012-10-24T00:00:00"/>
    <n v="28.52"/>
    <n v="28.52"/>
    <n v="27.25"/>
    <n v="27.42"/>
    <n v="27.42"/>
    <n v="1016400"/>
    <x v="1"/>
    <x v="121"/>
    <s v="2012"/>
  </r>
  <r>
    <d v="2012-10-25T00:00:00"/>
    <n v="27.799999"/>
    <n v="27.799999"/>
    <n v="27.450001"/>
    <n v="27.52"/>
    <n v="27.52"/>
    <n v="577700"/>
    <x v="2"/>
    <x v="121"/>
    <s v="2012"/>
  </r>
  <r>
    <d v="2012-10-26T00:00:00"/>
    <n v="27.530000999999999"/>
    <n v="27.799999"/>
    <n v="27.02"/>
    <n v="27.379998999999899"/>
    <n v="27.379998999999899"/>
    <n v="477400"/>
    <x v="3"/>
    <x v="121"/>
    <s v="2012"/>
  </r>
  <r>
    <d v="2012-10-31T00:00:00"/>
    <n v="27.700001"/>
    <n v="28.35"/>
    <n v="27.370000999999998"/>
    <n v="28.129998999999899"/>
    <n v="28.129998999999899"/>
    <n v="775200"/>
    <x v="1"/>
    <x v="122"/>
    <s v="2012"/>
  </r>
  <r>
    <d v="2012-11-01T00:00:00"/>
    <n v="28.25"/>
    <n v="29.49"/>
    <n v="28.200001"/>
    <n v="29.25"/>
    <n v="29.25"/>
    <n v="1024100"/>
    <x v="2"/>
    <x v="122"/>
    <s v="2012"/>
  </r>
  <r>
    <d v="2012-11-02T00:00:00"/>
    <n v="29.27"/>
    <n v="29.549999"/>
    <n v="28.549999"/>
    <n v="28.92"/>
    <n v="28.92"/>
    <n v="1030300"/>
    <x v="3"/>
    <x v="122"/>
    <s v="2012"/>
  </r>
  <r>
    <d v="2012-11-05T00:00:00"/>
    <n v="29.799999"/>
    <n v="31.58"/>
    <n v="29.33"/>
    <n v="31.5"/>
    <n v="31.5"/>
    <n v="2048900"/>
    <x v="4"/>
    <x v="123"/>
    <s v="2012"/>
  </r>
  <r>
    <d v="2012-11-06T00:00:00"/>
    <n v="30.610001"/>
    <n v="31.200001"/>
    <n v="29.950001"/>
    <n v="31.15"/>
    <n v="31.15"/>
    <n v="2324000"/>
    <x v="0"/>
    <x v="123"/>
    <s v="2012"/>
  </r>
  <r>
    <d v="2012-11-07T00:00:00"/>
    <n v="31"/>
    <n v="32.049999"/>
    <n v="30.809998999999902"/>
    <n v="31.540001"/>
    <n v="31.540001"/>
    <n v="1714500"/>
    <x v="1"/>
    <x v="123"/>
    <s v="2012"/>
  </r>
  <r>
    <d v="2012-11-08T00:00:00"/>
    <n v="31.01"/>
    <n v="31.879998999999899"/>
    <n v="30.940000999999999"/>
    <n v="31.309998999999902"/>
    <n v="31.309998999999902"/>
    <n v="1274000"/>
    <x v="2"/>
    <x v="123"/>
    <s v="2012"/>
  </r>
  <r>
    <d v="2012-11-09T00:00:00"/>
    <n v="30.6"/>
    <n v="30.93"/>
    <n v="29.85"/>
    <n v="30.32"/>
    <n v="30.32"/>
    <n v="863000"/>
    <x v="3"/>
    <x v="123"/>
    <s v="2012"/>
  </r>
  <r>
    <d v="2012-11-12T00:00:00"/>
    <n v="30.290001"/>
    <n v="31.42"/>
    <n v="30.16"/>
    <n v="31.07"/>
    <n v="31.07"/>
    <n v="555900"/>
    <x v="4"/>
    <x v="124"/>
    <s v="2012"/>
  </r>
  <r>
    <d v="2012-11-13T00:00:00"/>
    <n v="31.290001"/>
    <n v="32"/>
    <n v="30.719998999999898"/>
    <n v="31.610001"/>
    <n v="31.610001"/>
    <n v="998300"/>
    <x v="0"/>
    <x v="124"/>
    <s v="2012"/>
  </r>
  <r>
    <d v="2012-11-14T00:00:00"/>
    <n v="31.959999"/>
    <n v="32.119999"/>
    <n v="31.200001"/>
    <n v="31.379998999999899"/>
    <n v="31.379998999999899"/>
    <n v="871300"/>
    <x v="1"/>
    <x v="124"/>
    <s v="2012"/>
  </r>
  <r>
    <d v="2012-11-15T00:00:00"/>
    <n v="31.299999"/>
    <n v="31.440000999999999"/>
    <n v="30.5"/>
    <n v="30.82"/>
    <n v="30.82"/>
    <n v="984000"/>
    <x v="2"/>
    <x v="124"/>
    <s v="2012"/>
  </r>
  <r>
    <d v="2012-11-16T00:00:00"/>
    <n v="31.15"/>
    <n v="32"/>
    <n v="30.59"/>
    <n v="31.84"/>
    <n v="31.84"/>
    <n v="908700"/>
    <x v="3"/>
    <x v="124"/>
    <s v="2012"/>
  </r>
  <r>
    <d v="2012-11-19T00:00:00"/>
    <n v="32.07"/>
    <n v="33.25"/>
    <n v="31.84"/>
    <n v="32.919998"/>
    <n v="32.919998"/>
    <n v="1392400"/>
    <x v="4"/>
    <x v="125"/>
    <s v="2012"/>
  </r>
  <r>
    <d v="2012-11-20T00:00:00"/>
    <n v="32.799999"/>
    <n v="33.099997999999999"/>
    <n v="31.91"/>
    <n v="33"/>
    <n v="33"/>
    <n v="922500"/>
    <x v="0"/>
    <x v="125"/>
    <s v="2012"/>
  </r>
  <r>
    <d v="2012-11-21T00:00:00"/>
    <n v="32.610000999999997"/>
    <n v="33.470001000000003"/>
    <n v="32.290000999999997"/>
    <n v="32.470001000000003"/>
    <n v="32.470001000000003"/>
    <n v="963200"/>
    <x v="1"/>
    <x v="125"/>
    <s v="2012"/>
  </r>
  <r>
    <d v="2012-11-23T00:00:00"/>
    <n v="32.599997999999999"/>
    <n v="32.830002"/>
    <n v="31.700001"/>
    <n v="32.130001"/>
    <n v="32.130001"/>
    <n v="430300"/>
    <x v="3"/>
    <x v="125"/>
    <s v="2012"/>
  </r>
  <r>
    <d v="2012-11-26T00:00:00"/>
    <n v="32.099997999999999"/>
    <n v="32.299999"/>
    <n v="31.620000999999998"/>
    <n v="32.270000000000003"/>
    <n v="32.270000000000003"/>
    <n v="495800"/>
    <x v="4"/>
    <x v="126"/>
    <s v="2012"/>
  </r>
  <r>
    <d v="2012-11-27T00:00:00"/>
    <n v="32.130001"/>
    <n v="32.659999999999997"/>
    <n v="31.52"/>
    <n v="32.150002000000001"/>
    <n v="32.150002000000001"/>
    <n v="910800"/>
    <x v="0"/>
    <x v="126"/>
    <s v="2012"/>
  </r>
  <r>
    <d v="2012-11-28T00:00:00"/>
    <n v="32"/>
    <n v="34.290000999999997"/>
    <n v="31.91"/>
    <n v="33.229999999999997"/>
    <n v="33.229999999999997"/>
    <n v="1525200"/>
    <x v="1"/>
    <x v="126"/>
    <s v="2012"/>
  </r>
  <r>
    <d v="2012-11-29T00:00:00"/>
    <n v="33.439999"/>
    <n v="34"/>
    <n v="32.869999"/>
    <n v="33.689999"/>
    <n v="33.689999"/>
    <n v="1103400"/>
    <x v="2"/>
    <x v="126"/>
    <s v="2012"/>
  </r>
  <r>
    <d v="2012-11-30T00:00:00"/>
    <n v="33.630001"/>
    <n v="34.279998999999997"/>
    <n v="33.009997999999896"/>
    <n v="33.82"/>
    <n v="33.82"/>
    <n v="1420300"/>
    <x v="3"/>
    <x v="126"/>
    <s v="2012"/>
  </r>
  <r>
    <d v="2012-12-03T00:00:00"/>
    <n v="33.889998999999897"/>
    <n v="35"/>
    <n v="33.5"/>
    <n v="34.619999"/>
    <n v="34.619999"/>
    <n v="2085700"/>
    <x v="4"/>
    <x v="127"/>
    <s v="2012"/>
  </r>
  <r>
    <d v="2012-12-04T00:00:00"/>
    <n v="34.080002"/>
    <n v="34.799999"/>
    <n v="33.549999"/>
    <n v="33.900002000000001"/>
    <n v="33.900002000000001"/>
    <n v="1263300"/>
    <x v="0"/>
    <x v="127"/>
    <s v="2012"/>
  </r>
  <r>
    <d v="2012-12-05T00:00:00"/>
    <n v="33.82"/>
    <n v="34.189999"/>
    <n v="33.580002"/>
    <n v="33.709998999999897"/>
    <n v="33.709998999999897"/>
    <n v="661500"/>
    <x v="1"/>
    <x v="127"/>
    <s v="2012"/>
  </r>
  <r>
    <d v="2012-12-06T00:00:00"/>
    <n v="33.82"/>
    <n v="34.799999"/>
    <n v="33.5"/>
    <n v="33.900002000000001"/>
    <n v="33.900002000000001"/>
    <n v="660400"/>
    <x v="2"/>
    <x v="127"/>
    <s v="2012"/>
  </r>
  <r>
    <d v="2012-12-07T00:00:00"/>
    <n v="34.299999"/>
    <n v="34.490001999999997"/>
    <n v="33.849997999999999"/>
    <n v="34.169998"/>
    <n v="34.169998"/>
    <n v="664400"/>
    <x v="3"/>
    <x v="127"/>
    <s v="2012"/>
  </r>
  <r>
    <d v="2012-12-10T00:00:00"/>
    <n v="34.43"/>
    <n v="34.799999"/>
    <n v="34.18"/>
    <n v="34.57"/>
    <n v="34.57"/>
    <n v="929800"/>
    <x v="4"/>
    <x v="128"/>
    <s v="2012"/>
  </r>
  <r>
    <d v="2012-12-11T00:00:00"/>
    <n v="34.599997999999999"/>
    <n v="35.5"/>
    <n v="34.459998999999897"/>
    <n v="35.279998999999997"/>
    <n v="35.279998999999997"/>
    <n v="1572600"/>
    <x v="0"/>
    <x v="128"/>
    <s v="2012"/>
  </r>
  <r>
    <d v="2012-12-12T00:00:00"/>
    <n v="35.209998999999897"/>
    <n v="35.799999"/>
    <n v="34.950001"/>
    <n v="35.259997999999896"/>
    <n v="35.259997999999896"/>
    <n v="2063800"/>
    <x v="1"/>
    <x v="128"/>
    <s v="2012"/>
  </r>
  <r>
    <d v="2012-12-13T00:00:00"/>
    <n v="35.259997999999896"/>
    <n v="35.299999"/>
    <n v="32.75"/>
    <n v="33.610000999999997"/>
    <n v="33.610000999999997"/>
    <n v="2151300"/>
    <x v="2"/>
    <x v="128"/>
    <s v="2012"/>
  </r>
  <r>
    <d v="2012-12-14T00:00:00"/>
    <n v="33.779998999999997"/>
    <n v="34.400002000000001"/>
    <n v="33.590000000000003"/>
    <n v="33.810001"/>
    <n v="33.810001"/>
    <n v="1023000"/>
    <x v="3"/>
    <x v="128"/>
    <s v="2012"/>
  </r>
  <r>
    <d v="2012-12-17T00:00:00"/>
    <n v="33.770000000000003"/>
    <n v="34.5"/>
    <n v="33.75"/>
    <n v="34.400002000000001"/>
    <n v="34.400002000000001"/>
    <n v="824900"/>
    <x v="4"/>
    <x v="129"/>
    <s v="2012"/>
  </r>
  <r>
    <d v="2012-12-18T00:00:00"/>
    <n v="34.259997999999896"/>
    <n v="35.07"/>
    <n v="34.259997999999896"/>
    <n v="34.590000000000003"/>
    <n v="34.590000000000003"/>
    <n v="1553900"/>
    <x v="0"/>
    <x v="129"/>
    <s v="2012"/>
  </r>
  <r>
    <d v="2012-12-19T00:00:00"/>
    <n v="34.75"/>
    <n v="35.259997999999896"/>
    <n v="34.520000000000003"/>
    <n v="34.610000999999997"/>
    <n v="34.610000999999997"/>
    <n v="1298800"/>
    <x v="1"/>
    <x v="129"/>
    <s v="2012"/>
  </r>
  <r>
    <d v="2012-12-20T00:00:00"/>
    <n v="34.509997999999896"/>
    <n v="34.790000999999997"/>
    <n v="34.049999"/>
    <n v="34.43"/>
    <n v="34.43"/>
    <n v="921200"/>
    <x v="2"/>
    <x v="129"/>
    <s v="2012"/>
  </r>
  <r>
    <d v="2012-12-21T00:00:00"/>
    <n v="33.939999"/>
    <n v="34.169998"/>
    <n v="33.580002"/>
    <n v="34"/>
    <n v="34"/>
    <n v="1492400"/>
    <x v="3"/>
    <x v="129"/>
    <s v="2012"/>
  </r>
  <r>
    <d v="2012-12-24T00:00:00"/>
    <n v="33.639998999999897"/>
    <n v="34.349997999999999"/>
    <n v="33.549999"/>
    <n v="34.279998999999997"/>
    <n v="34.279998999999997"/>
    <n v="375800"/>
    <x v="4"/>
    <x v="130"/>
    <s v="2012"/>
  </r>
  <r>
    <d v="2012-12-26T00:00:00"/>
    <n v="33.959998999999897"/>
    <n v="34.5"/>
    <n v="33.5"/>
    <n v="33.590000000000003"/>
    <n v="33.590000000000003"/>
    <n v="601400"/>
    <x v="1"/>
    <x v="130"/>
    <s v="2012"/>
  </r>
  <r>
    <d v="2012-12-27T00:00:00"/>
    <n v="33.5"/>
    <n v="33.909999999999997"/>
    <n v="33"/>
    <n v="33.689999"/>
    <n v="33.689999"/>
    <n v="561100"/>
    <x v="2"/>
    <x v="130"/>
    <s v="2012"/>
  </r>
  <r>
    <d v="2012-12-28T00:00:00"/>
    <n v="33.380001"/>
    <n v="33.650002000000001"/>
    <n v="33.020000000000003"/>
    <n v="33.220001000000003"/>
    <n v="33.220001000000003"/>
    <n v="414100"/>
    <x v="3"/>
    <x v="130"/>
    <s v="2012"/>
  </r>
  <r>
    <d v="2012-12-31T00:00:00"/>
    <n v="33"/>
    <n v="33.970001000000003"/>
    <n v="33"/>
    <n v="33.869999"/>
    <n v="33.869999"/>
    <n v="594900"/>
    <x v="4"/>
    <x v="131"/>
    <s v="2012"/>
  </r>
  <r>
    <d v="2013-01-02T00:00:00"/>
    <n v="35"/>
    <n v="35.450001"/>
    <n v="34.709998999999897"/>
    <n v="35.360000999999997"/>
    <n v="35.360000999999997"/>
    <n v="1194800"/>
    <x v="1"/>
    <x v="132"/>
    <s v="2013"/>
  </r>
  <r>
    <d v="2013-01-03T00:00:00"/>
    <n v="35.18"/>
    <n v="35.450001"/>
    <n v="34.75"/>
    <n v="34.770000000000003"/>
    <n v="34.770000000000003"/>
    <n v="742000"/>
    <x v="2"/>
    <x v="132"/>
    <s v="2013"/>
  </r>
  <r>
    <d v="2013-01-04T00:00:00"/>
    <n v="34.799999"/>
    <n v="34.799999"/>
    <n v="33.919998"/>
    <n v="34.400002000000001"/>
    <n v="34.400002000000001"/>
    <n v="674000"/>
    <x v="3"/>
    <x v="132"/>
    <s v="2013"/>
  </r>
  <r>
    <d v="2013-01-07T00:00:00"/>
    <n v="34.799999"/>
    <n v="34.799999"/>
    <n v="33.900002000000001"/>
    <n v="34.340000000000003"/>
    <n v="34.340000000000003"/>
    <n v="442000"/>
    <x v="4"/>
    <x v="133"/>
    <s v="2013"/>
  </r>
  <r>
    <d v="2013-01-08T00:00:00"/>
    <n v="34.5"/>
    <n v="34.5"/>
    <n v="33.110000999999997"/>
    <n v="33.68"/>
    <n v="33.68"/>
    <n v="1284000"/>
    <x v="0"/>
    <x v="133"/>
    <s v="2013"/>
  </r>
  <r>
    <d v="2013-01-09T00:00:00"/>
    <n v="34.009997999999896"/>
    <n v="34.189999"/>
    <n v="33.400002000000001"/>
    <n v="33.639998999999897"/>
    <n v="33.639998999999897"/>
    <n v="698000"/>
    <x v="1"/>
    <x v="133"/>
    <s v="2013"/>
  </r>
  <r>
    <d v="2013-01-10T00:00:00"/>
    <n v="33.869999"/>
    <n v="33.990001999999997"/>
    <n v="33.380001"/>
    <n v="33.529998999999997"/>
    <n v="33.529998999999997"/>
    <n v="922500"/>
    <x v="2"/>
    <x v="133"/>
    <s v="2013"/>
  </r>
  <r>
    <d v="2013-01-11T00:00:00"/>
    <n v="34.040000999999997"/>
    <n v="34.040000999999997"/>
    <n v="32.110000999999997"/>
    <n v="32.909999999999997"/>
    <n v="32.909999999999997"/>
    <n v="1563200"/>
    <x v="3"/>
    <x v="133"/>
    <s v="2013"/>
  </r>
  <r>
    <d v="2013-01-14T00:00:00"/>
    <n v="33.080002"/>
    <n v="33.380001"/>
    <n v="32.849997999999999"/>
    <n v="33.259997999999896"/>
    <n v="33.259997999999896"/>
    <n v="925100"/>
    <x v="4"/>
    <x v="134"/>
    <s v="2013"/>
  </r>
  <r>
    <d v="2013-01-15T00:00:00"/>
    <n v="33.110000999999997"/>
    <n v="34.25"/>
    <n v="33.080002"/>
    <n v="33.900002000000001"/>
    <n v="33.900002000000001"/>
    <n v="1624200"/>
    <x v="0"/>
    <x v="134"/>
    <s v="2013"/>
  </r>
  <r>
    <d v="2013-01-16T00:00:00"/>
    <n v="33.849997999999999"/>
    <n v="34.229999999999997"/>
    <n v="33.729999999999997"/>
    <n v="34.099997999999999"/>
    <n v="34.099997999999999"/>
    <n v="1378200"/>
    <x v="1"/>
    <x v="134"/>
    <s v="2013"/>
  </r>
  <r>
    <d v="2013-01-17T00:00:00"/>
    <n v="34.159999999999997"/>
    <n v="34.849997999999999"/>
    <n v="33.919998"/>
    <n v="34.380001"/>
    <n v="34.380001"/>
    <n v="1436700"/>
    <x v="2"/>
    <x v="134"/>
    <s v="2013"/>
  </r>
  <r>
    <d v="2013-01-18T00:00:00"/>
    <n v="34.740001999999997"/>
    <n v="34.779998999999997"/>
    <n v="33.82"/>
    <n v="34.520000000000003"/>
    <n v="34.520000000000003"/>
    <n v="3555100"/>
    <x v="3"/>
    <x v="134"/>
    <s v="2013"/>
  </r>
  <r>
    <d v="2013-01-22T00:00:00"/>
    <n v="34.560001"/>
    <n v="35.549999"/>
    <n v="34.259997999999896"/>
    <n v="35.189999"/>
    <n v="35.189999"/>
    <n v="1920200"/>
    <x v="0"/>
    <x v="135"/>
    <s v="2013"/>
  </r>
  <r>
    <d v="2013-01-23T00:00:00"/>
    <n v="35.020000000000003"/>
    <n v="36.240001999999997"/>
    <n v="34.959998999999897"/>
    <n v="36"/>
    <n v="36"/>
    <n v="1564300"/>
    <x v="1"/>
    <x v="135"/>
    <s v="2013"/>
  </r>
  <r>
    <d v="2013-01-24T00:00:00"/>
    <n v="36"/>
    <n v="37.720001000000003"/>
    <n v="35.840000000000003"/>
    <n v="36.990001999999997"/>
    <n v="36.990001999999997"/>
    <n v="1970400"/>
    <x v="2"/>
    <x v="135"/>
    <s v="2013"/>
  </r>
  <r>
    <d v="2013-01-25T00:00:00"/>
    <n v="37"/>
    <n v="37.540000999999997"/>
    <n v="36.799999"/>
    <n v="36.979999999999997"/>
    <n v="36.979999999999997"/>
    <n v="1287800"/>
    <x v="3"/>
    <x v="135"/>
    <s v="2013"/>
  </r>
  <r>
    <d v="2013-01-28T00:00:00"/>
    <n v="36.860000999999997"/>
    <n v="38.709998999999897"/>
    <n v="36.860000999999997"/>
    <n v="38.029998999999997"/>
    <n v="38.029998999999997"/>
    <n v="1986000"/>
    <x v="4"/>
    <x v="136"/>
    <s v="2013"/>
  </r>
  <r>
    <d v="2013-01-29T00:00:00"/>
    <n v="38.099997999999999"/>
    <n v="38.439999"/>
    <n v="37.130001"/>
    <n v="37.950001"/>
    <n v="37.950001"/>
    <n v="1426600"/>
    <x v="0"/>
    <x v="136"/>
    <s v="2013"/>
  </r>
  <r>
    <d v="2013-01-30T00:00:00"/>
    <n v="37.849997999999999"/>
    <n v="38"/>
    <n v="37.43"/>
    <n v="37.520000000000003"/>
    <n v="37.520000000000003"/>
    <n v="968100"/>
    <x v="1"/>
    <x v="136"/>
    <s v="2013"/>
  </r>
  <r>
    <d v="2013-01-31T00:00:00"/>
    <n v="37.869999"/>
    <n v="37.869999"/>
    <n v="36.93"/>
    <n v="37.509997999999896"/>
    <n v="37.509997999999896"/>
    <n v="901400"/>
    <x v="2"/>
    <x v="136"/>
    <s v="2013"/>
  </r>
  <r>
    <d v="2013-02-01T00:00:00"/>
    <n v="38.169998"/>
    <n v="38.5"/>
    <n v="37.619999"/>
    <n v="38.299999"/>
    <n v="38.299999"/>
    <n v="1100600"/>
    <x v="3"/>
    <x v="136"/>
    <s v="2013"/>
  </r>
  <r>
    <d v="2013-02-04T00:00:00"/>
    <n v="38.400002000000001"/>
    <n v="38.419998"/>
    <n v="37.590000000000003"/>
    <n v="37.740001999999997"/>
    <n v="37.740001999999997"/>
    <n v="1128000"/>
    <x v="4"/>
    <x v="137"/>
    <s v="2013"/>
  </r>
  <r>
    <d v="2013-02-05T00:00:00"/>
    <n v="38"/>
    <n v="38.650002000000001"/>
    <n v="37.68"/>
    <n v="38.130001"/>
    <n v="38.130001"/>
    <n v="1310200"/>
    <x v="0"/>
    <x v="137"/>
    <s v="2013"/>
  </r>
  <r>
    <d v="2013-02-06T00:00:00"/>
    <n v="38.18"/>
    <n v="39.389998999999897"/>
    <n v="37.900002000000001"/>
    <n v="39.169998"/>
    <n v="39.169998"/>
    <n v="1893200"/>
    <x v="1"/>
    <x v="137"/>
    <s v="2013"/>
  </r>
  <r>
    <d v="2013-02-07T00:00:00"/>
    <n v="39.189999"/>
    <n v="39.68"/>
    <n v="38.950001"/>
    <n v="39.479999999999997"/>
    <n v="39.479999999999997"/>
    <n v="1196600"/>
    <x v="2"/>
    <x v="137"/>
    <s v="2013"/>
  </r>
  <r>
    <d v="2013-02-08T00:00:00"/>
    <n v="39.450001"/>
    <n v="40"/>
    <n v="39.139998999999897"/>
    <n v="39.240001999999997"/>
    <n v="39.240001999999997"/>
    <n v="1139800"/>
    <x v="3"/>
    <x v="137"/>
    <s v="2013"/>
  </r>
  <r>
    <d v="2013-02-11T00:00:00"/>
    <n v="37.979999999999997"/>
    <n v="39.150002000000001"/>
    <n v="37.5"/>
    <n v="38.419998"/>
    <n v="38.419998"/>
    <n v="3266300"/>
    <x v="4"/>
    <x v="138"/>
    <s v="2013"/>
  </r>
  <r>
    <d v="2013-02-12T00:00:00"/>
    <n v="38.450001"/>
    <n v="38.869999"/>
    <n v="37.290000999999997"/>
    <n v="37.889998999999897"/>
    <n v="37.889998999999897"/>
    <n v="2261300"/>
    <x v="0"/>
    <x v="138"/>
    <s v="2013"/>
  </r>
  <r>
    <d v="2013-02-13T00:00:00"/>
    <n v="38.299999"/>
    <n v="39"/>
    <n v="38.049999"/>
    <n v="38.450001"/>
    <n v="38.450001"/>
    <n v="966800"/>
    <x v="1"/>
    <x v="138"/>
    <s v="2013"/>
  </r>
  <r>
    <d v="2013-02-14T00:00:00"/>
    <n v="38.639998999999897"/>
    <n v="38.75"/>
    <n v="38.209998999999897"/>
    <n v="38.270000000000003"/>
    <n v="38.270000000000003"/>
    <n v="990700"/>
    <x v="2"/>
    <x v="138"/>
    <s v="2013"/>
  </r>
  <r>
    <d v="2013-02-15T00:00:00"/>
    <n v="38.5"/>
    <n v="38.509997999999896"/>
    <n v="36.950001"/>
    <n v="37.040000999999997"/>
    <n v="37.040000999999997"/>
    <n v="2017600"/>
    <x v="3"/>
    <x v="138"/>
    <s v="2013"/>
  </r>
  <r>
    <d v="2013-02-19T00:00:00"/>
    <n v="37.360000999999997"/>
    <n v="39.290000999999997"/>
    <n v="37.310001"/>
    <n v="39.279998999999997"/>
    <n v="39.279998999999997"/>
    <n v="2701400"/>
    <x v="0"/>
    <x v="139"/>
    <s v="2013"/>
  </r>
  <r>
    <d v="2013-02-20T00:00:00"/>
    <n v="39.299999"/>
    <n v="39.650002000000001"/>
    <n v="38.459998999999897"/>
    <n v="38.540000999999997"/>
    <n v="38.540000999999997"/>
    <n v="3122000"/>
    <x v="1"/>
    <x v="139"/>
    <s v="2013"/>
  </r>
  <r>
    <d v="2013-02-21T00:00:00"/>
    <n v="36.490001999999997"/>
    <n v="37.389998999999897"/>
    <n v="34.540000999999997"/>
    <n v="35.159999999999997"/>
    <n v="35.159999999999997"/>
    <n v="9037800"/>
    <x v="2"/>
    <x v="139"/>
    <s v="2013"/>
  </r>
  <r>
    <d v="2013-02-22T00:00:00"/>
    <n v="35.720001000000003"/>
    <n v="36.389998999999897"/>
    <n v="35.599997999999999"/>
    <n v="36.110000999999997"/>
    <n v="36.110000999999997"/>
    <n v="2547300"/>
    <x v="3"/>
    <x v="139"/>
    <s v="2013"/>
  </r>
  <r>
    <d v="2013-02-25T00:00:00"/>
    <n v="36.150002000000001"/>
    <n v="36.75"/>
    <n v="34.340000000000003"/>
    <n v="34.380001"/>
    <n v="34.380001"/>
    <n v="2889400"/>
    <x v="4"/>
    <x v="140"/>
    <s v="2013"/>
  </r>
  <r>
    <d v="2013-02-26T00:00:00"/>
    <n v="34.459998999999897"/>
    <n v="34.959998999999897"/>
    <n v="33.799999"/>
    <n v="34.43"/>
    <n v="34.43"/>
    <n v="2762900"/>
    <x v="0"/>
    <x v="140"/>
    <s v="2013"/>
  </r>
  <r>
    <d v="2013-02-27T00:00:00"/>
    <n v="34.409999999999997"/>
    <n v="35.409999999999997"/>
    <n v="34.400002000000001"/>
    <n v="35.099997999999999"/>
    <n v="35.099997999999999"/>
    <n v="1959200"/>
    <x v="1"/>
    <x v="140"/>
    <s v="2013"/>
  </r>
  <r>
    <d v="2013-02-28T00:00:00"/>
    <n v="35.889998999999897"/>
    <n v="36.099997999999999"/>
    <n v="34.369999"/>
    <n v="34.830002"/>
    <n v="34.830002"/>
    <n v="1964900"/>
    <x v="2"/>
    <x v="140"/>
    <s v="2013"/>
  </r>
  <r>
    <d v="2013-03-01T00:00:00"/>
    <n v="35"/>
    <n v="35.080002"/>
    <n v="34.25"/>
    <n v="34.650002000000001"/>
    <n v="34.650002000000001"/>
    <n v="1546600"/>
    <x v="3"/>
    <x v="140"/>
    <s v="2013"/>
  </r>
  <r>
    <d v="2013-03-04T00:00:00"/>
    <n v="34.770000000000003"/>
    <n v="35.830002"/>
    <n v="34.700001"/>
    <n v="35.580002"/>
    <n v="35.580002"/>
    <n v="1757700"/>
    <x v="4"/>
    <x v="141"/>
    <s v="2013"/>
  </r>
  <r>
    <d v="2013-03-05T00:00:00"/>
    <n v="36"/>
    <n v="36.919998"/>
    <n v="35.790000999999997"/>
    <n v="36.650002000000001"/>
    <n v="36.650002000000001"/>
    <n v="2087000"/>
    <x v="0"/>
    <x v="141"/>
    <s v="2013"/>
  </r>
  <r>
    <d v="2013-03-06T00:00:00"/>
    <n v="37.009997999999896"/>
    <n v="37.880001"/>
    <n v="36.970001000000003"/>
    <n v="37.689999"/>
    <n v="37.689999"/>
    <n v="1150000"/>
    <x v="1"/>
    <x v="141"/>
    <s v="2013"/>
  </r>
  <r>
    <d v="2013-03-07T00:00:00"/>
    <n v="37.729999999999997"/>
    <n v="38.650002000000001"/>
    <n v="36.880001"/>
    <n v="38.229999999999997"/>
    <n v="38.229999999999997"/>
    <n v="1158300"/>
    <x v="2"/>
    <x v="141"/>
    <s v="2013"/>
  </r>
  <r>
    <d v="2013-03-08T00:00:00"/>
    <n v="38.060001"/>
    <n v="39.439999"/>
    <n v="37.360000999999997"/>
    <n v="38.470001000000003"/>
    <n v="38.470001000000003"/>
    <n v="912100"/>
    <x v="3"/>
    <x v="141"/>
    <s v="2013"/>
  </r>
  <r>
    <d v="2013-03-11T00:00:00"/>
    <n v="38.869999"/>
    <n v="39.439999"/>
    <n v="38.650002000000001"/>
    <n v="39.099997999999999"/>
    <n v="39.099997999999999"/>
    <n v="1579500"/>
    <x v="4"/>
    <x v="142"/>
    <s v="2013"/>
  </r>
  <r>
    <d v="2013-03-12T00:00:00"/>
    <n v="38.900002000000001"/>
    <n v="39.380001"/>
    <n v="38.849997999999999"/>
    <n v="39.119999"/>
    <n v="39.119999"/>
    <n v="1275100"/>
    <x v="0"/>
    <x v="142"/>
    <s v="2013"/>
  </r>
  <r>
    <d v="2013-03-13T00:00:00"/>
    <n v="39"/>
    <n v="39.490001999999997"/>
    <n v="38.810001"/>
    <n v="38.979999999999997"/>
    <n v="38.979999999999997"/>
    <n v="822000"/>
    <x v="1"/>
    <x v="142"/>
    <s v="2013"/>
  </r>
  <r>
    <d v="2013-03-14T00:00:00"/>
    <n v="38.900002000000001"/>
    <n v="38.909999999999997"/>
    <n v="36.770000000000003"/>
    <n v="36.849997999999999"/>
    <n v="36.849997999999999"/>
    <n v="2021000"/>
    <x v="2"/>
    <x v="142"/>
    <s v="2013"/>
  </r>
  <r>
    <d v="2013-03-15T00:00:00"/>
    <n v="36.639998999999897"/>
    <n v="36.650002000000001"/>
    <n v="35.209998999999897"/>
    <n v="35.290000999999997"/>
    <n v="35.290000999999997"/>
    <n v="3279600"/>
    <x v="3"/>
    <x v="142"/>
    <s v="2013"/>
  </r>
  <r>
    <d v="2013-03-18T00:00:00"/>
    <n v="35.299999"/>
    <n v="36.060001"/>
    <n v="34.919998"/>
    <n v="35.150002000000001"/>
    <n v="35.150002000000001"/>
    <n v="1316100"/>
    <x v="4"/>
    <x v="143"/>
    <s v="2013"/>
  </r>
  <r>
    <d v="2013-03-19T00:00:00"/>
    <n v="35.25"/>
    <n v="35.599997999999999"/>
    <n v="34.939999"/>
    <n v="35.080002"/>
    <n v="35.080002"/>
    <n v="1098500"/>
    <x v="0"/>
    <x v="143"/>
    <s v="2013"/>
  </r>
  <r>
    <d v="2013-03-20T00:00:00"/>
    <n v="35.259997999999896"/>
    <n v="36.07"/>
    <n v="35.159999999999997"/>
    <n v="35.950001"/>
    <n v="35.950001"/>
    <n v="1423000"/>
    <x v="1"/>
    <x v="143"/>
    <s v="2013"/>
  </r>
  <r>
    <d v="2013-03-21T00:00:00"/>
    <n v="35.950001"/>
    <n v="37.060001"/>
    <n v="35.740001999999997"/>
    <n v="36.009997999999896"/>
    <n v="36.009997999999896"/>
    <n v="1146300"/>
    <x v="2"/>
    <x v="143"/>
    <s v="2013"/>
  </r>
  <r>
    <d v="2013-03-22T00:00:00"/>
    <n v="36.200001"/>
    <n v="36.799999"/>
    <n v="36.200001"/>
    <n v="36.619999"/>
    <n v="36.619999"/>
    <n v="440200"/>
    <x v="3"/>
    <x v="143"/>
    <s v="2013"/>
  </r>
  <r>
    <d v="2013-03-25T00:00:00"/>
    <n v="37.099997999999999"/>
    <n v="38.520000000000003"/>
    <n v="36.770000000000003"/>
    <n v="37.529998999999997"/>
    <n v="37.529998999999997"/>
    <n v="2378800"/>
    <x v="4"/>
    <x v="144"/>
    <s v="2013"/>
  </r>
  <r>
    <d v="2013-03-26T00:00:00"/>
    <n v="37.979999999999997"/>
    <n v="38.220001000000003"/>
    <n v="37.659999999999997"/>
    <n v="37.860000999999997"/>
    <n v="37.860000999999997"/>
    <n v="1808200"/>
    <x v="0"/>
    <x v="144"/>
    <s v="2013"/>
  </r>
  <r>
    <d v="2013-03-27T00:00:00"/>
    <n v="37.939999"/>
    <n v="38.380001"/>
    <n v="37.310001"/>
    <n v="38.159999999999997"/>
    <n v="38.159999999999997"/>
    <n v="1296300"/>
    <x v="1"/>
    <x v="144"/>
    <s v="2013"/>
  </r>
  <r>
    <d v="2013-03-28T00:00:00"/>
    <n v="38.229999999999997"/>
    <n v="38.240001999999997"/>
    <n v="37.75"/>
    <n v="37.889998999999897"/>
    <n v="37.889998999999897"/>
    <n v="1158700"/>
    <x v="2"/>
    <x v="144"/>
    <s v="2013"/>
  </r>
  <r>
    <d v="2013-04-01T00:00:00"/>
    <n v="42.360000999999997"/>
    <n v="46.68"/>
    <n v="41.700001"/>
    <n v="43.93"/>
    <n v="43.93"/>
    <n v="14098500"/>
    <x v="4"/>
    <x v="145"/>
    <s v="2013"/>
  </r>
  <r>
    <d v="2013-04-02T00:00:00"/>
    <n v="43.599997999999999"/>
    <n v="45.5"/>
    <n v="43.509997999999896"/>
    <n v="44.34"/>
    <n v="44.34"/>
    <n v="6652400"/>
    <x v="0"/>
    <x v="145"/>
    <s v="2013"/>
  </r>
  <r>
    <d v="2013-04-03T00:00:00"/>
    <n v="43.099997999999999"/>
    <n v="43.470001000000003"/>
    <n v="40.209998999999897"/>
    <n v="41.099997999999999"/>
    <n v="41.099997999999999"/>
    <n v="5643600"/>
    <x v="1"/>
    <x v="145"/>
    <s v="2013"/>
  </r>
  <r>
    <d v="2013-04-04T00:00:00"/>
    <n v="41.110000999999997"/>
    <n v="42.25"/>
    <n v="40.810001"/>
    <n v="42.009997999999896"/>
    <n v="42.009997999999896"/>
    <n v="2264800"/>
    <x v="2"/>
    <x v="145"/>
    <s v="2013"/>
  </r>
  <r>
    <d v="2013-04-05T00:00:00"/>
    <n v="42"/>
    <n v="42"/>
    <n v="40.5"/>
    <n v="41.369999"/>
    <n v="41.369999"/>
    <n v="1552400"/>
    <x v="3"/>
    <x v="145"/>
    <s v="2013"/>
  </r>
  <r>
    <d v="2013-04-08T00:00:00"/>
    <n v="41.970001000000003"/>
    <n v="42.549999"/>
    <n v="41.509997999999896"/>
    <n v="41.830002"/>
    <n v="41.830002"/>
    <n v="1679000"/>
    <x v="4"/>
    <x v="146"/>
    <s v="2013"/>
  </r>
  <r>
    <d v="2013-04-09T00:00:00"/>
    <n v="41.799999"/>
    <n v="41.830002"/>
    <n v="40.330002"/>
    <n v="40.5"/>
    <n v="40.5"/>
    <n v="1696100"/>
    <x v="0"/>
    <x v="146"/>
    <s v="2013"/>
  </r>
  <r>
    <d v="2013-04-10T00:00:00"/>
    <n v="40.700001"/>
    <n v="42.009997999999896"/>
    <n v="40.610000999999997"/>
    <n v="41.860000999999997"/>
    <n v="41.860000999999997"/>
    <n v="2121100"/>
    <x v="1"/>
    <x v="146"/>
    <s v="2013"/>
  </r>
  <r>
    <d v="2013-04-11T00:00:00"/>
    <n v="42.060001"/>
    <n v="44.549999"/>
    <n v="41.75"/>
    <n v="43.59"/>
    <n v="43.59"/>
    <n v="3447400"/>
    <x v="2"/>
    <x v="146"/>
    <s v="2013"/>
  </r>
  <r>
    <d v="2013-04-12T00:00:00"/>
    <n v="43.25"/>
    <n v="45.139998999999897"/>
    <n v="43.049999"/>
    <n v="43.75"/>
    <n v="43.75"/>
    <n v="3149400"/>
    <x v="3"/>
    <x v="146"/>
    <s v="2013"/>
  </r>
  <r>
    <d v="2013-04-15T00:00:00"/>
    <n v="43.5"/>
    <n v="43.799999"/>
    <n v="42.509997999999896"/>
    <n v="43.299999"/>
    <n v="43.299999"/>
    <n v="1681400"/>
    <x v="4"/>
    <x v="147"/>
    <s v="2013"/>
  </r>
  <r>
    <d v="2013-04-16T00:00:00"/>
    <n v="44.189999"/>
    <n v="46.139998999999897"/>
    <n v="43.91"/>
    <n v="45.59"/>
    <n v="45.59"/>
    <n v="3180400"/>
    <x v="0"/>
    <x v="147"/>
    <s v="2013"/>
  </r>
  <r>
    <d v="2013-04-17T00:00:00"/>
    <n v="45.5"/>
    <n v="45.950001"/>
    <n v="44.540000999999997"/>
    <n v="45.450001"/>
    <n v="45.450001"/>
    <n v="2118500"/>
    <x v="1"/>
    <x v="147"/>
    <s v="2013"/>
  </r>
  <r>
    <d v="2013-04-18T00:00:00"/>
    <n v="45.98"/>
    <n v="47.599997999999999"/>
    <n v="45.389998999999897"/>
    <n v="46.970001000000003"/>
    <n v="46.970001000000003"/>
    <n v="3367900"/>
    <x v="2"/>
    <x v="147"/>
    <s v="2013"/>
  </r>
  <r>
    <d v="2013-04-19T00:00:00"/>
    <n v="47.459998999999897"/>
    <n v="49.880001"/>
    <n v="47.07"/>
    <n v="47.830002"/>
    <n v="47.830002"/>
    <n v="3011700"/>
    <x v="3"/>
    <x v="147"/>
    <s v="2013"/>
  </r>
  <r>
    <d v="2013-04-22T00:00:00"/>
    <n v="48.599997999999999"/>
    <n v="50.200001"/>
    <n v="47.75"/>
    <n v="50.189999"/>
    <n v="50.189999"/>
    <n v="3939400"/>
    <x v="4"/>
    <x v="148"/>
    <s v="2013"/>
  </r>
  <r>
    <d v="2013-04-23T00:00:00"/>
    <n v="51"/>
    <n v="52.919998"/>
    <n v="50.66"/>
    <n v="51.009997999999896"/>
    <n v="51.009997999999896"/>
    <n v="3733800"/>
    <x v="0"/>
    <x v="148"/>
    <s v="2013"/>
  </r>
  <r>
    <d v="2013-04-24T00:00:00"/>
    <n v="50.900002000000001"/>
    <n v="51.049999"/>
    <n v="48.98"/>
    <n v="50.43"/>
    <n v="50.43"/>
    <n v="2630000"/>
    <x v="1"/>
    <x v="148"/>
    <s v="2013"/>
  </r>
  <r>
    <d v="2013-04-25T00:00:00"/>
    <n v="50.5"/>
    <n v="52.400002000000001"/>
    <n v="50.5"/>
    <n v="52"/>
    <n v="52"/>
    <n v="2795900"/>
    <x v="2"/>
    <x v="148"/>
    <s v="2013"/>
  </r>
  <r>
    <d v="2013-04-26T00:00:00"/>
    <n v="53.130001"/>
    <n v="53.740001999999997"/>
    <n v="50.619999"/>
    <n v="51.200001"/>
    <n v="51.200001"/>
    <n v="3622100"/>
    <x v="3"/>
    <x v="148"/>
    <s v="2013"/>
  </r>
  <r>
    <d v="2013-04-29T00:00:00"/>
    <n v="51.759997999999896"/>
    <n v="54.990001999999997"/>
    <n v="51.200001"/>
    <n v="54.939999"/>
    <n v="54.939999"/>
    <n v="3639700"/>
    <x v="4"/>
    <x v="149"/>
    <s v="2013"/>
  </r>
  <r>
    <d v="2013-04-30T00:00:00"/>
    <n v="56"/>
    <n v="58.18"/>
    <n v="53.759997999999896"/>
    <n v="53.990001999999997"/>
    <n v="53.990001999999997"/>
    <n v="5522600"/>
    <x v="0"/>
    <x v="149"/>
    <s v="2013"/>
  </r>
  <r>
    <d v="2013-05-01T00:00:00"/>
    <n v="55.990001999999997"/>
    <n v="55.990001999999997"/>
    <n v="53"/>
    <n v="53.279998999999997"/>
    <n v="53.279998999999997"/>
    <n v="2742800"/>
    <x v="1"/>
    <x v="149"/>
    <s v="2013"/>
  </r>
  <r>
    <d v="2013-05-02T00:00:00"/>
    <n v="53.849997999999999"/>
    <n v="55.27"/>
    <n v="53.700001"/>
    <n v="54.110000999999997"/>
    <n v="54.110000999999997"/>
    <n v="3050400"/>
    <x v="2"/>
    <x v="149"/>
    <s v="2013"/>
  </r>
  <r>
    <d v="2013-05-03T00:00:00"/>
    <n v="56.470001000000003"/>
    <n v="56.470001000000003"/>
    <n v="54.5"/>
    <n v="54.549999"/>
    <n v="54.549999"/>
    <n v="3378700"/>
    <x v="3"/>
    <x v="149"/>
    <s v="2013"/>
  </r>
  <r>
    <d v="2013-05-06T00:00:00"/>
    <n v="56.389998999999897"/>
    <n v="59.66"/>
    <n v="55.5"/>
    <n v="59.5"/>
    <n v="59.5"/>
    <n v="4366700"/>
    <x v="4"/>
    <x v="150"/>
    <s v="2013"/>
  </r>
  <r>
    <d v="2013-05-07T00:00:00"/>
    <n v="62"/>
    <n v="62.369999"/>
    <n v="55.119999"/>
    <n v="55.509997999999896"/>
    <n v="55.509997999999896"/>
    <n v="9991000"/>
    <x v="0"/>
    <x v="150"/>
    <s v="2013"/>
  </r>
  <r>
    <d v="2013-05-08T00:00:00"/>
    <n v="57.5"/>
    <n v="58.200001"/>
    <n v="55.709998999999897"/>
    <n v="55.790000999999997"/>
    <n v="55.790000999999997"/>
    <n v="6769900"/>
    <x v="1"/>
    <x v="150"/>
    <s v="2013"/>
  </r>
  <r>
    <d v="2013-05-09T00:00:00"/>
    <n v="70.120002999999997"/>
    <n v="75.769997000000004"/>
    <n v="63.689999"/>
    <n v="69.400002000000001"/>
    <n v="69.400002000000001"/>
    <n v="28605000"/>
    <x v="2"/>
    <x v="150"/>
    <s v="2013"/>
  </r>
  <r>
    <d v="2013-05-10T00:00:00"/>
    <n v="69.650002000000001"/>
    <n v="81"/>
    <n v="69.25"/>
    <n v="76.760002"/>
    <n v="76.760002"/>
    <n v="25082600"/>
    <x v="3"/>
    <x v="150"/>
    <s v="2013"/>
  </r>
  <r>
    <d v="2013-05-13T00:00:00"/>
    <n v="80.989998"/>
    <n v="88"/>
    <n v="79.150002000000001"/>
    <n v="87.800003000000004"/>
    <n v="87.800003000000004"/>
    <n v="22416900"/>
    <x v="4"/>
    <x v="151"/>
    <s v="2013"/>
  </r>
  <r>
    <d v="2013-05-14T00:00:00"/>
    <n v="94.220000999999996"/>
    <n v="97.120002999999997"/>
    <n v="81.150002000000001"/>
    <n v="83.239998"/>
    <n v="83.239998"/>
    <n v="37163900"/>
    <x v="0"/>
    <x v="151"/>
    <s v="2013"/>
  </r>
  <r>
    <d v="2013-05-15T00:00:00"/>
    <n v="81.800003000000004"/>
    <n v="86.879997000000003"/>
    <n v="78.110000999999997"/>
    <n v="84.839995999999999"/>
    <n v="84.839995999999999"/>
    <n v="16878700"/>
    <x v="1"/>
    <x v="151"/>
    <s v="2013"/>
  </r>
  <r>
    <d v="2013-05-16T00:00:00"/>
    <n v="94.699996999999996"/>
    <n v="95"/>
    <n v="88.660004000000001"/>
    <n v="92.25"/>
    <n v="92.25"/>
    <n v="21614000"/>
    <x v="2"/>
    <x v="151"/>
    <s v="2013"/>
  </r>
  <r>
    <d v="2013-05-17T00:00:00"/>
    <n v="92.5"/>
    <n v="94.440002000000007"/>
    <n v="87.5"/>
    <n v="91.5"/>
    <n v="91.5"/>
    <n v="19002200"/>
    <x v="3"/>
    <x v="151"/>
    <s v="2013"/>
  </r>
  <r>
    <d v="2013-05-20T00:00:00"/>
    <n v="91.120002999999997"/>
    <n v="92.5"/>
    <n v="88.629997000000003"/>
    <n v="89.940002000000007"/>
    <n v="89.940002000000007"/>
    <n v="8348400"/>
    <x v="4"/>
    <x v="152"/>
    <s v="2013"/>
  </r>
  <r>
    <d v="2013-05-21T00:00:00"/>
    <n v="88.5"/>
    <n v="89.989998"/>
    <n v="85.279999000000004"/>
    <n v="87.589995999999999"/>
    <n v="87.589995999999999"/>
    <n v="8998200"/>
    <x v="0"/>
    <x v="152"/>
    <s v="2013"/>
  </r>
  <r>
    <d v="2013-05-22T00:00:00"/>
    <n v="86.370002999999997"/>
    <n v="90.959998999999996"/>
    <n v="85.5"/>
    <n v="87.239998"/>
    <n v="87.239998"/>
    <n v="8568000"/>
    <x v="1"/>
    <x v="152"/>
    <s v="2013"/>
  </r>
  <r>
    <d v="2013-05-23T00:00:00"/>
    <n v="84.809997999999993"/>
    <n v="93.010002"/>
    <n v="83.050003000000004"/>
    <n v="92.730002999999996"/>
    <n v="92.730002999999996"/>
    <n v="12022200"/>
    <x v="2"/>
    <x v="152"/>
    <s v="2013"/>
  </r>
  <r>
    <d v="2013-05-24T00:00:00"/>
    <n v="92.599997999999999"/>
    <n v="97.949996999999996"/>
    <n v="92"/>
    <n v="97.080001999999993"/>
    <n v="97.080001999999993"/>
    <n v="16124200"/>
    <x v="3"/>
    <x v="152"/>
    <s v="2013"/>
  </r>
  <r>
    <d v="2013-05-28T00:00:00"/>
    <n v="101.550003"/>
    <n v="110.75"/>
    <n v="100.300003"/>
    <n v="110.33000199999999"/>
    <n v="110.33000199999999"/>
    <n v="19691900"/>
    <x v="0"/>
    <x v="153"/>
    <s v="2013"/>
  </r>
  <r>
    <d v="2013-05-29T00:00:00"/>
    <n v="113.550003"/>
    <n v="114.900002"/>
    <n v="99"/>
    <n v="104.629997"/>
    <n v="104.629997"/>
    <n v="25099500"/>
    <x v="1"/>
    <x v="153"/>
    <s v="2013"/>
  </r>
  <r>
    <d v="2013-05-30T00:00:00"/>
    <n v="102.459999"/>
    <n v="109.540001"/>
    <n v="101.199997"/>
    <n v="104.949997"/>
    <n v="104.949997"/>
    <n v="16133700"/>
    <x v="2"/>
    <x v="153"/>
    <s v="2013"/>
  </r>
  <r>
    <d v="2013-05-31T00:00:00"/>
    <n v="106.260002"/>
    <n v="106.44000200000001"/>
    <n v="97.730002999999996"/>
    <n v="97.760002"/>
    <n v="97.760002"/>
    <n v="15172000"/>
    <x v="3"/>
    <x v="153"/>
    <s v="2013"/>
  </r>
  <r>
    <d v="2013-06-03T00:00:00"/>
    <n v="97.620002999999997"/>
    <n v="97.620002999999997"/>
    <n v="88.25"/>
    <n v="92.589995999999999"/>
    <n v="92.589995999999999"/>
    <n v="19139600"/>
    <x v="4"/>
    <x v="154"/>
    <s v="2013"/>
  </r>
  <r>
    <d v="2013-06-04T00:00:00"/>
    <n v="92.75"/>
    <n v="96.419997999999893"/>
    <n v="92.400002000000001"/>
    <n v="94.839995999999999"/>
    <n v="94.839995999999999"/>
    <n v="8856100"/>
    <x v="0"/>
    <x v="154"/>
    <s v="2013"/>
  </r>
  <r>
    <d v="2013-06-05T00:00:00"/>
    <n v="93.660004000000001"/>
    <n v="97.970000999999996"/>
    <n v="89.110000999999997"/>
    <n v="95.370002999999997"/>
    <n v="95.370002999999997"/>
    <n v="12224800"/>
    <x v="1"/>
    <x v="154"/>
    <s v="2013"/>
  </r>
  <r>
    <d v="2013-06-06T00:00:00"/>
    <n v="95.25"/>
    <n v="99.269997000000004"/>
    <n v="95.110000999999997"/>
    <n v="97.349997999999999"/>
    <n v="97.349997999999999"/>
    <n v="9510900"/>
    <x v="2"/>
    <x v="154"/>
    <s v="2013"/>
  </r>
  <r>
    <d v="2013-06-07T00:00:00"/>
    <n v="98"/>
    <n v="102.900002"/>
    <n v="96.699996999999996"/>
    <n v="102.040001"/>
    <n v="102.040001"/>
    <n v="10711600"/>
    <x v="3"/>
    <x v="154"/>
    <s v="2013"/>
  </r>
  <r>
    <d v="2013-06-10T00:00:00"/>
    <n v="98.93"/>
    <n v="102.519997"/>
    <n v="98.57"/>
    <n v="100.050003"/>
    <n v="100.050003"/>
    <n v="9228600"/>
    <x v="4"/>
    <x v="155"/>
    <s v="2013"/>
  </r>
  <r>
    <d v="2013-06-11T00:00:00"/>
    <n v="98.18"/>
    <n v="98.68"/>
    <n v="94.050003000000004"/>
    <n v="94.470000999999996"/>
    <n v="94.470000999999996"/>
    <n v="7394000"/>
    <x v="0"/>
    <x v="155"/>
    <s v="2013"/>
  </r>
  <r>
    <d v="2013-06-12T00:00:00"/>
    <n v="96.800003000000004"/>
    <n v="100.480003"/>
    <n v="95.75"/>
    <n v="97.730002999999996"/>
    <n v="97.730002999999996"/>
    <n v="9192700"/>
    <x v="1"/>
    <x v="155"/>
    <s v="2013"/>
  </r>
  <r>
    <d v="2013-06-13T00:00:00"/>
    <n v="99"/>
    <n v="99.279999000000004"/>
    <n v="95.120002999999997"/>
    <n v="98.18"/>
    <n v="98.18"/>
    <n v="5961600"/>
    <x v="2"/>
    <x v="155"/>
    <s v="2013"/>
  </r>
  <r>
    <d v="2013-06-14T00:00:00"/>
    <n v="100"/>
    <n v="102.519997"/>
    <n v="99.330001999999993"/>
    <n v="100.300003"/>
    <n v="100.300003"/>
    <n v="6564700"/>
    <x v="3"/>
    <x v="155"/>
    <s v="2013"/>
  </r>
  <r>
    <d v="2013-06-17T00:00:00"/>
    <n v="103.599998"/>
    <n v="104.75"/>
    <n v="101.199997"/>
    <n v="102.199997"/>
    <n v="102.199997"/>
    <n v="7066200"/>
    <x v="4"/>
    <x v="156"/>
    <s v="2013"/>
  </r>
  <r>
    <d v="2013-06-18T00:00:00"/>
    <n v="101.75"/>
    <n v="103.980003"/>
    <n v="99.199996999999996"/>
    <n v="103.389999"/>
    <n v="103.389999"/>
    <n v="8795300"/>
    <x v="0"/>
    <x v="156"/>
    <s v="2013"/>
  </r>
  <r>
    <d v="2013-06-19T00:00:00"/>
    <n v="102.05999799999999"/>
    <n v="106.669997999999"/>
    <n v="102.010002"/>
    <n v="104.68"/>
    <n v="104.68"/>
    <n v="8578900"/>
    <x v="1"/>
    <x v="156"/>
    <s v="2013"/>
  </r>
  <r>
    <d v="2013-06-20T00:00:00"/>
    <n v="104.650002"/>
    <n v="107.129997"/>
    <n v="99.449996999999996"/>
    <n v="100.650002"/>
    <n v="100.650002"/>
    <n v="10106500"/>
    <x v="2"/>
    <x v="156"/>
    <s v="2013"/>
  </r>
  <r>
    <d v="2013-06-21T00:00:00"/>
    <n v="103.699997"/>
    <n v="103.699997"/>
    <n v="97.5"/>
    <n v="99.550003000000004"/>
    <n v="99.550003000000004"/>
    <n v="11718600"/>
    <x v="3"/>
    <x v="156"/>
    <s v="2013"/>
  </r>
  <r>
    <d v="2013-06-24T00:00:00"/>
    <n v="96.5"/>
    <n v="102.870003"/>
    <n v="95.300003000000004"/>
    <n v="101.489998"/>
    <n v="101.489998"/>
    <n v="7119800"/>
    <x v="4"/>
    <x v="157"/>
    <s v="2013"/>
  </r>
  <r>
    <d v="2013-06-25T00:00:00"/>
    <n v="103.099998"/>
    <n v="104.199997"/>
    <n v="100.550003"/>
    <n v="102.400002"/>
    <n v="102.400002"/>
    <n v="5848700"/>
    <x v="0"/>
    <x v="157"/>
    <s v="2013"/>
  </r>
  <r>
    <d v="2013-06-26T00:00:00"/>
    <n v="103.800003"/>
    <n v="105.870003"/>
    <n v="102.660004"/>
    <n v="105.720001"/>
    <n v="105.720001"/>
    <n v="6602600"/>
    <x v="1"/>
    <x v="157"/>
    <s v="2013"/>
  </r>
  <r>
    <d v="2013-06-27T00:00:00"/>
    <n v="106.75"/>
    <n v="110.25"/>
    <n v="106.129997"/>
    <n v="109.25"/>
    <n v="109.25"/>
    <n v="8744900"/>
    <x v="2"/>
    <x v="157"/>
    <s v="2013"/>
  </r>
  <r>
    <d v="2013-06-28T00:00:00"/>
    <n v="108.57"/>
    <n v="109.44000200000001"/>
    <n v="106.709999"/>
    <n v="107.360001"/>
    <n v="107.360001"/>
    <n v="5748600"/>
    <x v="3"/>
    <x v="157"/>
    <s v="2013"/>
  </r>
  <r>
    <d v="2013-07-01T00:00:00"/>
    <n v="109.360001"/>
    <n v="117.769997"/>
    <n v="109.150002"/>
    <n v="117.18"/>
    <n v="117.18"/>
    <n v="10903600"/>
    <x v="4"/>
    <x v="158"/>
    <s v="2013"/>
  </r>
  <r>
    <d v="2013-07-02T00:00:00"/>
    <n v="118.25"/>
    <n v="121.889999"/>
    <n v="115.5"/>
    <n v="117.82"/>
    <n v="117.82"/>
    <n v="12064100"/>
    <x v="0"/>
    <x v="158"/>
    <s v="2013"/>
  </r>
  <r>
    <d v="2013-07-03T00:00:00"/>
    <n v="118"/>
    <n v="119.25"/>
    <n v="114.269997"/>
    <n v="115.239998"/>
    <n v="115.239998"/>
    <n v="4806700"/>
    <x v="1"/>
    <x v="158"/>
    <s v="2013"/>
  </r>
  <r>
    <d v="2013-07-05T00:00:00"/>
    <n v="118.32"/>
    <n v="120.279999"/>
    <n v="115.699997"/>
    <n v="120.089996"/>
    <n v="120.089996"/>
    <n v="6818700"/>
    <x v="3"/>
    <x v="158"/>
    <s v="2013"/>
  </r>
  <r>
    <d v="2013-07-08T00:00:00"/>
    <n v="121.370003"/>
    <n v="122.18"/>
    <n v="118.82"/>
    <n v="121.610001"/>
    <n v="121.610001"/>
    <n v="7814200"/>
    <x v="4"/>
    <x v="159"/>
    <s v="2013"/>
  </r>
  <r>
    <d v="2013-07-09T00:00:00"/>
    <n v="124.639999"/>
    <n v="125.32"/>
    <n v="121.910004"/>
    <n v="123.449997"/>
    <n v="123.449997"/>
    <n v="8603300"/>
    <x v="0"/>
    <x v="159"/>
    <s v="2013"/>
  </r>
  <r>
    <d v="2013-07-10T00:00:00"/>
    <n v="123.19000200000001"/>
    <n v="123.25"/>
    <n v="120.790001"/>
    <n v="122.269997"/>
    <n v="122.269997"/>
    <n v="5600100"/>
    <x v="1"/>
    <x v="159"/>
    <s v="2013"/>
  </r>
  <r>
    <d v="2013-07-11T00:00:00"/>
    <n v="124.879997"/>
    <n v="126.089996"/>
    <n v="122.349998"/>
    <n v="125.610001"/>
    <n v="125.610001"/>
    <n v="7483600"/>
    <x v="2"/>
    <x v="159"/>
    <s v="2013"/>
  </r>
  <r>
    <d v="2013-07-12T00:00:00"/>
    <n v="125.5"/>
    <n v="129.94000199999999"/>
    <n v="124.510002"/>
    <n v="129.89999399999999"/>
    <n v="129.89999399999999"/>
    <n v="11344000"/>
    <x v="3"/>
    <x v="159"/>
    <s v="2013"/>
  </r>
  <r>
    <d v="2013-07-15T00:00:00"/>
    <n v="133.029999"/>
    <n v="133.259995"/>
    <n v="126.82"/>
    <n v="127.260002"/>
    <n v="127.260002"/>
    <n v="9922400"/>
    <x v="4"/>
    <x v="160"/>
    <s v="2013"/>
  </r>
  <r>
    <d v="2013-07-16T00:00:00"/>
    <n v="126.279999"/>
    <n v="126.32"/>
    <n v="107.300003"/>
    <n v="109.050003"/>
    <n v="109.050003"/>
    <n v="32371900"/>
    <x v="0"/>
    <x v="160"/>
    <s v="2013"/>
  </r>
  <r>
    <d v="2013-07-17T00:00:00"/>
    <n v="106.519997"/>
    <n v="121.620003"/>
    <n v="104.5"/>
    <n v="120.25"/>
    <n v="120.25"/>
    <n v="26029000"/>
    <x v="1"/>
    <x v="160"/>
    <s v="2013"/>
  </r>
  <r>
    <d v="2013-07-18T00:00:00"/>
    <n v="120.970001"/>
    <n v="122.730003"/>
    <n v="116.18"/>
    <n v="119.029999"/>
    <n v="119.029999"/>
    <n v="11398100"/>
    <x v="2"/>
    <x v="160"/>
    <s v="2013"/>
  </r>
  <r>
    <d v="2013-07-19T00:00:00"/>
    <n v="118.5"/>
    <n v="120.550003"/>
    <n v="116.510002"/>
    <n v="119.68"/>
    <n v="119.68"/>
    <n v="5890300"/>
    <x v="3"/>
    <x v="160"/>
    <s v="2013"/>
  </r>
  <r>
    <d v="2013-07-22T00:00:00"/>
    <n v="119.889999"/>
    <n v="126.68"/>
    <n v="119.879997"/>
    <n v="122.43"/>
    <n v="122.43"/>
    <n v="9797800"/>
    <x v="4"/>
    <x v="161"/>
    <s v="2013"/>
  </r>
  <r>
    <d v="2013-07-23T00:00:00"/>
    <n v="124"/>
    <n v="125.55999799999999"/>
    <n v="121.82"/>
    <n v="122.739998"/>
    <n v="122.739998"/>
    <n v="7736400"/>
    <x v="0"/>
    <x v="161"/>
    <s v="2013"/>
  </r>
  <r>
    <d v="2013-07-24T00:00:00"/>
    <n v="124.470001"/>
    <n v="124.5"/>
    <n v="119.55999799999999"/>
    <n v="121.699997"/>
    <n v="121.699997"/>
    <n v="6869000"/>
    <x v="1"/>
    <x v="161"/>
    <s v="2013"/>
  </r>
  <r>
    <d v="2013-07-25T00:00:00"/>
    <n v="120.400002"/>
    <n v="124.75"/>
    <n v="120.19000200000001"/>
    <n v="124.07"/>
    <n v="124.07"/>
    <n v="5284300"/>
    <x v="2"/>
    <x v="161"/>
    <s v="2013"/>
  </r>
  <r>
    <d v="2013-07-26T00:00:00"/>
    <n v="128.13999899999999"/>
    <n v="130.679993"/>
    <n v="126.610001"/>
    <n v="129.38999899999999"/>
    <n v="129.38999899999999"/>
    <n v="9633100"/>
    <x v="3"/>
    <x v="161"/>
    <s v="2013"/>
  </r>
  <r>
    <d v="2013-07-29T00:00:00"/>
    <n v="129.320007"/>
    <n v="135.36999499999999"/>
    <n v="128.25"/>
    <n v="134.61999499999999"/>
    <n v="134.61999499999999"/>
    <n v="9678900"/>
    <x v="4"/>
    <x v="162"/>
    <s v="2013"/>
  </r>
  <r>
    <d v="2013-07-30T00:00:00"/>
    <n v="134.800003"/>
    <n v="137.490005"/>
    <n v="128.179993"/>
    <n v="131.740005"/>
    <n v="131.740005"/>
    <n v="13127000"/>
    <x v="0"/>
    <x v="162"/>
    <s v="2013"/>
  </r>
  <r>
    <d v="2013-07-31T00:00:00"/>
    <n v="132.570007"/>
    <n v="134.970001"/>
    <n v="131.449997"/>
    <n v="134.279999"/>
    <n v="134.279999"/>
    <n v="6351700"/>
    <x v="1"/>
    <x v="162"/>
    <s v="2013"/>
  </r>
  <r>
    <d v="2013-08-01T00:00:00"/>
    <n v="135"/>
    <n v="136.520004"/>
    <n v="132.63000500000001"/>
    <n v="135.550003"/>
    <n v="135.550003"/>
    <n v="5323600"/>
    <x v="2"/>
    <x v="162"/>
    <s v="2013"/>
  </r>
  <r>
    <d v="2013-08-02T00:00:00"/>
    <n v="134.58999599999899"/>
    <n v="138.25"/>
    <n v="133.61000100000001"/>
    <n v="138"/>
    <n v="138"/>
    <n v="6269900"/>
    <x v="3"/>
    <x v="162"/>
    <s v="2013"/>
  </r>
  <r>
    <d v="2013-08-05T00:00:00"/>
    <n v="140.009995"/>
    <n v="144.88999899999999"/>
    <n v="139.64999399999999"/>
    <n v="144.679993"/>
    <n v="144.679993"/>
    <n v="10200700"/>
    <x v="4"/>
    <x v="163"/>
    <s v="2013"/>
  </r>
  <r>
    <d v="2013-08-06T00:00:00"/>
    <n v="144.75"/>
    <n v="145.729996"/>
    <n v="141.10000600000001"/>
    <n v="142.14999399999999"/>
    <n v="142.14999399999999"/>
    <n v="9254500"/>
    <x v="0"/>
    <x v="163"/>
    <s v="2013"/>
  </r>
  <r>
    <d v="2013-08-07T00:00:00"/>
    <n v="141.88999899999999"/>
    <n v="141.949997"/>
    <n v="132.36000100000001"/>
    <n v="134.229996"/>
    <n v="134.229996"/>
    <n v="18212200"/>
    <x v="1"/>
    <x v="163"/>
    <s v="2013"/>
  </r>
  <r>
    <d v="2013-08-08T00:00:00"/>
    <n v="154.35000600000001"/>
    <n v="158.88000500000001"/>
    <n v="150.46000699999999"/>
    <n v="153.479996"/>
    <n v="153.479996"/>
    <n v="27246800"/>
    <x v="2"/>
    <x v="163"/>
    <s v="2013"/>
  </r>
  <r>
    <d v="2013-08-09T00:00:00"/>
    <n v="152.39999399999999"/>
    <n v="155.949997"/>
    <n v="151.25"/>
    <n v="153"/>
    <n v="153"/>
    <n v="8927700"/>
    <x v="3"/>
    <x v="163"/>
    <s v="2013"/>
  </r>
  <r>
    <d v="2013-08-12T00:00:00"/>
    <n v="149.429993"/>
    <n v="150.5"/>
    <n v="142.050003"/>
    <n v="147.38000500000001"/>
    <n v="147.38000500000001"/>
    <n v="14912200"/>
    <x v="4"/>
    <x v="164"/>
    <s v="2013"/>
  </r>
  <r>
    <d v="2013-08-13T00:00:00"/>
    <n v="149.5"/>
    <n v="149.83999599999899"/>
    <n v="144.449997"/>
    <n v="145.429993"/>
    <n v="145.429993"/>
    <n v="8748900"/>
    <x v="0"/>
    <x v="164"/>
    <s v="2013"/>
  </r>
  <r>
    <d v="2013-08-14T00:00:00"/>
    <n v="142.720001"/>
    <n v="144.83999599999899"/>
    <n v="138.050003"/>
    <n v="139.36000100000001"/>
    <n v="139.36000100000001"/>
    <n v="11693800"/>
    <x v="1"/>
    <x v="164"/>
    <s v="2013"/>
  </r>
  <r>
    <d v="2013-08-15T00:00:00"/>
    <n v="136.429993"/>
    <n v="143.60000600000001"/>
    <n v="135"/>
    <n v="139.66999799999999"/>
    <n v="139.66999799999999"/>
    <n v="10179200"/>
    <x v="2"/>
    <x v="164"/>
    <s v="2013"/>
  </r>
  <r>
    <d v="2013-08-16T00:00:00"/>
    <n v="141.63000500000001"/>
    <n v="143.91000399999999"/>
    <n v="140.970001"/>
    <n v="142"/>
    <n v="142"/>
    <n v="7108100"/>
    <x v="3"/>
    <x v="164"/>
    <s v="2013"/>
  </r>
  <r>
    <d v="2013-08-19T00:00:00"/>
    <n v="143.429993"/>
    <n v="147.38000500000001"/>
    <n v="142.83000200000001"/>
    <n v="144.89999399999999"/>
    <n v="144.89999399999999"/>
    <n v="8037700"/>
    <x v="4"/>
    <x v="165"/>
    <s v="2013"/>
  </r>
  <r>
    <d v="2013-08-20T00:00:00"/>
    <n v="148.64999399999999"/>
    <n v="149.779999"/>
    <n v="147"/>
    <n v="149.58000200000001"/>
    <n v="149.58000200000001"/>
    <n v="6418200"/>
    <x v="0"/>
    <x v="165"/>
    <s v="2013"/>
  </r>
  <r>
    <d v="2013-08-21T00:00:00"/>
    <n v="150"/>
    <n v="150.30999800000001"/>
    <n v="146.25"/>
    <n v="147.86000100000001"/>
    <n v="147.86000100000001"/>
    <n v="6266300"/>
    <x v="1"/>
    <x v="165"/>
    <s v="2013"/>
  </r>
  <r>
    <d v="2013-08-22T00:00:00"/>
    <n v="149.220001"/>
    <n v="157.479996"/>
    <n v="148.13999899999999"/>
    <n v="157.10000600000001"/>
    <n v="157.10000600000001"/>
    <n v="10592400"/>
    <x v="2"/>
    <x v="165"/>
    <s v="2013"/>
  </r>
  <r>
    <d v="2013-08-23T00:00:00"/>
    <n v="157"/>
    <n v="162.300003"/>
    <n v="155"/>
    <n v="161.83999599999899"/>
    <n v="161.83999599999899"/>
    <n v="12931900"/>
    <x v="3"/>
    <x v="165"/>
    <s v="2013"/>
  </r>
  <r>
    <d v="2013-08-26T00:00:00"/>
    <n v="165.14999399999999"/>
    <n v="173"/>
    <n v="160.25"/>
    <n v="164.220001"/>
    <n v="164.220001"/>
    <n v="24171100"/>
    <x v="4"/>
    <x v="166"/>
    <s v="2013"/>
  </r>
  <r>
    <d v="2013-08-27T00:00:00"/>
    <n v="162.300003"/>
    <n v="168.800003"/>
    <n v="160.949997"/>
    <n v="167.009995"/>
    <n v="167.009995"/>
    <n v="17566900"/>
    <x v="0"/>
    <x v="166"/>
    <s v="2013"/>
  </r>
  <r>
    <d v="2013-08-28T00:00:00"/>
    <n v="169.05999800000001"/>
    <n v="171.5"/>
    <n v="163.25"/>
    <n v="166.449997"/>
    <n v="166.449997"/>
    <n v="14740100"/>
    <x v="1"/>
    <x v="166"/>
    <s v="2013"/>
  </r>
  <r>
    <d v="2013-08-29T00:00:00"/>
    <n v="164.220001"/>
    <n v="167.75"/>
    <n v="162.509995"/>
    <n v="166.05999800000001"/>
    <n v="166.05999800000001"/>
    <n v="9436000"/>
    <x v="2"/>
    <x v="166"/>
    <s v="2013"/>
  </r>
  <r>
    <d v="2013-08-30T00:00:00"/>
    <n v="166.36999499999999"/>
    <n v="169.21000699999999"/>
    <n v="163.96000699999999"/>
    <n v="169"/>
    <n v="169"/>
    <n v="11028400"/>
    <x v="3"/>
    <x v="166"/>
    <s v="2013"/>
  </r>
  <r>
    <d v="2013-09-03T00:00:00"/>
    <n v="173.39999399999999"/>
    <n v="173.699997"/>
    <n v="166.39999399999999"/>
    <n v="168.94000199999999"/>
    <n v="168.94000199999999"/>
    <n v="12061100"/>
    <x v="0"/>
    <x v="167"/>
    <s v="2013"/>
  </r>
  <r>
    <d v="2013-09-04T00:00:00"/>
    <n v="169.770004"/>
    <n v="171.61999499999999"/>
    <n v="165.55999800000001"/>
    <n v="170.61999499999999"/>
    <n v="170.61999499999999"/>
    <n v="11475700"/>
    <x v="1"/>
    <x v="167"/>
    <s v="2013"/>
  </r>
  <r>
    <d v="2013-09-05T00:00:00"/>
    <n v="170.10000600000001"/>
    <n v="171.5"/>
    <n v="168.25"/>
    <n v="169.929993"/>
    <n v="169.929993"/>
    <n v="6685300"/>
    <x v="2"/>
    <x v="167"/>
    <s v="2013"/>
  </r>
  <r>
    <d v="2013-09-06T00:00:00"/>
    <n v="168.570007"/>
    <n v="169.699997"/>
    <n v="165.14999399999999"/>
    <n v="166.970001"/>
    <n v="166.970001"/>
    <n v="8619700"/>
    <x v="3"/>
    <x v="167"/>
    <s v="2013"/>
  </r>
  <r>
    <d v="2013-09-09T00:00:00"/>
    <n v="163.11999499999999"/>
    <n v="164.5"/>
    <n v="158.509995"/>
    <n v="160.699997"/>
    <n v="160.699997"/>
    <n v="14344500"/>
    <x v="4"/>
    <x v="168"/>
    <s v="2013"/>
  </r>
  <r>
    <d v="2013-09-10T00:00:00"/>
    <n v="161.449997"/>
    <n v="167.5"/>
    <n v="160.63000500000001"/>
    <n v="166.36999499999999"/>
    <n v="166.36999499999999"/>
    <n v="8967800"/>
    <x v="0"/>
    <x v="168"/>
    <s v="2013"/>
  </r>
  <r>
    <d v="2013-09-11T00:00:00"/>
    <n v="166.41000399999999"/>
    <n v="167.89999399999999"/>
    <n v="162.13000500000001"/>
    <n v="163.520004"/>
    <n v="163.520004"/>
    <n v="5832500"/>
    <x v="1"/>
    <x v="168"/>
    <s v="2013"/>
  </r>
  <r>
    <d v="2013-09-12T00:00:00"/>
    <n v="164"/>
    <n v="166.759995"/>
    <n v="160.509995"/>
    <n v="164.929993"/>
    <n v="164.929993"/>
    <n v="6160000"/>
    <x v="2"/>
    <x v="168"/>
    <s v="2013"/>
  </r>
  <r>
    <d v="2013-09-13T00:00:00"/>
    <n v="162.770004"/>
    <n v="166.36999499999999"/>
    <n v="162.16000399999999"/>
    <n v="165.53999299999899"/>
    <n v="165.53999299999899"/>
    <n v="5401200"/>
    <x v="3"/>
    <x v="168"/>
    <s v="2013"/>
  </r>
  <r>
    <d v="2013-09-16T00:00:00"/>
    <n v="168"/>
    <n v="170.85000600000001"/>
    <n v="165.85000600000001"/>
    <n v="166.58000200000001"/>
    <n v="166.58000200000001"/>
    <n v="7574900"/>
    <x v="4"/>
    <x v="169"/>
    <s v="2013"/>
  </r>
  <r>
    <d v="2013-09-17T00:00:00"/>
    <n v="165.08000200000001"/>
    <n v="168.41999799999999"/>
    <n v="163.36000100000001"/>
    <n v="166.229996"/>
    <n v="166.229996"/>
    <n v="5496900"/>
    <x v="0"/>
    <x v="169"/>
    <s v="2013"/>
  </r>
  <r>
    <d v="2013-09-18T00:00:00"/>
    <n v="167.070007"/>
    <n v="167.449997"/>
    <n v="164.199997"/>
    <n v="166.220001"/>
    <n v="166.220001"/>
    <n v="5439700"/>
    <x v="1"/>
    <x v="169"/>
    <s v="2013"/>
  </r>
  <r>
    <d v="2013-09-19T00:00:00"/>
    <n v="170.800003"/>
    <n v="180.470001"/>
    <n v="169.08000200000001"/>
    <n v="177.91999799999999"/>
    <n v="177.91999799999999"/>
    <n v="15594600"/>
    <x v="2"/>
    <x v="169"/>
    <s v="2013"/>
  </r>
  <r>
    <d v="2013-09-20T00:00:00"/>
    <n v="178.89999399999999"/>
    <n v="185.83000200000001"/>
    <n v="178.55999800000001"/>
    <n v="183.38999899999999"/>
    <n v="183.38999899999999"/>
    <n v="13401700"/>
    <x v="3"/>
    <x v="169"/>
    <s v="2013"/>
  </r>
  <r>
    <d v="2013-09-23T00:00:00"/>
    <n v="184.479996"/>
    <n v="185.479996"/>
    <n v="177.11000100000001"/>
    <n v="181.11000100000001"/>
    <n v="181.11000100000001"/>
    <n v="8173400"/>
    <x v="4"/>
    <x v="170"/>
    <s v="2013"/>
  </r>
  <r>
    <d v="2013-09-24T00:00:00"/>
    <n v="179.13999899999999"/>
    <n v="184.96000699999999"/>
    <n v="177.64999399999999"/>
    <n v="182.33000200000001"/>
    <n v="182.33000200000001"/>
    <n v="6273400"/>
    <x v="0"/>
    <x v="170"/>
    <s v="2013"/>
  </r>
  <r>
    <d v="2013-09-25T00:00:00"/>
    <n v="183.55999800000001"/>
    <n v="186.300003"/>
    <n v="180.5"/>
    <n v="185.240005"/>
    <n v="185.240005"/>
    <n v="8252700"/>
    <x v="1"/>
    <x v="170"/>
    <s v="2013"/>
  </r>
  <r>
    <d v="2013-09-26T00:00:00"/>
    <n v="186.699997"/>
    <n v="189.679993"/>
    <n v="185.61000100000001"/>
    <n v="188.63999899999999"/>
    <n v="188.63999899999999"/>
    <n v="6614400"/>
    <x v="2"/>
    <x v="170"/>
    <s v="2013"/>
  </r>
  <r>
    <d v="2013-09-27T00:00:00"/>
    <n v="187.520004"/>
    <n v="191.279999"/>
    <n v="186.429993"/>
    <n v="190.89999399999999"/>
    <n v="190.89999399999999"/>
    <n v="5916400"/>
    <x v="3"/>
    <x v="170"/>
    <s v="2013"/>
  </r>
  <r>
    <d v="2013-09-30T00:00:00"/>
    <n v="189"/>
    <n v="194.5"/>
    <n v="188"/>
    <n v="193.36999499999999"/>
    <n v="193.36999499999999"/>
    <n v="8924700"/>
    <x v="4"/>
    <x v="171"/>
    <s v="2013"/>
  </r>
  <r>
    <d v="2013-10-01T00:00:00"/>
    <n v="193.96000699999999"/>
    <n v="194.229996"/>
    <n v="188.36999499999999"/>
    <n v="193"/>
    <n v="193"/>
    <n v="7755900"/>
    <x v="0"/>
    <x v="171"/>
    <s v="2013"/>
  </r>
  <r>
    <d v="2013-10-02T00:00:00"/>
    <n v="188.58999599999899"/>
    <n v="191.83000200000001"/>
    <n v="175.39999399999999"/>
    <n v="180.949997"/>
    <n v="180.949997"/>
    <n v="20775400"/>
    <x v="1"/>
    <x v="171"/>
    <s v="2013"/>
  </r>
  <r>
    <d v="2013-10-03T00:00:00"/>
    <n v="175.050003"/>
    <n v="179.69000199999999"/>
    <n v="168"/>
    <n v="173.30999800000001"/>
    <n v="173.30999800000001"/>
    <n v="23816500"/>
    <x v="2"/>
    <x v="171"/>
    <s v="2013"/>
  </r>
  <r>
    <d v="2013-10-04T00:00:00"/>
    <n v="176.39999399999999"/>
    <n v="181.179993"/>
    <n v="172.64999399999999"/>
    <n v="180.979996"/>
    <n v="180.979996"/>
    <n v="14414000"/>
    <x v="3"/>
    <x v="171"/>
    <s v="2013"/>
  </r>
  <r>
    <d v="2013-10-07T00:00:00"/>
    <n v="182.46000699999999"/>
    <n v="186.729996"/>
    <n v="180.259995"/>
    <n v="183.070007"/>
    <n v="183.070007"/>
    <n v="11485600"/>
    <x v="4"/>
    <x v="172"/>
    <s v="2013"/>
  </r>
  <r>
    <d v="2013-10-08T00:00:00"/>
    <n v="184.39999399999999"/>
    <n v="185.929993"/>
    <n v="173.21000699999999"/>
    <n v="174.729996"/>
    <n v="174.729996"/>
    <n v="13757200"/>
    <x v="0"/>
    <x v="172"/>
    <s v="2013"/>
  </r>
  <r>
    <d v="2013-10-09T00:00:00"/>
    <n v="174.729996"/>
    <n v="174.990005"/>
    <n v="161.5"/>
    <n v="168.779999"/>
    <n v="168.779999"/>
    <n v="15316500"/>
    <x v="1"/>
    <x v="172"/>
    <s v="2013"/>
  </r>
  <r>
    <d v="2013-10-10T00:00:00"/>
    <n v="173.08999599999899"/>
    <n v="175.75"/>
    <n v="169.69000199999999"/>
    <n v="172.929993"/>
    <n v="172.929993"/>
    <n v="8883900"/>
    <x v="2"/>
    <x v="172"/>
    <s v="2013"/>
  </r>
  <r>
    <d v="2013-10-11T00:00:00"/>
    <n v="172.75"/>
    <n v="179.28999299999899"/>
    <n v="171.199997"/>
    <n v="178.699997"/>
    <n v="178.699997"/>
    <n v="8311100"/>
    <x v="3"/>
    <x v="172"/>
    <s v="2013"/>
  </r>
  <r>
    <d v="2013-10-14T00:00:00"/>
    <n v="175"/>
    <n v="182.5"/>
    <n v="174.14999399999999"/>
    <n v="179.720001"/>
    <n v="179.720001"/>
    <n v="7769600"/>
    <x v="4"/>
    <x v="173"/>
    <s v="2013"/>
  </r>
  <r>
    <d v="2013-10-15T00:00:00"/>
    <n v="185.279999"/>
    <n v="188.78999299999899"/>
    <n v="183.179993"/>
    <n v="183.94000199999999"/>
    <n v="183.94000199999999"/>
    <n v="10978500"/>
    <x v="0"/>
    <x v="173"/>
    <s v="2013"/>
  </r>
  <r>
    <d v="2013-10-16T00:00:00"/>
    <n v="184.89999399999999"/>
    <n v="187.300003"/>
    <n v="182.08999599999899"/>
    <n v="183.55999800000001"/>
    <n v="183.55999800000001"/>
    <n v="8205400"/>
    <x v="1"/>
    <x v="173"/>
    <s v="2013"/>
  </r>
  <r>
    <d v="2013-10-17T00:00:00"/>
    <n v="183.53999299999899"/>
    <n v="184.800003"/>
    <n v="180.990005"/>
    <n v="182.800003"/>
    <n v="182.800003"/>
    <n v="6705000"/>
    <x v="2"/>
    <x v="173"/>
    <s v="2013"/>
  </r>
  <r>
    <d v="2013-10-18T00:00:00"/>
    <n v="184.14999399999999"/>
    <n v="185.96000699999999"/>
    <n v="182.520004"/>
    <n v="183.39999399999999"/>
    <n v="183.39999399999999"/>
    <n v="5930800"/>
    <x v="3"/>
    <x v="173"/>
    <s v="2013"/>
  </r>
  <r>
    <d v="2013-10-21T00:00:00"/>
    <n v="183.279999"/>
    <n v="183.38999899999999"/>
    <n v="171"/>
    <n v="172.60000600000001"/>
    <n v="172.60000600000001"/>
    <n v="11532100"/>
    <x v="4"/>
    <x v="174"/>
    <s v="2013"/>
  </r>
  <r>
    <d v="2013-10-22T00:00:00"/>
    <n v="170.5"/>
    <n v="177.779999"/>
    <n v="166.11000100000001"/>
    <n v="171.53999299999899"/>
    <n v="171.53999299999899"/>
    <n v="11386700"/>
    <x v="0"/>
    <x v="174"/>
    <s v="2013"/>
  </r>
  <r>
    <d v="2013-10-23T00:00:00"/>
    <n v="168.91000399999999"/>
    <n v="171.80999800000001"/>
    <n v="160.14999399999999"/>
    <n v="164.5"/>
    <n v="164.5"/>
    <n v="13320400"/>
    <x v="1"/>
    <x v="174"/>
    <s v="2013"/>
  </r>
  <r>
    <d v="2013-10-24T00:00:00"/>
    <n v="165"/>
    <n v="174.5"/>
    <n v="162.83000200000001"/>
    <n v="173.14999399999999"/>
    <n v="173.14999399999999"/>
    <n v="10825700"/>
    <x v="2"/>
    <x v="174"/>
    <s v="2013"/>
  </r>
  <r>
    <d v="2013-10-25T00:00:00"/>
    <n v="174.21000699999999"/>
    <n v="174.5"/>
    <n v="166.800003"/>
    <n v="169.66000399999999"/>
    <n v="169.66000399999999"/>
    <n v="7595500"/>
    <x v="3"/>
    <x v="174"/>
    <s v="2013"/>
  </r>
  <r>
    <d v="2013-10-28T00:00:00"/>
    <n v="170.179993"/>
    <n v="170.5"/>
    <n v="162.199997"/>
    <n v="162.86000100000001"/>
    <n v="162.86000100000001"/>
    <n v="7841700"/>
    <x v="4"/>
    <x v="175"/>
    <s v="2013"/>
  </r>
  <r>
    <d v="2013-10-29T00:00:00"/>
    <n v="162.759995"/>
    <n v="165.449997"/>
    <n v="153"/>
    <n v="164.470001"/>
    <n v="164.470001"/>
    <n v="14111700"/>
    <x v="0"/>
    <x v="175"/>
    <s v="2013"/>
  </r>
  <r>
    <d v="2013-10-30T00:00:00"/>
    <n v="164.63000500000001"/>
    <n v="167.679993"/>
    <n v="158.16999799999999"/>
    <n v="159.220001"/>
    <n v="159.220001"/>
    <n v="8401800"/>
    <x v="1"/>
    <x v="175"/>
    <s v="2013"/>
  </r>
  <r>
    <d v="2013-10-31T00:00:00"/>
    <n v="155.66999799999999"/>
    <n v="162.44000199999999"/>
    <n v="153.300003"/>
    <n v="159.94000199999999"/>
    <n v="159.94000199999999"/>
    <n v="9333800"/>
    <x v="2"/>
    <x v="175"/>
    <s v="2013"/>
  </r>
  <r>
    <d v="2013-11-01T00:00:00"/>
    <n v="163"/>
    <n v="165.89999399999999"/>
    <n v="160.41000399999999"/>
    <n v="162.16999799999999"/>
    <n v="162.16999799999999"/>
    <n v="7180600"/>
    <x v="3"/>
    <x v="175"/>
    <s v="2013"/>
  </r>
  <r>
    <d v="2013-11-04T00:00:00"/>
    <n v="165"/>
    <n v="175.38999899999999"/>
    <n v="164.220001"/>
    <n v="175.199997"/>
    <n v="175.199997"/>
    <n v="13120400"/>
    <x v="4"/>
    <x v="176"/>
    <s v="2013"/>
  </r>
  <r>
    <d v="2013-11-05T00:00:00"/>
    <n v="180"/>
    <n v="181.429993"/>
    <n v="171.36000100000001"/>
    <n v="176.80999800000001"/>
    <n v="176.80999800000001"/>
    <n v="22467100"/>
    <x v="0"/>
    <x v="176"/>
    <s v="2013"/>
  </r>
  <r>
    <d v="2013-11-06T00:00:00"/>
    <n v="154.80999800000001"/>
    <n v="160.729996"/>
    <n v="146.35000600000001"/>
    <n v="151.16000399999999"/>
    <n v="151.16000399999999"/>
    <n v="31071700"/>
    <x v="1"/>
    <x v="176"/>
    <s v="2013"/>
  </r>
  <r>
    <d v="2013-11-07T00:00:00"/>
    <n v="144.19000199999999"/>
    <n v="145.64999399999999"/>
    <n v="137.61999499999999"/>
    <n v="139.770004"/>
    <n v="139.770004"/>
    <n v="22284700"/>
    <x v="2"/>
    <x v="176"/>
    <s v="2013"/>
  </r>
  <r>
    <d v="2013-11-08T00:00:00"/>
    <n v="136.479996"/>
    <n v="140.60000600000001"/>
    <n v="132.320007"/>
    <n v="137.949997"/>
    <n v="137.949997"/>
    <n v="22477900"/>
    <x v="3"/>
    <x v="176"/>
    <s v="2013"/>
  </r>
  <r>
    <d v="2013-11-11T00:00:00"/>
    <n v="141"/>
    <n v="145.41999799999999"/>
    <n v="137.10000600000001"/>
    <n v="144.699997"/>
    <n v="144.699997"/>
    <n v="13997600"/>
    <x v="4"/>
    <x v="177"/>
    <s v="2013"/>
  </r>
  <r>
    <d v="2013-11-12T00:00:00"/>
    <n v="144.69000199999999"/>
    <n v="144.699997"/>
    <n v="136.179993"/>
    <n v="137.800003"/>
    <n v="137.800003"/>
    <n v="14985200"/>
    <x v="0"/>
    <x v="177"/>
    <s v="2013"/>
  </r>
  <r>
    <d v="2013-11-13T00:00:00"/>
    <n v="140.83999599999899"/>
    <n v="142.36999499999999"/>
    <n v="136.33999599999899"/>
    <n v="138.699997"/>
    <n v="138.699997"/>
    <n v="12658300"/>
    <x v="1"/>
    <x v="177"/>
    <s v="2013"/>
  </r>
  <r>
    <d v="2013-11-14T00:00:00"/>
    <n v="138.91999799999999"/>
    <n v="140.39999399999999"/>
    <n v="134.11000100000001"/>
    <n v="137.60000600000001"/>
    <n v="137.60000600000001"/>
    <n v="12203700"/>
    <x v="2"/>
    <x v="177"/>
    <s v="2013"/>
  </r>
  <r>
    <d v="2013-11-15T00:00:00"/>
    <n v="136.85000600000001"/>
    <n v="137.949997"/>
    <n v="134.35000600000001"/>
    <n v="135.449997"/>
    <n v="135.449997"/>
    <n v="9900200"/>
    <x v="3"/>
    <x v="177"/>
    <s v="2013"/>
  </r>
  <r>
    <d v="2013-11-18T00:00:00"/>
    <n v="135.270004"/>
    <n v="135.449997"/>
    <n v="119.610001"/>
    <n v="121.58000199999999"/>
    <n v="121.58000199999999"/>
    <n v="23138200"/>
    <x v="4"/>
    <x v="178"/>
    <s v="2013"/>
  </r>
  <r>
    <d v="2013-11-19T00:00:00"/>
    <n v="119.43"/>
    <n v="129"/>
    <n v="119.220001"/>
    <n v="126.089996"/>
    <n v="126.089996"/>
    <n v="19816200"/>
    <x v="0"/>
    <x v="178"/>
    <s v="2013"/>
  </r>
  <r>
    <d v="2013-11-20T00:00:00"/>
    <n v="126.08000199999999"/>
    <n v="127.449997"/>
    <n v="119.05999799999999"/>
    <n v="121.110001"/>
    <n v="121.110001"/>
    <n v="13849600"/>
    <x v="1"/>
    <x v="178"/>
    <s v="2013"/>
  </r>
  <r>
    <d v="2013-11-21T00:00:00"/>
    <n v="122.889999"/>
    <n v="124.790001"/>
    <n v="120.25"/>
    <n v="122.099998"/>
    <n v="122.099998"/>
    <n v="11903800"/>
    <x v="2"/>
    <x v="178"/>
    <s v="2013"/>
  </r>
  <r>
    <d v="2013-11-22T00:00:00"/>
    <n v="121.58000199999999"/>
    <n v="122.75"/>
    <n v="117.93"/>
    <n v="121.379997"/>
    <n v="121.379997"/>
    <n v="11096700"/>
    <x v="3"/>
    <x v="178"/>
    <s v="2013"/>
  </r>
  <r>
    <d v="2013-11-25T00:00:00"/>
    <n v="124.5"/>
    <n v="125.839996"/>
    <n v="120.300003"/>
    <n v="120.839996"/>
    <n v="120.839996"/>
    <n v="10267300"/>
    <x v="4"/>
    <x v="179"/>
    <s v="2013"/>
  </r>
  <r>
    <d v="2013-11-26T00:00:00"/>
    <n v="119.379997"/>
    <n v="122.720001"/>
    <n v="116.099998"/>
    <n v="120.5"/>
    <n v="120.5"/>
    <n v="13885500"/>
    <x v="0"/>
    <x v="179"/>
    <s v="2013"/>
  </r>
  <r>
    <d v="2013-11-27T00:00:00"/>
    <n v="121.30999799999999"/>
    <n v="126.949997"/>
    <n v="119.519997"/>
    <n v="126.94000200000001"/>
    <n v="126.94000200000001"/>
    <n v="12367600"/>
    <x v="1"/>
    <x v="179"/>
    <s v="2013"/>
  </r>
  <r>
    <d v="2013-11-29T00:00:00"/>
    <n v="129.770004"/>
    <n v="130.58999599999899"/>
    <n v="126.980003"/>
    <n v="127.279999"/>
    <n v="127.279999"/>
    <n v="9716200"/>
    <x v="3"/>
    <x v="179"/>
    <s v="2013"/>
  </r>
  <r>
    <d v="2013-12-02T00:00:00"/>
    <n v="126.349998"/>
    <n v="128.550003"/>
    <n v="123.93"/>
    <n v="124.169997999999"/>
    <n v="124.169997999999"/>
    <n v="7751200"/>
    <x v="4"/>
    <x v="180"/>
    <s v="2013"/>
  </r>
  <r>
    <d v="2013-12-03T00:00:00"/>
    <n v="132.679993"/>
    <n v="144.94000199999999"/>
    <n v="131.58999599999899"/>
    <n v="144.699997"/>
    <n v="144.699997"/>
    <n v="25682400"/>
    <x v="0"/>
    <x v="180"/>
    <s v="2013"/>
  </r>
  <r>
    <d v="2013-12-04T00:00:00"/>
    <n v="144.320007"/>
    <n v="144.429993"/>
    <n v="137.13000500000001"/>
    <n v="138.949997"/>
    <n v="138.949997"/>
    <n v="13147700"/>
    <x v="1"/>
    <x v="180"/>
    <s v="2013"/>
  </r>
  <r>
    <d v="2013-12-05T00:00:00"/>
    <n v="140.14999399999999"/>
    <n v="143.35000600000001"/>
    <n v="139.5"/>
    <n v="140.479996"/>
    <n v="140.479996"/>
    <n v="9288400"/>
    <x v="2"/>
    <x v="180"/>
    <s v="2013"/>
  </r>
  <r>
    <d v="2013-12-06T00:00:00"/>
    <n v="141.509995"/>
    <n v="142.490005"/>
    <n v="136.300003"/>
    <n v="137.36000100000001"/>
    <n v="137.36000100000001"/>
    <n v="7909600"/>
    <x v="3"/>
    <x v="180"/>
    <s v="2013"/>
  </r>
  <r>
    <d v="2013-12-09T00:00:00"/>
    <n v="137"/>
    <n v="141.699997"/>
    <n v="134.21000699999999"/>
    <n v="141.60000600000001"/>
    <n v="141.60000600000001"/>
    <n v="9061500"/>
    <x v="4"/>
    <x v="181"/>
    <s v="2013"/>
  </r>
  <r>
    <d v="2013-12-10T00:00:00"/>
    <n v="140.050003"/>
    <n v="145.86999499999999"/>
    <n v="139.86000100000001"/>
    <n v="142.19000199999999"/>
    <n v="142.19000199999999"/>
    <n v="10748200"/>
    <x v="0"/>
    <x v="181"/>
    <s v="2013"/>
  </r>
  <r>
    <d v="2013-12-11T00:00:00"/>
    <n v="141.88000500000001"/>
    <n v="143.050003"/>
    <n v="139.490005"/>
    <n v="139.64999399999999"/>
    <n v="139.64999399999999"/>
    <n v="7137800"/>
    <x v="1"/>
    <x v="181"/>
    <s v="2013"/>
  </r>
  <r>
    <d v="2013-12-12T00:00:00"/>
    <n v="139.699997"/>
    <n v="148.240005"/>
    <n v="138.529999"/>
    <n v="147.470001"/>
    <n v="147.470001"/>
    <n v="10767800"/>
    <x v="2"/>
    <x v="181"/>
    <s v="2013"/>
  </r>
  <r>
    <d v="2013-12-13T00:00:00"/>
    <n v="148.050003"/>
    <n v="151.800003"/>
    <n v="147.320007"/>
    <n v="147.64999399999999"/>
    <n v="147.64999399999999"/>
    <n v="10591900"/>
    <x v="3"/>
    <x v="181"/>
    <s v="2013"/>
  </r>
  <r>
    <d v="2013-12-16T00:00:00"/>
    <n v="148.479996"/>
    <n v="150.429993"/>
    <n v="146.10000600000001"/>
    <n v="147.94000199999999"/>
    <n v="147.94000199999999"/>
    <n v="6675300"/>
    <x v="4"/>
    <x v="182"/>
    <s v="2013"/>
  </r>
  <r>
    <d v="2013-12-17T00:00:00"/>
    <n v="147.58000200000001"/>
    <n v="154.63000500000001"/>
    <n v="146.320007"/>
    <n v="152.46000699999999"/>
    <n v="152.46000699999999"/>
    <n v="10495000"/>
    <x v="0"/>
    <x v="182"/>
    <s v="2013"/>
  </r>
  <r>
    <d v="2013-12-18T00:00:00"/>
    <n v="152.240005"/>
    <n v="154.89999399999999"/>
    <n v="145.949997"/>
    <n v="147.979996"/>
    <n v="147.979996"/>
    <n v="11581900"/>
    <x v="1"/>
    <x v="182"/>
    <s v="2013"/>
  </r>
  <r>
    <d v="2013-12-19T00:00:00"/>
    <n v="146.89999399999999"/>
    <n v="147"/>
    <n v="139.10000600000001"/>
    <n v="140.720001"/>
    <n v="140.720001"/>
    <n v="12740000"/>
    <x v="2"/>
    <x v="182"/>
    <s v="2013"/>
  </r>
  <r>
    <d v="2013-12-20T00:00:00"/>
    <n v="141.58000200000001"/>
    <n v="144.35000600000001"/>
    <n v="141.58000200000001"/>
    <n v="143.240005"/>
    <n v="143.240005"/>
    <n v="7412600"/>
    <x v="3"/>
    <x v="182"/>
    <s v="2013"/>
  </r>
  <r>
    <d v="2013-12-23T00:00:00"/>
    <n v="144.85000600000001"/>
    <n v="146.240005"/>
    <n v="142.60000600000001"/>
    <n v="143.550003"/>
    <n v="143.550003"/>
    <n v="5385500"/>
    <x v="4"/>
    <x v="183"/>
    <s v="2013"/>
  </r>
  <r>
    <d v="2013-12-24T00:00:00"/>
    <n v="150"/>
    <n v="154.970001"/>
    <n v="149.820007"/>
    <n v="151.41000399999999"/>
    <n v="151.41000399999999"/>
    <n v="9941500"/>
    <x v="0"/>
    <x v="183"/>
    <s v="2013"/>
  </r>
  <r>
    <d v="2013-12-26T00:00:00"/>
    <n v="155.03999299999899"/>
    <n v="158"/>
    <n v="154.28999299999899"/>
    <n v="155.5"/>
    <n v="155.5"/>
    <n v="7129500"/>
    <x v="2"/>
    <x v="183"/>
    <s v="2013"/>
  </r>
  <r>
    <d v="2013-12-27T00:00:00"/>
    <n v="155.300003"/>
    <n v="155.5"/>
    <n v="150.800003"/>
    <n v="151.11999499999999"/>
    <n v="151.11999499999999"/>
    <n v="5460200"/>
    <x v="3"/>
    <x v="183"/>
    <s v="2013"/>
  </r>
  <r>
    <d v="2013-12-30T00:00:00"/>
    <n v="151.11999499999999"/>
    <n v="154.80999800000001"/>
    <n v="150.75"/>
    <n v="152.44000199999999"/>
    <n v="152.44000199999999"/>
    <n v="4467500"/>
    <x v="4"/>
    <x v="184"/>
    <s v="2013"/>
  </r>
  <r>
    <d v="2013-12-31T00:00:00"/>
    <n v="152.320007"/>
    <n v="153.199997"/>
    <n v="148.66000399999999"/>
    <n v="150.429993"/>
    <n v="150.429993"/>
    <n v="4262400"/>
    <x v="0"/>
    <x v="184"/>
    <s v="2013"/>
  </r>
  <r>
    <d v="2014-01-02T00:00:00"/>
    <n v="149.800003"/>
    <n v="152.479996"/>
    <n v="146.550003"/>
    <n v="150.10000600000001"/>
    <n v="150.10000600000001"/>
    <n v="6188400"/>
    <x v="2"/>
    <x v="185"/>
    <s v="2014"/>
  </r>
  <r>
    <d v="2014-01-03T00:00:00"/>
    <n v="150"/>
    <n v="152.19000199999999"/>
    <n v="148.60000600000001"/>
    <n v="149.55999800000001"/>
    <n v="149.55999800000001"/>
    <n v="4695000"/>
    <x v="3"/>
    <x v="185"/>
    <s v="2014"/>
  </r>
  <r>
    <d v="2014-01-06T00:00:00"/>
    <n v="150"/>
    <n v="150.39999399999999"/>
    <n v="145.240005"/>
    <n v="147"/>
    <n v="147"/>
    <n v="5361100"/>
    <x v="4"/>
    <x v="186"/>
    <s v="2014"/>
  </r>
  <r>
    <d v="2014-01-07T00:00:00"/>
    <n v="147.61999499999999"/>
    <n v="150.39999399999999"/>
    <n v="145.25"/>
    <n v="149.36000100000001"/>
    <n v="149.36000100000001"/>
    <n v="5034100"/>
    <x v="0"/>
    <x v="186"/>
    <s v="2014"/>
  </r>
  <r>
    <d v="2014-01-08T00:00:00"/>
    <n v="148.85000600000001"/>
    <n v="153.699997"/>
    <n v="148.759995"/>
    <n v="151.279999"/>
    <n v="151.279999"/>
    <n v="6163200"/>
    <x v="1"/>
    <x v="186"/>
    <s v="2014"/>
  </r>
  <r>
    <d v="2014-01-09T00:00:00"/>
    <n v="152.5"/>
    <n v="153.429993"/>
    <n v="146.85000600000001"/>
    <n v="147.529999"/>
    <n v="147.529999"/>
    <n v="5382000"/>
    <x v="2"/>
    <x v="186"/>
    <s v="2014"/>
  </r>
  <r>
    <d v="2014-01-10T00:00:00"/>
    <n v="148.46000699999999"/>
    <n v="148.89999399999999"/>
    <n v="142.25"/>
    <n v="145.720001"/>
    <n v="145.720001"/>
    <n v="7446100"/>
    <x v="3"/>
    <x v="186"/>
    <s v="2014"/>
  </r>
  <r>
    <d v="2014-01-13T00:00:00"/>
    <n v="145.779999"/>
    <n v="147"/>
    <n v="137.820007"/>
    <n v="139.33999599999899"/>
    <n v="139.33999599999899"/>
    <n v="6316100"/>
    <x v="4"/>
    <x v="187"/>
    <s v="2014"/>
  </r>
  <r>
    <d v="2014-01-14T00:00:00"/>
    <n v="140.5"/>
    <n v="162"/>
    <n v="136.66999799999999"/>
    <n v="161.270004"/>
    <n v="161.270004"/>
    <n v="27607000"/>
    <x v="0"/>
    <x v="187"/>
    <s v="2014"/>
  </r>
  <r>
    <d v="2014-01-15T00:00:00"/>
    <n v="168.449997"/>
    <n v="172.229996"/>
    <n v="162.10000600000001"/>
    <n v="164.13000500000001"/>
    <n v="164.13000500000001"/>
    <n v="20465600"/>
    <x v="1"/>
    <x v="187"/>
    <s v="2014"/>
  </r>
  <r>
    <d v="2014-01-16T00:00:00"/>
    <n v="162.5"/>
    <n v="172.699997"/>
    <n v="162.39999399999999"/>
    <n v="170.970001"/>
    <n v="170.970001"/>
    <n v="11959400"/>
    <x v="2"/>
    <x v="187"/>
    <s v="2014"/>
  </r>
  <r>
    <d v="2014-01-17T00:00:00"/>
    <n v="170.19000199999999"/>
    <n v="173.199997"/>
    <n v="167.949997"/>
    <n v="170.009995"/>
    <n v="170.009995"/>
    <n v="9206200"/>
    <x v="3"/>
    <x v="187"/>
    <s v="2014"/>
  </r>
  <r>
    <d v="2014-01-21T00:00:00"/>
    <n v="171.240005"/>
    <n v="177.28999299999899"/>
    <n v="170.80999800000001"/>
    <n v="176.679993"/>
    <n v="176.679993"/>
    <n v="9734700"/>
    <x v="0"/>
    <x v="188"/>
    <s v="2014"/>
  </r>
  <r>
    <d v="2014-01-22T00:00:00"/>
    <n v="177.80999800000001"/>
    <n v="180.320007"/>
    <n v="174.759995"/>
    <n v="178.55999800000001"/>
    <n v="178.55999800000001"/>
    <n v="7022600"/>
    <x v="1"/>
    <x v="188"/>
    <s v="2014"/>
  </r>
  <r>
    <d v="2014-01-23T00:00:00"/>
    <n v="177.229996"/>
    <n v="182.38000500000001"/>
    <n v="173.41999799999999"/>
    <n v="181.5"/>
    <n v="181.5"/>
    <n v="7867400"/>
    <x v="2"/>
    <x v="188"/>
    <s v="2014"/>
  </r>
  <r>
    <d v="2014-01-24T00:00:00"/>
    <n v="177.85000600000001"/>
    <n v="180.479996"/>
    <n v="173.529999"/>
    <n v="174.60000600000001"/>
    <n v="174.60000600000001"/>
    <n v="7664300"/>
    <x v="3"/>
    <x v="188"/>
    <s v="2014"/>
  </r>
  <r>
    <d v="2014-01-27T00:00:00"/>
    <n v="175.16000399999999"/>
    <n v="177.91999799999999"/>
    <n v="164.71000699999999"/>
    <n v="169.61999499999999"/>
    <n v="169.61999499999999"/>
    <n v="8716400"/>
    <x v="4"/>
    <x v="189"/>
    <s v="2014"/>
  </r>
  <r>
    <d v="2014-01-28T00:00:00"/>
    <n v="171.5"/>
    <n v="178.979996"/>
    <n v="171"/>
    <n v="178.38000500000001"/>
    <n v="178.38000500000001"/>
    <n v="6093400"/>
    <x v="0"/>
    <x v="189"/>
    <s v="2014"/>
  </r>
  <r>
    <d v="2014-01-29T00:00:00"/>
    <n v="175.300003"/>
    <n v="179.08999599999899"/>
    <n v="173.13000500000001"/>
    <n v="175.229996"/>
    <n v="175.229996"/>
    <n v="5935500"/>
    <x v="1"/>
    <x v="189"/>
    <s v="2014"/>
  </r>
  <r>
    <d v="2014-01-30T00:00:00"/>
    <n v="178"/>
    <n v="184.779999"/>
    <n v="177.009995"/>
    <n v="182.83999599999899"/>
    <n v="182.83999599999899"/>
    <n v="8565000"/>
    <x v="2"/>
    <x v="189"/>
    <s v="2014"/>
  </r>
  <r>
    <d v="2014-01-31T00:00:00"/>
    <n v="178.85000600000001"/>
    <n v="186"/>
    <n v="178.509995"/>
    <n v="181.41000399999999"/>
    <n v="181.41000399999999"/>
    <n v="6508800"/>
    <x v="3"/>
    <x v="189"/>
    <s v="2014"/>
  </r>
  <r>
    <d v="2014-02-03T00:00:00"/>
    <n v="182.88999899999999"/>
    <n v="184.88000500000001"/>
    <n v="175.16000399999999"/>
    <n v="177.11000100000001"/>
    <n v="177.11000100000001"/>
    <n v="6764900"/>
    <x v="4"/>
    <x v="190"/>
    <s v="2014"/>
  </r>
  <r>
    <d v="2014-02-04T00:00:00"/>
    <n v="180.699997"/>
    <n v="181.60000600000001"/>
    <n v="176.199997"/>
    <n v="178.729996"/>
    <n v="178.729996"/>
    <n v="4686300"/>
    <x v="0"/>
    <x v="190"/>
    <s v="2014"/>
  </r>
  <r>
    <d v="2014-02-05T00:00:00"/>
    <n v="178.300003"/>
    <n v="180.58999599999899"/>
    <n v="169.36000100000001"/>
    <n v="174.41999799999999"/>
    <n v="174.41999799999999"/>
    <n v="7268000"/>
    <x v="1"/>
    <x v="190"/>
    <s v="2014"/>
  </r>
  <r>
    <d v="2014-02-06T00:00:00"/>
    <n v="176.300003"/>
    <n v="180.11000100000001"/>
    <n v="176"/>
    <n v="178.38000500000001"/>
    <n v="178.38000500000001"/>
    <n v="5841600"/>
    <x v="2"/>
    <x v="190"/>
    <s v="2014"/>
  </r>
  <r>
    <d v="2014-02-07T00:00:00"/>
    <n v="181.009995"/>
    <n v="186.63000500000001"/>
    <n v="179.60000600000001"/>
    <n v="186.529999"/>
    <n v="186.529999"/>
    <n v="8928500"/>
    <x v="3"/>
    <x v="190"/>
    <s v="2014"/>
  </r>
  <r>
    <d v="2014-02-10T00:00:00"/>
    <n v="189.33999599999899"/>
    <n v="199.300003"/>
    <n v="189.320007"/>
    <n v="196.55999800000001"/>
    <n v="196.55999800000001"/>
    <n v="12970700"/>
    <x v="4"/>
    <x v="191"/>
    <s v="2014"/>
  </r>
  <r>
    <d v="2014-02-11T00:00:00"/>
    <n v="198.970001"/>
    <n v="202.199997"/>
    <n v="192.699997"/>
    <n v="196.61999499999999"/>
    <n v="196.61999499999999"/>
    <n v="10709900"/>
    <x v="0"/>
    <x v="191"/>
    <s v="2014"/>
  </r>
  <r>
    <d v="2014-02-12T00:00:00"/>
    <n v="195.779999"/>
    <n v="198.270004"/>
    <n v="194.320007"/>
    <n v="195.320007"/>
    <n v="195.320007"/>
    <n v="5173700"/>
    <x v="1"/>
    <x v="191"/>
    <s v="2014"/>
  </r>
  <r>
    <d v="2014-02-13T00:00:00"/>
    <n v="193.33999599999899"/>
    <n v="202.720001"/>
    <n v="193.25"/>
    <n v="199.63000500000001"/>
    <n v="199.63000500000001"/>
    <n v="8029300"/>
    <x v="2"/>
    <x v="191"/>
    <s v="2014"/>
  </r>
  <r>
    <d v="2014-02-14T00:00:00"/>
    <n v="198.10000600000001"/>
    <n v="201.88000500000001"/>
    <n v="197"/>
    <n v="198.229996"/>
    <n v="198.229996"/>
    <n v="6158000"/>
    <x v="3"/>
    <x v="191"/>
    <s v="2014"/>
  </r>
  <r>
    <d v="2014-02-18T00:00:00"/>
    <n v="205.240005"/>
    <n v="206"/>
    <n v="201.36000100000001"/>
    <n v="203.699997"/>
    <n v="203.699997"/>
    <n v="9332800"/>
    <x v="0"/>
    <x v="192"/>
    <s v="2014"/>
  </r>
  <r>
    <d v="2014-02-19T00:00:00"/>
    <n v="203.699997"/>
    <n v="203.699997"/>
    <n v="193.41000399999999"/>
    <n v="193.63999899999999"/>
    <n v="193.63999899999999"/>
    <n v="16169000"/>
    <x v="1"/>
    <x v="192"/>
    <s v="2014"/>
  </r>
  <r>
    <d v="2014-02-20T00:00:00"/>
    <n v="215.009995"/>
    <n v="215.21000699999999"/>
    <n v="206.270004"/>
    <n v="209.970000999999"/>
    <n v="209.970000999999"/>
    <n v="18002300"/>
    <x v="2"/>
    <x v="192"/>
    <s v="2014"/>
  </r>
  <r>
    <d v="2014-02-21T00:00:00"/>
    <n v="211.63999899999999"/>
    <n v="213.979996"/>
    <n v="209.19000199999999"/>
    <n v="209.60000600000001"/>
    <n v="209.60000600000001"/>
    <n v="7818800"/>
    <x v="3"/>
    <x v="192"/>
    <s v="2014"/>
  </r>
  <r>
    <d v="2014-02-24T00:00:00"/>
    <n v="208.759995"/>
    <n v="218.36000099999899"/>
    <n v="208.320007"/>
    <n v="217.64999399999999"/>
    <n v="217.64999399999999"/>
    <n v="8278400"/>
    <x v="4"/>
    <x v="193"/>
    <s v="2014"/>
  </r>
  <r>
    <d v="2014-02-25T00:00:00"/>
    <n v="230"/>
    <n v="259.20001200000002"/>
    <n v="228.449997"/>
    <n v="248"/>
    <n v="248"/>
    <n v="32681700"/>
    <x v="0"/>
    <x v="193"/>
    <s v="2014"/>
  </r>
  <r>
    <d v="2014-02-26T00:00:00"/>
    <n v="258.57998700000002"/>
    <n v="265"/>
    <n v="247.5"/>
    <n v="253"/>
    <n v="253"/>
    <n v="24604600"/>
    <x v="1"/>
    <x v="193"/>
    <s v="2014"/>
  </r>
  <r>
    <d v="2014-02-27T00:00:00"/>
    <n v="261.25"/>
    <n v="261.89999399999999"/>
    <n v="248.33000200000001"/>
    <n v="252.53999300000001"/>
    <n v="252.53999300000001"/>
    <n v="17945800"/>
    <x v="2"/>
    <x v="193"/>
    <s v="2014"/>
  </r>
  <r>
    <d v="2014-02-28T00:00:00"/>
    <n v="249.64999399999999"/>
    <n v="252.679993"/>
    <n v="242.55000299999901"/>
    <n v="244.80999800000001"/>
    <n v="244.80999800000001"/>
    <n v="14589800"/>
    <x v="3"/>
    <x v="193"/>
    <s v="2014"/>
  </r>
  <r>
    <d v="2014-03-03T00:00:00"/>
    <n v="237.259995"/>
    <n v="251.64999399999999"/>
    <n v="234.990004999999"/>
    <n v="250.55999800000001"/>
    <n v="250.55999800000001"/>
    <n v="13089300"/>
    <x v="4"/>
    <x v="194"/>
    <s v="2014"/>
  </r>
  <r>
    <d v="2014-03-04T00:00:00"/>
    <n v="258.48001099999999"/>
    <n v="260"/>
    <n v="252.83000200000001"/>
    <n v="254.83999599999899"/>
    <n v="254.83999599999899"/>
    <n v="8745600"/>
    <x v="0"/>
    <x v="194"/>
    <s v="2014"/>
  </r>
  <r>
    <d v="2014-03-05T00:00:00"/>
    <n v="256.720000999999"/>
    <n v="256.98998999999998"/>
    <n v="251.80000299999901"/>
    <n v="252.66000399999999"/>
    <n v="252.66000399999999"/>
    <n v="5935700"/>
    <x v="1"/>
    <x v="194"/>
    <s v="2014"/>
  </r>
  <r>
    <d v="2014-03-06T00:00:00"/>
    <n v="254.13999899999999"/>
    <n v="257.5"/>
    <n v="249.449997"/>
    <n v="252.94000199999999"/>
    <n v="252.94000199999999"/>
    <n v="7361100"/>
    <x v="2"/>
    <x v="194"/>
    <s v="2014"/>
  </r>
  <r>
    <d v="2014-03-07T00:00:00"/>
    <n v="252.94000199999999"/>
    <n v="254.85000600000001"/>
    <n v="244.41000399999999"/>
    <n v="246.21000699999999"/>
    <n v="246.21000699999999"/>
    <n v="7812300"/>
    <x v="3"/>
    <x v="194"/>
    <s v="2014"/>
  </r>
  <r>
    <d v="2014-03-10T00:00:00"/>
    <n v="242.699997"/>
    <n v="243"/>
    <n v="236.05999800000001"/>
    <n v="238.83999599999899"/>
    <n v="238.83999599999899"/>
    <n v="7728100"/>
    <x v="4"/>
    <x v="195"/>
    <s v="2014"/>
  </r>
  <r>
    <d v="2014-03-11T00:00:00"/>
    <n v="236.5"/>
    <n v="244.60000600000001"/>
    <n v="232.429993"/>
    <n v="234.41000399999999"/>
    <n v="234.41000399999999"/>
    <n v="8810100"/>
    <x v="0"/>
    <x v="195"/>
    <s v="2014"/>
  </r>
  <r>
    <d v="2014-03-12T00:00:00"/>
    <n v="231.5"/>
    <n v="247.5"/>
    <n v="231.11000099999899"/>
    <n v="241.490004999999"/>
    <n v="241.490004999999"/>
    <n v="9754400"/>
    <x v="1"/>
    <x v="195"/>
    <s v="2014"/>
  </r>
  <r>
    <d v="2014-03-13T00:00:00"/>
    <n v="243.78999300000001"/>
    <n v="244.19000199999999"/>
    <n v="234"/>
    <n v="237.78999300000001"/>
    <n v="237.78999300000001"/>
    <n v="6236300"/>
    <x v="2"/>
    <x v="195"/>
    <s v="2014"/>
  </r>
  <r>
    <d v="2014-03-14T00:00:00"/>
    <n v="235.28999300000001"/>
    <n v="236.94000199999999"/>
    <n v="228.32000699999901"/>
    <n v="230.970000999999"/>
    <n v="230.970000999999"/>
    <n v="8289700"/>
    <x v="3"/>
    <x v="195"/>
    <s v="2014"/>
  </r>
  <r>
    <d v="2014-03-17T00:00:00"/>
    <n v="234.949997"/>
    <n v="237.929993"/>
    <n v="230.5"/>
    <n v="233.979996"/>
    <n v="233.979996"/>
    <n v="5912600"/>
    <x v="4"/>
    <x v="196"/>
    <s v="2014"/>
  </r>
  <r>
    <d v="2014-03-18T00:00:00"/>
    <n v="236.949997"/>
    <n v="241.5"/>
    <n v="235.020004"/>
    <n v="240.03999300000001"/>
    <n v="240.03999300000001"/>
    <n v="6242300"/>
    <x v="0"/>
    <x v="196"/>
    <s v="2014"/>
  </r>
  <r>
    <d v="2014-03-19T00:00:00"/>
    <n v="241.38999899999999"/>
    <n v="241.55000299999901"/>
    <n v="233.509995"/>
    <n v="235.83999599999899"/>
    <n v="235.83999599999899"/>
    <n v="5071300"/>
    <x v="1"/>
    <x v="196"/>
    <s v="2014"/>
  </r>
  <r>
    <d v="2014-03-20T00:00:00"/>
    <n v="236.16000399999999"/>
    <n v="239.25"/>
    <n v="233.36000099999899"/>
    <n v="234.91000399999999"/>
    <n v="234.91000399999999"/>
    <n v="3817900"/>
    <x v="2"/>
    <x v="196"/>
    <s v="2014"/>
  </r>
  <r>
    <d v="2014-03-21T00:00:00"/>
    <n v="236.020004"/>
    <n v="236.199997"/>
    <n v="227.5"/>
    <n v="228.88999899999999"/>
    <n v="228.88999899999999"/>
    <n v="8216900"/>
    <x v="3"/>
    <x v="196"/>
    <s v="2014"/>
  </r>
  <r>
    <d v="2014-03-24T00:00:00"/>
    <n v="229.75"/>
    <n v="229.89999399999999"/>
    <n v="210.270004"/>
    <n v="220.16999799999999"/>
    <n v="220.16999799999999"/>
    <n v="11328800"/>
    <x v="4"/>
    <x v="197"/>
    <s v="2014"/>
  </r>
  <r>
    <d v="2014-03-25T00:00:00"/>
    <n v="224.13999899999999"/>
    <n v="227.05000299999901"/>
    <n v="217.89999399999999"/>
    <n v="220.44000199999999"/>
    <n v="220.44000199999999"/>
    <n v="7865400"/>
    <x v="0"/>
    <x v="197"/>
    <s v="2014"/>
  </r>
  <r>
    <d v="2014-03-26T00:00:00"/>
    <n v="221.949997"/>
    <n v="222.60000600000001"/>
    <n v="211.35000600000001"/>
    <n v="212.96000699999999"/>
    <n v="212.96000699999999"/>
    <n v="6907300"/>
    <x v="1"/>
    <x v="197"/>
    <s v="2014"/>
  </r>
  <r>
    <d v="2014-03-27T00:00:00"/>
    <n v="212.36999499999999"/>
    <n v="213.60000600000001"/>
    <n v="203"/>
    <n v="207.320007"/>
    <n v="207.320007"/>
    <n v="9495700"/>
    <x v="2"/>
    <x v="197"/>
    <s v="2014"/>
  </r>
  <r>
    <d v="2014-03-28T00:00:00"/>
    <n v="212.80000299999901"/>
    <n v="216.720000999999"/>
    <n v="210.270004"/>
    <n v="212.36999499999999"/>
    <n v="212.36999499999999"/>
    <n v="9684800"/>
    <x v="3"/>
    <x v="197"/>
    <s v="2014"/>
  </r>
  <r>
    <d v="2014-03-31T00:00:00"/>
    <n v="216.5"/>
    <n v="216.75"/>
    <n v="206.38999899999999"/>
    <n v="208.449997"/>
    <n v="208.449997"/>
    <n v="8380000"/>
    <x v="4"/>
    <x v="198"/>
    <s v="2014"/>
  </r>
  <r>
    <d v="2014-04-01T00:00:00"/>
    <n v="209.020004"/>
    <n v="218.16000399999999"/>
    <n v="208.58000200000001"/>
    <n v="216.970000999999"/>
    <n v="216.970000999999"/>
    <n v="7371400"/>
    <x v="0"/>
    <x v="198"/>
    <s v="2014"/>
  </r>
  <r>
    <d v="2014-04-02T00:00:00"/>
    <n v="220"/>
    <n v="230.88999899999999"/>
    <n v="218.05000299999901"/>
    <n v="230.28999300000001"/>
    <n v="230.28999300000001"/>
    <n v="10782300"/>
    <x v="1"/>
    <x v="198"/>
    <s v="2014"/>
  </r>
  <r>
    <d v="2014-04-03T00:00:00"/>
    <n v="230.30000299999901"/>
    <n v="235.729996"/>
    <n v="222"/>
    <n v="225.39999399999999"/>
    <n v="225.39999399999999"/>
    <n v="10923700"/>
    <x v="2"/>
    <x v="198"/>
    <s v="2014"/>
  </r>
  <r>
    <d v="2014-04-04T00:00:00"/>
    <n v="226.009995"/>
    <n v="228.270004"/>
    <n v="211.25"/>
    <n v="212.229996"/>
    <n v="212.229996"/>
    <n v="11345600"/>
    <x v="3"/>
    <x v="198"/>
    <s v="2014"/>
  </r>
  <r>
    <d v="2014-04-07T00:00:00"/>
    <n v="205.80999800000001"/>
    <n v="216.199997"/>
    <n v="203.509995"/>
    <n v="207.520004"/>
    <n v="207.520004"/>
    <n v="9855500"/>
    <x v="4"/>
    <x v="199"/>
    <s v="2014"/>
  </r>
  <r>
    <d v="2014-04-08T00:00:00"/>
    <n v="210.05000299999901"/>
    <n v="216.490004999999"/>
    <n v="206.41999799999999"/>
    <n v="215.46000699999999"/>
    <n v="215.46000699999999"/>
    <n v="6889300"/>
    <x v="0"/>
    <x v="199"/>
    <s v="2014"/>
  </r>
  <r>
    <d v="2014-04-09T00:00:00"/>
    <n v="216.759995"/>
    <n v="218.449997"/>
    <n v="210.88999899999999"/>
    <n v="216.929993"/>
    <n v="216.929993"/>
    <n v="5157900"/>
    <x v="1"/>
    <x v="199"/>
    <s v="2014"/>
  </r>
  <r>
    <d v="2014-04-10T00:00:00"/>
    <n v="216.82000699999901"/>
    <n v="217.5"/>
    <n v="203.78999299999899"/>
    <n v="204.19000199999999"/>
    <n v="204.19000199999999"/>
    <n v="7211500"/>
    <x v="2"/>
    <x v="199"/>
    <s v="2014"/>
  </r>
  <r>
    <d v="2014-04-11T00:00:00"/>
    <n v="200.61000100000001"/>
    <n v="207"/>
    <n v="198.60000600000001"/>
    <n v="203.779999"/>
    <n v="203.779999"/>
    <n v="9067200"/>
    <x v="3"/>
    <x v="199"/>
    <s v="2014"/>
  </r>
  <r>
    <d v="2014-04-14T00:00:00"/>
    <n v="207.60000600000001"/>
    <n v="208.44000199999999"/>
    <n v="194.41000399999999"/>
    <n v="198.08999599999899"/>
    <n v="198.08999599999899"/>
    <n v="7703000"/>
    <x v="4"/>
    <x v="200"/>
    <s v="2014"/>
  </r>
  <r>
    <d v="2014-04-15T00:00:00"/>
    <n v="199.08999599999899"/>
    <n v="199.28999299999899"/>
    <n v="184.320007"/>
    <n v="193.91000399999999"/>
    <n v="193.91000399999999"/>
    <n v="13659300"/>
    <x v="0"/>
    <x v="200"/>
    <s v="2014"/>
  </r>
  <r>
    <d v="2014-04-16T00:00:00"/>
    <n v="197"/>
    <n v="199.990005"/>
    <n v="190.820007"/>
    <n v="199.11000100000001"/>
    <n v="199.11000100000001"/>
    <n v="7202200"/>
    <x v="1"/>
    <x v="200"/>
    <s v="2014"/>
  </r>
  <r>
    <d v="2014-04-17T00:00:00"/>
    <n v="199.61000100000001"/>
    <n v="202.28999299999899"/>
    <n v="194.08000200000001"/>
    <n v="198.11999499999999"/>
    <n v="198.11999499999999"/>
    <n v="5926800"/>
    <x v="2"/>
    <x v="200"/>
    <s v="2014"/>
  </r>
  <r>
    <d v="2014-04-21T00:00:00"/>
    <n v="197.08000200000001"/>
    <n v="206.199997"/>
    <n v="194"/>
    <n v="204.38000500000001"/>
    <n v="204.38000500000001"/>
    <n v="5258200"/>
    <x v="4"/>
    <x v="201"/>
    <s v="2014"/>
  </r>
  <r>
    <d v="2014-04-22T00:00:00"/>
    <n v="206.36000100000001"/>
    <n v="219.33000200000001"/>
    <n v="205.009995"/>
    <n v="218.63999899999999"/>
    <n v="218.63999899999999"/>
    <n v="9804700"/>
    <x v="0"/>
    <x v="201"/>
    <s v="2014"/>
  </r>
  <r>
    <d v="2014-04-23T00:00:00"/>
    <n v="216.33000200000001"/>
    <n v="216.740004999999"/>
    <n v="207"/>
    <n v="207.990005"/>
    <n v="207.990005"/>
    <n v="7295600"/>
    <x v="1"/>
    <x v="201"/>
    <s v="2014"/>
  </r>
  <r>
    <d v="2014-04-24T00:00:00"/>
    <n v="210.80999800000001"/>
    <n v="212.80000299999901"/>
    <n v="203.199997"/>
    <n v="207.86000100000001"/>
    <n v="207.86000100000001"/>
    <n v="5495200"/>
    <x v="2"/>
    <x v="201"/>
    <s v="2014"/>
  </r>
  <r>
    <d v="2014-04-25T00:00:00"/>
    <n v="202"/>
    <n v="206.699997"/>
    <n v="197.64999399999999"/>
    <n v="199.85000600000001"/>
    <n v="199.85000600000001"/>
    <n v="6996700"/>
    <x v="3"/>
    <x v="201"/>
    <s v="2014"/>
  </r>
  <r>
    <d v="2014-04-28T00:00:00"/>
    <n v="200"/>
    <n v="203.78999299999899"/>
    <n v="190.5"/>
    <n v="198.509995"/>
    <n v="198.509995"/>
    <n v="7042000"/>
    <x v="4"/>
    <x v="202"/>
    <s v="2014"/>
  </r>
  <r>
    <d v="2014-04-29T00:00:00"/>
    <n v="198.21000699999999"/>
    <n v="207.14999399999999"/>
    <n v="195.529999"/>
    <n v="206.91999799999999"/>
    <n v="206.91999799999999"/>
    <n v="5779100"/>
    <x v="0"/>
    <x v="202"/>
    <s v="2014"/>
  </r>
  <r>
    <d v="2014-04-30T00:00:00"/>
    <n v="203.60000600000001"/>
    <n v="208.16000399999999"/>
    <n v="201.279999"/>
    <n v="207.88999899999999"/>
    <n v="207.88999899999999"/>
    <n v="4440600"/>
    <x v="1"/>
    <x v="202"/>
    <s v="2014"/>
  </r>
  <r>
    <d v="2014-05-01T00:00:00"/>
    <n v="207.08000200000001"/>
    <n v="214.020004"/>
    <n v="205.69000199999999"/>
    <n v="207.729996"/>
    <n v="207.729996"/>
    <n v="5439900"/>
    <x v="2"/>
    <x v="202"/>
    <s v="2014"/>
  </r>
  <r>
    <d v="2014-05-02T00:00:00"/>
    <n v="208.60000600000001"/>
    <n v="211.36000099999899"/>
    <n v="206.520004"/>
    <n v="210.91000399999999"/>
    <n v="210.91000399999999"/>
    <n v="4086800"/>
    <x v="3"/>
    <x v="202"/>
    <s v="2014"/>
  </r>
  <r>
    <d v="2014-05-05T00:00:00"/>
    <n v="209.479996"/>
    <n v="217.69000199999999"/>
    <n v="208.520004"/>
    <n v="216.61000099999899"/>
    <n v="216.61000099999899"/>
    <n v="5147000"/>
    <x v="4"/>
    <x v="203"/>
    <s v="2014"/>
  </r>
  <r>
    <d v="2014-05-06T00:00:00"/>
    <n v="216.60000600000001"/>
    <n v="218.66000399999999"/>
    <n v="206.85000600000001"/>
    <n v="207.279999"/>
    <n v="207.279999"/>
    <n v="5636700"/>
    <x v="0"/>
    <x v="203"/>
    <s v="2014"/>
  </r>
  <r>
    <d v="2014-05-07T00:00:00"/>
    <n v="209.63999899999999"/>
    <n v="210.199997"/>
    <n v="197.25"/>
    <n v="201.35000600000001"/>
    <n v="201.35000600000001"/>
    <n v="10179300"/>
    <x v="1"/>
    <x v="203"/>
    <s v="2014"/>
  </r>
  <r>
    <d v="2014-05-08T00:00:00"/>
    <n v="182"/>
    <n v="194.39999399999999"/>
    <n v="178"/>
    <n v="178.58999599999899"/>
    <n v="178.58999599999899"/>
    <n v="20056600"/>
    <x v="2"/>
    <x v="203"/>
    <s v="2014"/>
  </r>
  <r>
    <d v="2014-05-09T00:00:00"/>
    <n v="179.86000100000001"/>
    <n v="183.39999399999999"/>
    <n v="177.220001"/>
    <n v="182.259995"/>
    <n v="182.259995"/>
    <n v="8495200"/>
    <x v="3"/>
    <x v="203"/>
    <s v="2014"/>
  </r>
  <r>
    <d v="2014-05-12T00:00:00"/>
    <n v="183.86999499999999"/>
    <n v="187.19000199999999"/>
    <n v="179.88000500000001"/>
    <n v="184.66999799999999"/>
    <n v="184.66999799999999"/>
    <n v="7002300"/>
    <x v="4"/>
    <x v="204"/>
    <s v="2014"/>
  </r>
  <r>
    <d v="2014-05-13T00:00:00"/>
    <n v="183.759995"/>
    <n v="191.33999599999899"/>
    <n v="183"/>
    <n v="190.16000399999999"/>
    <n v="190.16000399999999"/>
    <n v="7097200"/>
    <x v="0"/>
    <x v="204"/>
    <s v="2014"/>
  </r>
  <r>
    <d v="2014-05-14T00:00:00"/>
    <n v="188.949997"/>
    <n v="193.479996"/>
    <n v="187.10000600000001"/>
    <n v="190.61999499999999"/>
    <n v="190.61999499999999"/>
    <n v="5406700"/>
    <x v="1"/>
    <x v="204"/>
    <s v="2014"/>
  </r>
  <r>
    <d v="2014-05-15T00:00:00"/>
    <n v="189.979996"/>
    <n v="192.66000399999999"/>
    <n v="185.300003"/>
    <n v="188.58999599999899"/>
    <n v="188.58999599999899"/>
    <n v="6040400"/>
    <x v="2"/>
    <x v="204"/>
    <s v="2014"/>
  </r>
  <r>
    <d v="2014-05-16T00:00:00"/>
    <n v="188.949997"/>
    <n v="192.03999299999899"/>
    <n v="187.720001"/>
    <n v="191.55999800000001"/>
    <n v="191.55999800000001"/>
    <n v="4487700"/>
    <x v="3"/>
    <x v="204"/>
    <s v="2014"/>
  </r>
  <r>
    <d v="2014-05-19T00:00:00"/>
    <n v="190.720001"/>
    <n v="196.88999899999999"/>
    <n v="190"/>
    <n v="196.08999599999899"/>
    <n v="196.08999599999899"/>
    <n v="4571700"/>
    <x v="4"/>
    <x v="205"/>
    <s v="2014"/>
  </r>
  <r>
    <d v="2014-05-20T00:00:00"/>
    <n v="196.94000199999999"/>
    <n v="199.33000200000001"/>
    <n v="193.070007"/>
    <n v="195.300003"/>
    <n v="195.300003"/>
    <n v="5546100"/>
    <x v="0"/>
    <x v="205"/>
    <s v="2014"/>
  </r>
  <r>
    <d v="2014-05-21T00:00:00"/>
    <n v="196.179993"/>
    <n v="199.86999499999999"/>
    <n v="194.78999299999899"/>
    <n v="199.449997"/>
    <n v="199.449997"/>
    <n v="5285400"/>
    <x v="1"/>
    <x v="205"/>
    <s v="2014"/>
  </r>
  <r>
    <d v="2014-05-22T00:00:00"/>
    <n v="200.35000600000001"/>
    <n v="206.88000500000001"/>
    <n v="199.55999800000001"/>
    <n v="204.88000500000001"/>
    <n v="204.88000500000001"/>
    <n v="6214500"/>
    <x v="2"/>
    <x v="205"/>
    <s v="2014"/>
  </r>
  <r>
    <d v="2014-05-23T00:00:00"/>
    <n v="204.529999"/>
    <n v="207.759995"/>
    <n v="202.5"/>
    <n v="207.300003"/>
    <n v="207.300003"/>
    <n v="4006800"/>
    <x v="3"/>
    <x v="205"/>
    <s v="2014"/>
  </r>
  <r>
    <d v="2014-05-27T00:00:00"/>
    <n v="208.520004"/>
    <n v="213.86999499999999"/>
    <n v="207.699997"/>
    <n v="211.55999800000001"/>
    <n v="211.55999800000001"/>
    <n v="5341100"/>
    <x v="0"/>
    <x v="206"/>
    <s v="2014"/>
  </r>
  <r>
    <d v="2014-05-28T00:00:00"/>
    <n v="210.020004"/>
    <n v="212.770004"/>
    <n v="205.259995"/>
    <n v="210.240004999999"/>
    <n v="210.240004999999"/>
    <n v="5495100"/>
    <x v="1"/>
    <x v="206"/>
    <s v="2014"/>
  </r>
  <r>
    <d v="2014-05-29T00:00:00"/>
    <n v="210.57000699999901"/>
    <n v="212.490004999999"/>
    <n v="207.720001"/>
    <n v="210.240004999999"/>
    <n v="210.240004999999"/>
    <n v="3692500"/>
    <x v="2"/>
    <x v="206"/>
    <s v="2014"/>
  </r>
  <r>
    <d v="2014-05-30T00:00:00"/>
    <n v="210.30000299999901"/>
    <n v="214.80000299999901"/>
    <n v="207.020004"/>
    <n v="207.770004"/>
    <n v="207.770004"/>
    <n v="5581100"/>
    <x v="3"/>
    <x v="206"/>
    <s v="2014"/>
  </r>
  <r>
    <d v="2014-06-02T00:00:00"/>
    <n v="207.33000200000001"/>
    <n v="209.35000600000001"/>
    <n v="201.66999799999999"/>
    <n v="204.699997"/>
    <n v="204.699997"/>
    <n v="4668100"/>
    <x v="4"/>
    <x v="207"/>
    <s v="2014"/>
  </r>
  <r>
    <d v="2014-06-03T00:00:00"/>
    <n v="203.490005"/>
    <n v="208"/>
    <n v="202.58999599999899"/>
    <n v="204.94000199999999"/>
    <n v="204.94000199999999"/>
    <n v="3860800"/>
    <x v="0"/>
    <x v="207"/>
    <s v="2014"/>
  </r>
  <r>
    <d v="2014-06-04T00:00:00"/>
    <n v="204.35000600000001"/>
    <n v="206.259995"/>
    <n v="200.39999399999999"/>
    <n v="203.990005"/>
    <n v="203.990005"/>
    <n v="3427400"/>
    <x v="1"/>
    <x v="207"/>
    <s v="2014"/>
  </r>
  <r>
    <d v="2014-06-05T00:00:00"/>
    <n v="204.470001"/>
    <n v="209.199997"/>
    <n v="204.050003"/>
    <n v="206.89999399999999"/>
    <n v="206.89999399999999"/>
    <n v="4054600"/>
    <x v="2"/>
    <x v="207"/>
    <s v="2014"/>
  </r>
  <r>
    <d v="2014-06-06T00:00:00"/>
    <n v="209.75"/>
    <n v="210.80999800000001"/>
    <n v="207.179993"/>
    <n v="208.16999799999999"/>
    <n v="208.16999799999999"/>
    <n v="3073800"/>
    <x v="3"/>
    <x v="207"/>
    <s v="2014"/>
  </r>
  <r>
    <d v="2014-06-09T00:00:00"/>
    <n v="207.949997"/>
    <n v="209.990004999999"/>
    <n v="204.199997"/>
    <n v="205.30999800000001"/>
    <n v="205.30999800000001"/>
    <n v="2805700"/>
    <x v="4"/>
    <x v="208"/>
    <s v="2014"/>
  </r>
  <r>
    <d v="2014-06-10T00:00:00"/>
    <n v="204.429993"/>
    <n v="206.970001"/>
    <n v="201.550003"/>
    <n v="202.300003"/>
    <n v="202.300003"/>
    <n v="3514700"/>
    <x v="0"/>
    <x v="208"/>
    <s v="2014"/>
  </r>
  <r>
    <d v="2014-06-11T00:00:00"/>
    <n v="201.5"/>
    <n v="205"/>
    <n v="199.25"/>
    <n v="204.470001"/>
    <n v="204.470001"/>
    <n v="3977500"/>
    <x v="1"/>
    <x v="208"/>
    <s v="2014"/>
  </r>
  <r>
    <d v="2014-06-12T00:00:00"/>
    <n v="205.10000600000001"/>
    <n v="209.88000499999899"/>
    <n v="202.71000699999999"/>
    <n v="203.520004"/>
    <n v="203.520004"/>
    <n v="5993700"/>
    <x v="2"/>
    <x v="208"/>
    <s v="2014"/>
  </r>
  <r>
    <d v="2014-06-13T00:00:00"/>
    <n v="204.779999"/>
    <n v="206.78999299999899"/>
    <n v="201.58000200000001"/>
    <n v="206.41999799999999"/>
    <n v="206.41999799999999"/>
    <n v="3544300"/>
    <x v="3"/>
    <x v="208"/>
    <s v="2014"/>
  </r>
  <r>
    <d v="2014-06-16T00:00:00"/>
    <n v="206.759995"/>
    <n v="225.490004999999"/>
    <n v="206.259995"/>
    <n v="224.61000099999899"/>
    <n v="224.61000099999899"/>
    <n v="13246400"/>
    <x v="4"/>
    <x v="209"/>
    <s v="2014"/>
  </r>
  <r>
    <d v="2014-06-17T00:00:00"/>
    <n v="224.11000099999899"/>
    <n v="235.53999300000001"/>
    <n v="222.85000600000001"/>
    <n v="231.66999799999999"/>
    <n v="231.66999799999999"/>
    <n v="13304900"/>
    <x v="0"/>
    <x v="209"/>
    <s v="2014"/>
  </r>
  <r>
    <d v="2014-06-18T00:00:00"/>
    <n v="231.5"/>
    <n v="231.71000699999999"/>
    <n v="226.11999499999999"/>
    <n v="227.11999499999999"/>
    <n v="227.11999499999999"/>
    <n v="6940200"/>
    <x v="1"/>
    <x v="209"/>
    <s v="2014"/>
  </r>
  <r>
    <d v="2014-06-19T00:00:00"/>
    <n v="228.88000499999899"/>
    <n v="235.30999800000001"/>
    <n v="227"/>
    <n v="227.78999300000001"/>
    <n v="227.78999300000001"/>
    <n v="8793100"/>
    <x v="2"/>
    <x v="209"/>
    <s v="2014"/>
  </r>
  <r>
    <d v="2014-06-20T00:00:00"/>
    <n v="228.520004"/>
    <n v="231.28999300000001"/>
    <n v="226.199997"/>
    <n v="229.58999599999899"/>
    <n v="229.58999599999899"/>
    <n v="4903900"/>
    <x v="3"/>
    <x v="209"/>
    <s v="2014"/>
  </r>
  <r>
    <d v="2014-06-23T00:00:00"/>
    <n v="229.509995"/>
    <n v="238.990004999999"/>
    <n v="228.220000999999"/>
    <n v="237.220000999999"/>
    <n v="237.220000999999"/>
    <n v="7791100"/>
    <x v="4"/>
    <x v="210"/>
    <s v="2014"/>
  </r>
  <r>
    <d v="2014-06-24T00:00:00"/>
    <n v="238.970000999999"/>
    <n v="241.88000499999899"/>
    <n v="231.63000499999899"/>
    <n v="232.5"/>
    <n v="232.5"/>
    <n v="8075900"/>
    <x v="0"/>
    <x v="210"/>
    <s v="2014"/>
  </r>
  <r>
    <d v="2014-06-25T00:00:00"/>
    <n v="233.05000299999901"/>
    <n v="237.55000299999901"/>
    <n v="230.240004999999"/>
    <n v="236.88999899999999"/>
    <n v="236.88999899999999"/>
    <n v="5801600"/>
    <x v="1"/>
    <x v="210"/>
    <s v="2014"/>
  </r>
  <r>
    <d v="2014-06-26T00:00:00"/>
    <n v="237.16999799999999"/>
    <n v="240.39999399999999"/>
    <n v="234.21000699999999"/>
    <n v="235.60000600000001"/>
    <n v="235.60000600000001"/>
    <n v="5121400"/>
    <x v="2"/>
    <x v="210"/>
    <s v="2014"/>
  </r>
  <r>
    <d v="2014-06-27T00:00:00"/>
    <n v="234.69000199999999"/>
    <n v="240"/>
    <n v="234.5"/>
    <n v="239.05999800000001"/>
    <n v="239.05999800000001"/>
    <n v="5635000"/>
    <x v="3"/>
    <x v="210"/>
    <s v="2014"/>
  </r>
  <r>
    <d v="2014-06-30T00:00:00"/>
    <n v="239.55000299999901"/>
    <n v="244.490004999999"/>
    <n v="239"/>
    <n v="240.05999800000001"/>
    <n v="240.05999800000001"/>
    <n v="4828600"/>
    <x v="4"/>
    <x v="211"/>
    <s v="2014"/>
  </r>
  <r>
    <d v="2014-07-01T00:00:00"/>
    <n v="242.46000699999999"/>
    <n v="243.44000199999999"/>
    <n v="238.699997"/>
    <n v="239.720000999999"/>
    <n v="239.720000999999"/>
    <n v="4336100"/>
    <x v="0"/>
    <x v="211"/>
    <s v="2014"/>
  </r>
  <r>
    <d v="2014-07-02T00:00:00"/>
    <n v="240.66000399999999"/>
    <n v="242.33000200000001"/>
    <n v="227.07000699999901"/>
    <n v="229.429993"/>
    <n v="229.429993"/>
    <n v="8027400"/>
    <x v="1"/>
    <x v="211"/>
    <s v="2014"/>
  </r>
  <r>
    <d v="2014-07-03T00:00:00"/>
    <n v="231.28999300000001"/>
    <n v="231.89999399999999"/>
    <n v="224"/>
    <n v="229.25"/>
    <n v="229.25"/>
    <n v="5166700"/>
    <x v="2"/>
    <x v="211"/>
    <s v="2014"/>
  </r>
  <r>
    <d v="2014-07-07T00:00:00"/>
    <n v="227.5"/>
    <n v="229.779999"/>
    <n v="220.39999399999999"/>
    <n v="222.66000399999999"/>
    <n v="222.66000399999999"/>
    <n v="5893700"/>
    <x v="4"/>
    <x v="212"/>
    <s v="2014"/>
  </r>
  <r>
    <d v="2014-07-08T00:00:00"/>
    <n v="218.64999399999999"/>
    <n v="220.96000699999999"/>
    <n v="214.270004"/>
    <n v="219.07000699999901"/>
    <n v="219.07000699999901"/>
    <n v="7836200"/>
    <x v="0"/>
    <x v="212"/>
    <s v="2014"/>
  </r>
  <r>
    <d v="2014-07-09T00:00:00"/>
    <n v="221.270004"/>
    <n v="224.220000999999"/>
    <n v="219.21000699999999"/>
    <n v="223.05999800000001"/>
    <n v="223.05999800000001"/>
    <n v="4115400"/>
    <x v="1"/>
    <x v="212"/>
    <s v="2014"/>
  </r>
  <r>
    <d v="2014-07-10T00:00:00"/>
    <n v="217.179993"/>
    <n v="222.220000999999"/>
    <n v="216.03999300000001"/>
    <n v="219.46000699999999"/>
    <n v="219.46000699999999"/>
    <n v="4863900"/>
    <x v="2"/>
    <x v="212"/>
    <s v="2014"/>
  </r>
  <r>
    <d v="2014-07-11T00:00:00"/>
    <n v="220.61000099999899"/>
    <n v="221.60000600000001"/>
    <n v="217.60000600000001"/>
    <n v="218.13000499999899"/>
    <n v="218.13000499999899"/>
    <n v="3302300"/>
    <x v="3"/>
    <x v="212"/>
    <s v="2014"/>
  </r>
  <r>
    <d v="2014-07-14T00:00:00"/>
    <n v="219.990004999999"/>
    <n v="228.78999300000001"/>
    <n v="215.449997"/>
    <n v="226.699997"/>
    <n v="226.699997"/>
    <n v="7203200"/>
    <x v="4"/>
    <x v="213"/>
    <s v="2014"/>
  </r>
  <r>
    <d v="2014-07-15T00:00:00"/>
    <n v="226.729996"/>
    <n v="227.64999399999999"/>
    <n v="218.10000600000001"/>
    <n v="219.58000200000001"/>
    <n v="219.58000200000001"/>
    <n v="5718500"/>
    <x v="0"/>
    <x v="213"/>
    <s v="2014"/>
  </r>
  <r>
    <d v="2014-07-16T00:00:00"/>
    <n v="221.82000699999901"/>
    <n v="224.80000299999901"/>
    <n v="216.82000699999901"/>
    <n v="217.16000399999999"/>
    <n v="217.16000399999999"/>
    <n v="4044500"/>
    <x v="1"/>
    <x v="213"/>
    <s v="2014"/>
  </r>
  <r>
    <d v="2014-07-17T00:00:00"/>
    <n v="216.16000399999999"/>
    <n v="220.55000299999901"/>
    <n v="213.60000600000001"/>
    <n v="215.39999399999999"/>
    <n v="215.39999399999999"/>
    <n v="4649400"/>
    <x v="2"/>
    <x v="213"/>
    <s v="2014"/>
  </r>
  <r>
    <d v="2014-07-18T00:00:00"/>
    <n v="215.949997"/>
    <n v="221.21000699999999"/>
    <n v="215.929993"/>
    <n v="220.020004"/>
    <n v="220.020004"/>
    <n v="4253700"/>
    <x v="3"/>
    <x v="213"/>
    <s v="2014"/>
  </r>
  <r>
    <d v="2014-07-21T00:00:00"/>
    <n v="217.25"/>
    <n v="223.21000699999999"/>
    <n v="216.720000999999"/>
    <n v="220.53999300000001"/>
    <n v="220.53999300000001"/>
    <n v="3822200"/>
    <x v="4"/>
    <x v="214"/>
    <s v="2014"/>
  </r>
  <r>
    <d v="2014-07-22T00:00:00"/>
    <n v="222.19000199999999"/>
    <n v="223.30000299999901"/>
    <n v="219.11000099999899"/>
    <n v="219.58000200000001"/>
    <n v="219.58000200000001"/>
    <n v="2730000"/>
    <x v="0"/>
    <x v="214"/>
    <s v="2014"/>
  </r>
  <r>
    <d v="2014-07-23T00:00:00"/>
    <n v="220.009995"/>
    <n v="224.75"/>
    <n v="219.429993"/>
    <n v="222.490004999999"/>
    <n v="222.490004999999"/>
    <n v="3083300"/>
    <x v="1"/>
    <x v="214"/>
    <s v="2014"/>
  </r>
  <r>
    <d v="2014-07-24T00:00:00"/>
    <n v="223.25"/>
    <n v="225.10000600000001"/>
    <n v="220.80000299999901"/>
    <n v="223.53999300000001"/>
    <n v="223.53999300000001"/>
    <n v="3245500"/>
    <x v="2"/>
    <x v="214"/>
    <s v="2014"/>
  </r>
  <r>
    <d v="2014-07-25T00:00:00"/>
    <n v="222.720000999999"/>
    <n v="226.970000999999"/>
    <n v="221.75"/>
    <n v="223.57000699999901"/>
    <n v="223.57000699999901"/>
    <n v="3087100"/>
    <x v="3"/>
    <x v="214"/>
    <s v="2014"/>
  </r>
  <r>
    <d v="2014-07-28T00:00:00"/>
    <n v="224.25"/>
    <n v="232"/>
    <n v="221.39999399999999"/>
    <n v="224.82000699999901"/>
    <n v="224.82000699999901"/>
    <n v="6514300"/>
    <x v="4"/>
    <x v="215"/>
    <s v="2014"/>
  </r>
  <r>
    <d v="2014-07-29T00:00:00"/>
    <n v="226.61000099999899"/>
    <n v="228.30000299999901"/>
    <n v="224.86000099999899"/>
    <n v="225.009995"/>
    <n v="225.009995"/>
    <n v="3382400"/>
    <x v="0"/>
    <x v="215"/>
    <s v="2014"/>
  </r>
  <r>
    <d v="2014-07-30T00:00:00"/>
    <n v="221.91999799999999"/>
    <n v="229.60000600000001"/>
    <n v="221.03999300000001"/>
    <n v="228.91999799999999"/>
    <n v="228.91999799999999"/>
    <n v="4927800"/>
    <x v="1"/>
    <x v="215"/>
    <s v="2014"/>
  </r>
  <r>
    <d v="2014-07-31T00:00:00"/>
    <n v="229.259995"/>
    <n v="231.39999399999999"/>
    <n v="221.5"/>
    <n v="223.30000299999901"/>
    <n v="223.30000299999901"/>
    <n v="7749100"/>
    <x v="2"/>
    <x v="215"/>
    <s v="2014"/>
  </r>
  <r>
    <d v="2014-08-01T00:00:00"/>
    <n v="226.08999599999899"/>
    <n v="237.5"/>
    <n v="226"/>
    <n v="233.270004"/>
    <n v="233.270004"/>
    <n v="11895800"/>
    <x v="3"/>
    <x v="215"/>
    <s v="2014"/>
  </r>
  <r>
    <d v="2014-08-04T00:00:00"/>
    <n v="234.38000499999899"/>
    <n v="240.5"/>
    <n v="233.270004"/>
    <n v="238.520004"/>
    <n v="238.520004"/>
    <n v="5959700"/>
    <x v="4"/>
    <x v="216"/>
    <s v="2014"/>
  </r>
  <r>
    <d v="2014-08-05T00:00:00"/>
    <n v="237.470000999999"/>
    <n v="242.990004999999"/>
    <n v="235.69000199999999"/>
    <n v="238.490004999999"/>
    <n v="238.490004999999"/>
    <n v="5388600"/>
    <x v="0"/>
    <x v="216"/>
    <s v="2014"/>
  </r>
  <r>
    <d v="2014-08-06T00:00:00"/>
    <n v="238.89999399999999"/>
    <n v="251.41999799999999"/>
    <n v="238.58000200000001"/>
    <n v="248.929993"/>
    <n v="248.929993"/>
    <n v="9249300"/>
    <x v="1"/>
    <x v="216"/>
    <s v="2014"/>
  </r>
  <r>
    <d v="2014-08-07T00:00:00"/>
    <n v="250.11999499999999"/>
    <n v="256.69000199999999"/>
    <n v="249.11999499999999"/>
    <n v="252.38999899999999"/>
    <n v="252.38999899999999"/>
    <n v="7478900"/>
    <x v="2"/>
    <x v="216"/>
    <s v="2014"/>
  </r>
  <r>
    <d v="2014-08-08T00:00:00"/>
    <n v="251.16000399999999"/>
    <n v="251.759995"/>
    <n v="246.5"/>
    <n v="248.13000499999899"/>
    <n v="248.13000499999899"/>
    <n v="5090100"/>
    <x v="3"/>
    <x v="216"/>
    <s v="2014"/>
  </r>
  <r>
    <d v="2014-08-11T00:00:00"/>
    <n v="255.479996"/>
    <n v="263.73998999999998"/>
    <n v="255"/>
    <n v="259.32000699999998"/>
    <n v="259.32000699999998"/>
    <n v="8101300"/>
    <x v="4"/>
    <x v="217"/>
    <s v="2014"/>
  </r>
  <r>
    <d v="2014-08-12T00:00:00"/>
    <n v="258.07998700000002"/>
    <n v="260.29998799999998"/>
    <n v="254.58000200000001"/>
    <n v="259.959991"/>
    <n v="259.959991"/>
    <n v="6382300"/>
    <x v="0"/>
    <x v="217"/>
    <s v="2014"/>
  </r>
  <r>
    <d v="2014-08-13T00:00:00"/>
    <n v="262.01001000000002"/>
    <n v="265.64001500000001"/>
    <n v="259.60998499999999"/>
    <n v="260.30999800000001"/>
    <n v="260.30999800000001"/>
    <n v="6932600"/>
    <x v="1"/>
    <x v="217"/>
    <s v="2014"/>
  </r>
  <r>
    <d v="2014-08-14T00:00:00"/>
    <n v="262.48998999999998"/>
    <n v="263"/>
    <n v="256.5"/>
    <n v="261.38000499999998"/>
    <n v="261.38000499999998"/>
    <n v="4126600"/>
    <x v="2"/>
    <x v="217"/>
    <s v="2014"/>
  </r>
  <r>
    <d v="2014-08-15T00:00:00"/>
    <n v="261.48001099999999"/>
    <n v="262.08999599999999"/>
    <n v="258.5"/>
    <n v="262.01001000000002"/>
    <n v="262.01001000000002"/>
    <n v="3867900"/>
    <x v="3"/>
    <x v="217"/>
    <s v="2014"/>
  </r>
  <r>
    <d v="2014-08-18T00:00:00"/>
    <n v="263.25"/>
    <n v="267.26001000000002"/>
    <n v="259.75"/>
    <n v="259.94000199999999"/>
    <n v="259.94000199999999"/>
    <n v="5849200"/>
    <x v="4"/>
    <x v="218"/>
    <s v="2014"/>
  </r>
  <r>
    <d v="2014-08-19T00:00:00"/>
    <n v="258.86999500000002"/>
    <n v="259.32998700000002"/>
    <n v="251.61999499999999"/>
    <n v="256.76001000000002"/>
    <n v="256.76001000000002"/>
    <n v="5334800"/>
    <x v="0"/>
    <x v="218"/>
    <s v="2014"/>
  </r>
  <r>
    <d v="2014-08-20T00:00:00"/>
    <n v="254.66999799999999"/>
    <n v="258.73998999999998"/>
    <n v="253"/>
    <n v="255.71000699999999"/>
    <n v="255.71000699999999"/>
    <n v="3027900"/>
    <x v="1"/>
    <x v="218"/>
    <s v="2014"/>
  </r>
  <r>
    <d v="2014-08-21T00:00:00"/>
    <n v="256.51998900000001"/>
    <n v="258.79998799999998"/>
    <n v="253.259995"/>
    <n v="254.33999599999899"/>
    <n v="254.33999599999899"/>
    <n v="2915600"/>
    <x v="2"/>
    <x v="218"/>
    <s v="2014"/>
  </r>
  <r>
    <d v="2014-08-22T00:00:00"/>
    <n v="254.53999300000001"/>
    <n v="256.95001200000002"/>
    <n v="252.61000099999899"/>
    <n v="256.77999899999998"/>
    <n v="256.77999899999998"/>
    <n v="2833400"/>
    <x v="3"/>
    <x v="218"/>
    <s v="2014"/>
  </r>
  <r>
    <d v="2014-08-25T00:00:00"/>
    <n v="258.19000199999999"/>
    <n v="263.67999300000002"/>
    <n v="258.19000199999999"/>
    <n v="262.54998799999998"/>
    <n v="262.54998799999998"/>
    <n v="4318100"/>
    <x v="4"/>
    <x v="219"/>
    <s v="2014"/>
  </r>
  <r>
    <d v="2014-08-26T00:00:00"/>
    <n v="264.98001099999999"/>
    <n v="265.5"/>
    <n v="261.66000400000001"/>
    <n v="261.73998999999998"/>
    <n v="261.73998999999998"/>
    <n v="3818000"/>
    <x v="0"/>
    <x v="219"/>
    <s v="2014"/>
  </r>
  <r>
    <d v="2014-08-27T00:00:00"/>
    <n v="263.5"/>
    <n v="264.23998999999998"/>
    <n v="260.290009"/>
    <n v="263.25"/>
    <n v="263.25"/>
    <n v="2985100"/>
    <x v="1"/>
    <x v="219"/>
    <s v="2014"/>
  </r>
  <r>
    <d v="2014-08-28T00:00:00"/>
    <n v="261.89001500000001"/>
    <n v="264.48001099999999"/>
    <n v="261.64001500000001"/>
    <n v="263.85998499999999"/>
    <n v="263.85998499999999"/>
    <n v="2844900"/>
    <x v="2"/>
    <x v="219"/>
    <s v="2014"/>
  </r>
  <r>
    <d v="2014-08-29T00:00:00"/>
    <n v="268.70001200000002"/>
    <n v="272"/>
    <n v="267.51001000000002"/>
    <n v="269.70001200000002"/>
    <n v="269.70001200000002"/>
    <n v="6447100"/>
    <x v="3"/>
    <x v="219"/>
    <s v="2014"/>
  </r>
  <r>
    <d v="2014-09-02T00:00:00"/>
    <n v="275.5"/>
    <n v="284.89001500000001"/>
    <n v="274.29998799999998"/>
    <n v="284.11999500000002"/>
    <n v="284.11999500000002"/>
    <n v="9852400"/>
    <x v="0"/>
    <x v="220"/>
    <s v="2014"/>
  </r>
  <r>
    <d v="2014-09-03T00:00:00"/>
    <n v="287.67001299999998"/>
    <n v="288"/>
    <n v="280.10000600000001"/>
    <n v="281.19000199999999"/>
    <n v="281.19000199999999"/>
    <n v="6772300"/>
    <x v="1"/>
    <x v="220"/>
    <s v="2014"/>
  </r>
  <r>
    <d v="2014-09-04T00:00:00"/>
    <n v="284.01001000000002"/>
    <n v="291.42001299999998"/>
    <n v="280.39999399999999"/>
    <n v="286.040009"/>
    <n v="286.040009"/>
    <n v="8341700"/>
    <x v="2"/>
    <x v="220"/>
    <s v="2014"/>
  </r>
  <r>
    <d v="2014-09-05T00:00:00"/>
    <n v="282.54998799999998"/>
    <n v="282.89999399999999"/>
    <n v="272.51001000000002"/>
    <n v="277.39001500000001"/>
    <n v="277.39001500000001"/>
    <n v="11169900"/>
    <x v="3"/>
    <x v="220"/>
    <s v="2014"/>
  </r>
  <r>
    <d v="2014-09-08T00:00:00"/>
    <n v="277.61999500000002"/>
    <n v="284.88000499999998"/>
    <n v="277.51998900000001"/>
    <n v="282.10998499999999"/>
    <n v="282.10998499999999"/>
    <n v="5501600"/>
    <x v="4"/>
    <x v="221"/>
    <s v="2014"/>
  </r>
  <r>
    <d v="2014-09-09T00:00:00"/>
    <n v="282.98998999999998"/>
    <n v="285.48998999999998"/>
    <n v="277"/>
    <n v="278.48001099999999"/>
    <n v="278.48001099999999"/>
    <n v="4558800"/>
    <x v="0"/>
    <x v="221"/>
    <s v="2014"/>
  </r>
  <r>
    <d v="2014-09-10T00:00:00"/>
    <n v="279.5"/>
    <n v="281.41000400000001"/>
    <n v="273.66000400000001"/>
    <n v="281.10000600000001"/>
    <n v="281.10000600000001"/>
    <n v="3781300"/>
    <x v="1"/>
    <x v="221"/>
    <s v="2014"/>
  </r>
  <r>
    <d v="2014-09-11T00:00:00"/>
    <n v="280.459991"/>
    <n v="284.790009"/>
    <n v="278.63000499999998"/>
    <n v="280.30999800000001"/>
    <n v="280.30999800000001"/>
    <n v="3766100"/>
    <x v="2"/>
    <x v="221"/>
    <s v="2014"/>
  </r>
  <r>
    <d v="2014-09-12T00:00:00"/>
    <n v="280.5"/>
    <n v="282.39001500000001"/>
    <n v="277"/>
    <n v="279.20001200000002"/>
    <n v="279.20001200000002"/>
    <n v="3324600"/>
    <x v="3"/>
    <x v="221"/>
    <s v="2014"/>
  </r>
  <r>
    <d v="2014-09-15T00:00:00"/>
    <n v="274.36999500000002"/>
    <n v="274.39999399999999"/>
    <n v="249.13000499999899"/>
    <n v="253.86000099999899"/>
    <n v="253.86000099999899"/>
    <n v="16455400"/>
    <x v="4"/>
    <x v="222"/>
    <s v="2014"/>
  </r>
  <r>
    <d v="2014-09-16T00:00:00"/>
    <n v="255.14999399999999"/>
    <n v="262.459991"/>
    <n v="252.41999799999999"/>
    <n v="260.73998999999998"/>
    <n v="260.73998999999998"/>
    <n v="8300100"/>
    <x v="0"/>
    <x v="222"/>
    <s v="2014"/>
  </r>
  <r>
    <d v="2014-09-17T00:00:00"/>
    <n v="262.41000400000001"/>
    <n v="264.70001200000002"/>
    <n v="259.5"/>
    <n v="261.38000499999998"/>
    <n v="261.38000499999998"/>
    <n v="5177700"/>
    <x v="1"/>
    <x v="222"/>
    <s v="2014"/>
  </r>
  <r>
    <d v="2014-09-18T00:00:00"/>
    <n v="263.35998499999999"/>
    <n v="265.60000600000001"/>
    <n v="262.32000699999998"/>
    <n v="263.82000699999998"/>
    <n v="263.82000699999998"/>
    <n v="3692600"/>
    <x v="2"/>
    <x v="222"/>
    <s v="2014"/>
  </r>
  <r>
    <d v="2014-09-19T00:00:00"/>
    <n v="257.98998999999998"/>
    <n v="261.42999300000002"/>
    <n v="255.270004"/>
    <n v="259.32000699999998"/>
    <n v="259.32000699999998"/>
    <n v="6810900"/>
    <x v="3"/>
    <x v="222"/>
    <s v="2014"/>
  </r>
  <r>
    <d v="2014-09-22T00:00:00"/>
    <n v="255"/>
    <n v="256.01998900000001"/>
    <n v="244.71000699999999"/>
    <n v="250.029999"/>
    <n v="250.029999"/>
    <n v="8214100"/>
    <x v="4"/>
    <x v="223"/>
    <s v="2014"/>
  </r>
  <r>
    <d v="2014-09-23T00:00:00"/>
    <n v="245.220000999999"/>
    <n v="253.80000299999901"/>
    <n v="245"/>
    <n v="250.41000399999999"/>
    <n v="250.41000399999999"/>
    <n v="5658700"/>
    <x v="0"/>
    <x v="223"/>
    <s v="2014"/>
  </r>
  <r>
    <d v="2014-09-24T00:00:00"/>
    <n v="251.11999499999999"/>
    <n v="252.83999599999899"/>
    <n v="247.03999300000001"/>
    <n v="252.13999899999999"/>
    <n v="252.13999899999999"/>
    <n v="3749500"/>
    <x v="1"/>
    <x v="223"/>
    <s v="2014"/>
  </r>
  <r>
    <d v="2014-09-25T00:00:00"/>
    <n v="252.520004"/>
    <n v="254.96000699999999"/>
    <n v="246.10000600000001"/>
    <n v="246.949997"/>
    <n v="246.949997"/>
    <n v="4834200"/>
    <x v="2"/>
    <x v="223"/>
    <s v="2014"/>
  </r>
  <r>
    <d v="2014-09-26T00:00:00"/>
    <n v="248.25"/>
    <n v="249.729996"/>
    <n v="246.07000699999901"/>
    <n v="246.60000600000001"/>
    <n v="246.60000600000001"/>
    <n v="3795400"/>
    <x v="3"/>
    <x v="223"/>
    <s v="2014"/>
  </r>
  <r>
    <d v="2014-09-29T00:00:00"/>
    <n v="244"/>
    <n v="248.63999899999999"/>
    <n v="241.38000499999899"/>
    <n v="245.259995"/>
    <n v="245.259995"/>
    <n v="4852700"/>
    <x v="4"/>
    <x v="224"/>
    <s v="2014"/>
  </r>
  <r>
    <d v="2014-09-30T00:00:00"/>
    <n v="246.91999799999999"/>
    <n v="247.64999399999999"/>
    <n v="240.11999499999999"/>
    <n v="242.679993"/>
    <n v="242.679993"/>
    <n v="4238300"/>
    <x v="0"/>
    <x v="224"/>
    <s v="2014"/>
  </r>
  <r>
    <d v="2014-10-01T00:00:00"/>
    <n v="242.199997"/>
    <n v="242.66000399999999"/>
    <n v="235.64999399999999"/>
    <n v="240.240004999999"/>
    <n v="240.240004999999"/>
    <n v="5941700"/>
    <x v="1"/>
    <x v="224"/>
    <s v="2014"/>
  </r>
  <r>
    <d v="2014-10-02T00:00:00"/>
    <n v="250.199997"/>
    <n v="252.78999300000001"/>
    <n v="245.36000099999899"/>
    <n v="251.41999799999999"/>
    <n v="251.41999799999999"/>
    <n v="8998200"/>
    <x v="2"/>
    <x v="224"/>
    <s v="2014"/>
  </r>
  <r>
    <d v="2014-10-03T00:00:00"/>
    <n v="253.05999800000001"/>
    <n v="256.5"/>
    <n v="251.029999"/>
    <n v="255.21000699999999"/>
    <n v="255.21000699999999"/>
    <n v="5406300"/>
    <x v="3"/>
    <x v="224"/>
    <s v="2014"/>
  </r>
  <r>
    <d v="2014-10-06T00:00:00"/>
    <n v="259.13000499999998"/>
    <n v="262.48998999999998"/>
    <n v="257.79998799999998"/>
    <n v="260.61999500000002"/>
    <n v="260.61999500000002"/>
    <n v="7713300"/>
    <x v="4"/>
    <x v="225"/>
    <s v="2014"/>
  </r>
  <r>
    <d v="2014-10-07T00:00:00"/>
    <n v="258.52999899999998"/>
    <n v="261.459991"/>
    <n v="255.729996"/>
    <n v="259.57000699999998"/>
    <n v="259.57000699999998"/>
    <n v="4485500"/>
    <x v="0"/>
    <x v="225"/>
    <s v="2014"/>
  </r>
  <r>
    <d v="2014-10-08T00:00:00"/>
    <n v="260.10000600000001"/>
    <n v="262.88000499999998"/>
    <n v="252.63999899999999"/>
    <n v="259.27999899999998"/>
    <n v="259.27999899999998"/>
    <n v="5055100"/>
    <x v="1"/>
    <x v="225"/>
    <s v="2014"/>
  </r>
  <r>
    <d v="2014-10-09T00:00:00"/>
    <n v="262.25"/>
    <n v="265.540009"/>
    <n v="254.39999399999999"/>
    <n v="257.01001000000002"/>
    <n v="257.01001000000002"/>
    <n v="7361300"/>
    <x v="2"/>
    <x v="225"/>
    <s v="2014"/>
  </r>
  <r>
    <d v="2014-10-10T00:00:00"/>
    <n v="244.63999899999999"/>
    <n v="245.88999899999999"/>
    <n v="235.199997"/>
    <n v="236.91000399999999"/>
    <n v="236.91000399999999"/>
    <n v="12888300"/>
    <x v="3"/>
    <x v="225"/>
    <s v="2014"/>
  </r>
  <r>
    <d v="2014-10-13T00:00:00"/>
    <n v="238.57000699999901"/>
    <n v="238.96000699999999"/>
    <n v="221"/>
    <n v="224.58999599999899"/>
    <n v="224.58999599999899"/>
    <n v="11268700"/>
    <x v="4"/>
    <x v="226"/>
    <s v="2014"/>
  </r>
  <r>
    <d v="2014-10-14T00:00:00"/>
    <n v="228.25"/>
    <n v="232.470000999999"/>
    <n v="223"/>
    <n v="227.05999800000001"/>
    <n v="227.05999800000001"/>
    <n v="7105300"/>
    <x v="0"/>
    <x v="226"/>
    <s v="2014"/>
  </r>
  <r>
    <d v="2014-10-15T00:00:00"/>
    <n v="220"/>
    <n v="230.990004999999"/>
    <n v="217.32000699999901"/>
    <n v="229.699997"/>
    <n v="229.699997"/>
    <n v="9147300"/>
    <x v="1"/>
    <x v="226"/>
    <s v="2014"/>
  </r>
  <r>
    <d v="2014-10-16T00:00:00"/>
    <n v="219.720000999999"/>
    <n v="229.91999799999999"/>
    <n v="219.10000600000001"/>
    <n v="226.35000600000001"/>
    <n v="226.35000600000001"/>
    <n v="5399300"/>
    <x v="2"/>
    <x v="226"/>
    <s v="2014"/>
  </r>
  <r>
    <d v="2014-10-17T00:00:00"/>
    <n v="233.38000499999899"/>
    <n v="234.770004"/>
    <n v="226.55000299999901"/>
    <n v="227.479996"/>
    <n v="227.479996"/>
    <n v="10549400"/>
    <x v="3"/>
    <x v="226"/>
    <s v="2014"/>
  </r>
  <r>
    <d v="2014-10-20T00:00:00"/>
    <n v="226.720000999999"/>
    <n v="232.39999399999999"/>
    <n v="225.509995"/>
    <n v="230.470000999999"/>
    <n v="230.470000999999"/>
    <n v="3494400"/>
    <x v="4"/>
    <x v="227"/>
    <s v="2014"/>
  </r>
  <r>
    <d v="2014-10-21T00:00:00"/>
    <n v="234.270004"/>
    <n v="235.38999899999999"/>
    <n v="230.80000299999901"/>
    <n v="235.33999599999899"/>
    <n v="235.33999599999899"/>
    <n v="4130300"/>
    <x v="0"/>
    <x v="227"/>
    <s v="2014"/>
  </r>
  <r>
    <d v="2014-10-22T00:00:00"/>
    <n v="233.19000199999999"/>
    <n v="237.38999899999999"/>
    <n v="230.55999800000001"/>
    <n v="231.10000600000001"/>
    <n v="231.10000600000001"/>
    <n v="4116600"/>
    <x v="1"/>
    <x v="227"/>
    <s v="2014"/>
  </r>
  <r>
    <d v="2014-10-23T00:00:00"/>
    <n v="234.66000399999999"/>
    <n v="236.279999"/>
    <n v="232"/>
    <n v="235.28999300000001"/>
    <n v="235.28999300000001"/>
    <n v="3492400"/>
    <x v="2"/>
    <x v="227"/>
    <s v="2014"/>
  </r>
  <r>
    <d v="2014-10-24T00:00:00"/>
    <n v="236.270004"/>
    <n v="237.80000299999901"/>
    <n v="231.199997"/>
    <n v="235.240004999999"/>
    <n v="235.240004999999"/>
    <n v="3463300"/>
    <x v="3"/>
    <x v="227"/>
    <s v="2014"/>
  </r>
  <r>
    <d v="2014-10-27T00:00:00"/>
    <n v="234.25"/>
    <n v="234.61000099999899"/>
    <n v="220.30999800000001"/>
    <n v="221.66999799999999"/>
    <n v="221.66999799999999"/>
    <n v="9553300"/>
    <x v="4"/>
    <x v="228"/>
    <s v="2014"/>
  </r>
  <r>
    <d v="2014-10-28T00:00:00"/>
    <n v="229.60000600000001"/>
    <n v="244.60000600000001"/>
    <n v="228.25"/>
    <n v="242.770004"/>
    <n v="242.770004"/>
    <n v="10516300"/>
    <x v="0"/>
    <x v="228"/>
    <s v="2014"/>
  </r>
  <r>
    <d v="2014-10-29T00:00:00"/>
    <n v="241.13000499999899"/>
    <n v="241.5"/>
    <n v="235.63999899999999"/>
    <n v="238.10000600000001"/>
    <n v="238.10000600000001"/>
    <n v="4962500"/>
    <x v="1"/>
    <x v="228"/>
    <s v="2014"/>
  </r>
  <r>
    <d v="2014-10-30T00:00:00"/>
    <n v="238.13999899999999"/>
    <n v="240.5"/>
    <n v="235.05999800000001"/>
    <n v="238.66000399999999"/>
    <n v="238.66000399999999"/>
    <n v="3228400"/>
    <x v="2"/>
    <x v="228"/>
    <s v="2014"/>
  </r>
  <r>
    <d v="2014-10-31T00:00:00"/>
    <n v="242.509995"/>
    <n v="243.11999499999999"/>
    <n v="238.75"/>
    <n v="241.699997"/>
    <n v="241.699997"/>
    <n v="3775300"/>
    <x v="3"/>
    <x v="228"/>
    <s v="2014"/>
  </r>
  <r>
    <d v="2014-11-03T00:00:00"/>
    <n v="243"/>
    <n v="247.55999800000001"/>
    <n v="241.32000699999901"/>
    <n v="242.58999599999899"/>
    <n v="242.58999599999899"/>
    <n v="4203800"/>
    <x v="4"/>
    <x v="229"/>
    <s v="2014"/>
  </r>
  <r>
    <d v="2014-11-04T00:00:00"/>
    <n v="240.490004999999"/>
    <n v="242.35000600000001"/>
    <n v="236.529999"/>
    <n v="238.929993"/>
    <n v="238.929993"/>
    <n v="3682600"/>
    <x v="0"/>
    <x v="229"/>
    <s v="2014"/>
  </r>
  <r>
    <d v="2014-11-05T00:00:00"/>
    <n v="241"/>
    <n v="241.36000099999899"/>
    <n v="230.529999"/>
    <n v="230.970000999999"/>
    <n v="230.970000999999"/>
    <n v="9045900"/>
    <x v="1"/>
    <x v="229"/>
    <s v="2014"/>
  </r>
  <r>
    <d v="2014-11-06T00:00:00"/>
    <n v="234.490004999999"/>
    <n v="246.69000199999999"/>
    <n v="228.5"/>
    <n v="241.220000999999"/>
    <n v="241.220000999999"/>
    <n v="15354700"/>
    <x v="2"/>
    <x v="229"/>
    <s v="2014"/>
  </r>
  <r>
    <d v="2014-11-07T00:00:00"/>
    <n v="242.19000199999999"/>
    <n v="242.83999599999899"/>
    <n v="237.199997"/>
    <n v="240.199997"/>
    <n v="240.199997"/>
    <n v="5161000"/>
    <x v="3"/>
    <x v="229"/>
    <s v="2014"/>
  </r>
  <r>
    <d v="2014-11-10T00:00:00"/>
    <n v="239.11000099999899"/>
    <n v="242.88000499999899"/>
    <n v="236.80000299999901"/>
    <n v="241.929993"/>
    <n v="241.929993"/>
    <n v="4577200"/>
    <x v="4"/>
    <x v="230"/>
    <s v="2014"/>
  </r>
  <r>
    <d v="2014-11-11T00:00:00"/>
    <n v="242.55000299999901"/>
    <n v="251.82000699999901"/>
    <n v="242"/>
    <n v="251.08000200000001"/>
    <n v="251.08000200000001"/>
    <n v="7948800"/>
    <x v="0"/>
    <x v="230"/>
    <s v="2014"/>
  </r>
  <r>
    <d v="2014-11-12T00:00:00"/>
    <n v="249.720000999999"/>
    <n v="252.33999599999899"/>
    <n v="245.58000200000001"/>
    <n v="249.10000600000001"/>
    <n v="249.10000600000001"/>
    <n v="5870800"/>
    <x v="1"/>
    <x v="230"/>
    <s v="2014"/>
  </r>
  <r>
    <d v="2014-11-13T00:00:00"/>
    <n v="250.61999499999999"/>
    <n v="255.75"/>
    <n v="250.25"/>
    <n v="251.699997"/>
    <n v="251.699997"/>
    <n v="6236000"/>
    <x v="2"/>
    <x v="230"/>
    <s v="2014"/>
  </r>
  <r>
    <d v="2014-11-14T00:00:00"/>
    <n v="250"/>
    <n v="258.85000600000001"/>
    <n v="248.5"/>
    <n v="258.67999300000002"/>
    <n v="258.67999300000002"/>
    <n v="6101100"/>
    <x v="3"/>
    <x v="230"/>
    <s v="2014"/>
  </r>
  <r>
    <d v="2014-11-17T00:00:00"/>
    <n v="257.48998999999998"/>
    <n v="259"/>
    <n v="252.020004"/>
    <n v="253.979996"/>
    <n v="253.979996"/>
    <n v="4025700"/>
    <x v="4"/>
    <x v="231"/>
    <s v="2014"/>
  </r>
  <r>
    <d v="2014-11-18T00:00:00"/>
    <n v="255.86000099999899"/>
    <n v="259.98998999999998"/>
    <n v="255.509995"/>
    <n v="257.70001200000002"/>
    <n v="257.70001200000002"/>
    <n v="4473000"/>
    <x v="0"/>
    <x v="231"/>
    <s v="2014"/>
  </r>
  <r>
    <d v="2014-11-19T00:00:00"/>
    <n v="250.61000099999899"/>
    <n v="251.88000499999899"/>
    <n v="245.60000600000001"/>
    <n v="247.740004999999"/>
    <n v="247.740004999999"/>
    <n v="7918500"/>
    <x v="1"/>
    <x v="231"/>
    <s v="2014"/>
  </r>
  <r>
    <d v="2014-11-20T00:00:00"/>
    <n v="247.949997"/>
    <n v="250.929993"/>
    <n v="246"/>
    <n v="248.71000699999999"/>
    <n v="248.71000699999999"/>
    <n v="3587200"/>
    <x v="2"/>
    <x v="231"/>
    <s v="2014"/>
  </r>
  <r>
    <d v="2014-11-21T00:00:00"/>
    <n v="252.21000699999999"/>
    <n v="252.779999"/>
    <n v="242.16999799999999"/>
    <n v="242.779999"/>
    <n v="242.779999"/>
    <n v="7485100"/>
    <x v="3"/>
    <x v="231"/>
    <s v="2014"/>
  </r>
  <r>
    <d v="2014-11-24T00:00:00"/>
    <n v="245.199997"/>
    <n v="247.60000600000001"/>
    <n v="240.63999899999999"/>
    <n v="246.720000999999"/>
    <n v="246.720000999999"/>
    <n v="4789700"/>
    <x v="4"/>
    <x v="232"/>
    <s v="2014"/>
  </r>
  <r>
    <d v="2014-11-25T00:00:00"/>
    <n v="247.35000600000001"/>
    <n v="249.720000999999"/>
    <n v="246.08999599999899"/>
    <n v="248.08999599999899"/>
    <n v="248.08999599999899"/>
    <n v="3159800"/>
    <x v="0"/>
    <x v="232"/>
    <s v="2014"/>
  </r>
  <r>
    <d v="2014-11-26T00:00:00"/>
    <n v="248.33999599999899"/>
    <n v="249"/>
    <n v="246.60000600000001"/>
    <n v="248.44000199999999"/>
    <n v="248.44000199999999"/>
    <n v="1981200"/>
    <x v="1"/>
    <x v="232"/>
    <s v="2014"/>
  </r>
  <r>
    <d v="2014-11-28T00:00:00"/>
    <n v="245.35000600000001"/>
    <n v="246.69000199999999"/>
    <n v="242.520004"/>
    <n v="244.520004"/>
    <n v="244.520004"/>
    <n v="2119700"/>
    <x v="3"/>
    <x v="232"/>
    <s v="2014"/>
  </r>
  <r>
    <d v="2014-12-01T00:00:00"/>
    <n v="241.16000399999999"/>
    <n v="242.470000999999"/>
    <n v="229.009995"/>
    <n v="231.63999899999999"/>
    <n v="231.63999899999999"/>
    <n v="8619400"/>
    <x v="4"/>
    <x v="233"/>
    <s v="2014"/>
  </r>
  <r>
    <d v="2014-12-02T00:00:00"/>
    <n v="234.57000699999901"/>
    <n v="234.88000499999899"/>
    <n v="228"/>
    <n v="231.429993"/>
    <n v="231.429993"/>
    <n v="5887000"/>
    <x v="0"/>
    <x v="233"/>
    <s v="2014"/>
  </r>
  <r>
    <d v="2014-12-03T00:00:00"/>
    <n v="226.25"/>
    <n v="229.720000999999"/>
    <n v="225.5"/>
    <n v="229.30000299999901"/>
    <n v="229.30000299999901"/>
    <n v="5307700"/>
    <x v="1"/>
    <x v="233"/>
    <s v="2014"/>
  </r>
  <r>
    <d v="2014-12-04T00:00:00"/>
    <n v="228.60000600000001"/>
    <n v="230.89999399999999"/>
    <n v="227.80999800000001"/>
    <n v="228.279999"/>
    <n v="228.279999"/>
    <n v="3855600"/>
    <x v="2"/>
    <x v="233"/>
    <s v="2014"/>
  </r>
  <r>
    <d v="2014-12-05T00:00:00"/>
    <n v="228.66999799999999"/>
    <n v="229.38999899999999"/>
    <n v="222.259995"/>
    <n v="223.71000699999999"/>
    <n v="223.71000699999999"/>
    <n v="6063600"/>
    <x v="3"/>
    <x v="233"/>
    <s v="2014"/>
  </r>
  <r>
    <d v="2014-12-08T00:00:00"/>
    <n v="221.53999300000001"/>
    <n v="224.86000099999899"/>
    <n v="212.33999599999899"/>
    <n v="214.36000099999899"/>
    <n v="214.36000099999899"/>
    <n v="9225600"/>
    <x v="4"/>
    <x v="234"/>
    <s v="2014"/>
  </r>
  <r>
    <d v="2014-12-09T00:00:00"/>
    <n v="209.33999599999899"/>
    <n v="217.729996"/>
    <n v="204.270004"/>
    <n v="216.88999899999999"/>
    <n v="216.88999899999999"/>
    <n v="9431500"/>
    <x v="0"/>
    <x v="234"/>
    <s v="2014"/>
  </r>
  <r>
    <d v="2014-12-10T00:00:00"/>
    <n v="214.13000499999899"/>
    <n v="216.770004"/>
    <n v="207.699997"/>
    <n v="209.83999599999899"/>
    <n v="209.83999599999899"/>
    <n v="7314100"/>
    <x v="1"/>
    <x v="234"/>
    <s v="2014"/>
  </r>
  <r>
    <d v="2014-12-11T00:00:00"/>
    <n v="210.529999"/>
    <n v="215.429993"/>
    <n v="208.229996"/>
    <n v="208.88000500000001"/>
    <n v="208.88000500000001"/>
    <n v="6694400"/>
    <x v="2"/>
    <x v="234"/>
    <s v="2014"/>
  </r>
  <r>
    <d v="2014-12-12T00:00:00"/>
    <n v="204.820007"/>
    <n v="211.679993"/>
    <n v="204.5"/>
    <n v="207"/>
    <n v="207"/>
    <n v="7173800"/>
    <x v="3"/>
    <x v="234"/>
    <s v="2014"/>
  </r>
  <r>
    <d v="2014-12-15T00:00:00"/>
    <n v="209.28999299999899"/>
    <n v="209.80000299999901"/>
    <n v="202.66999799999999"/>
    <n v="204.03999299999899"/>
    <n v="204.03999299999899"/>
    <n v="5218300"/>
    <x v="4"/>
    <x v="235"/>
    <s v="2014"/>
  </r>
  <r>
    <d v="2014-12-16T00:00:00"/>
    <n v="200.88999899999999"/>
    <n v="203.679993"/>
    <n v="195.36999499999999"/>
    <n v="197.80999800000001"/>
    <n v="197.80999800000001"/>
    <n v="8426100"/>
    <x v="0"/>
    <x v="235"/>
    <s v="2014"/>
  </r>
  <r>
    <d v="2014-12-17T00:00:00"/>
    <n v="193.05999800000001"/>
    <n v="206.64999399999999"/>
    <n v="192.64999399999999"/>
    <n v="205.820007"/>
    <n v="205.820007"/>
    <n v="7367800"/>
    <x v="1"/>
    <x v="235"/>
    <s v="2014"/>
  </r>
  <r>
    <d v="2014-12-18T00:00:00"/>
    <n v="212.38000499999899"/>
    <n v="218.44000199999999"/>
    <n v="211.80000299999901"/>
    <n v="218.259995"/>
    <n v="218.259995"/>
    <n v="7483300"/>
    <x v="2"/>
    <x v="235"/>
    <s v="2014"/>
  </r>
  <r>
    <d v="2014-12-19T00:00:00"/>
    <n v="220.19000199999999"/>
    <n v="220.39999399999999"/>
    <n v="214.5"/>
    <n v="219.28999300000001"/>
    <n v="219.28999300000001"/>
    <n v="6910500"/>
    <x v="3"/>
    <x v="235"/>
    <s v="2014"/>
  </r>
  <r>
    <d v="2014-12-22T00:00:00"/>
    <n v="220"/>
    <n v="224.05999800000001"/>
    <n v="218.259995"/>
    <n v="222.60000600000001"/>
    <n v="222.60000600000001"/>
    <n v="4799400"/>
    <x v="4"/>
    <x v="236"/>
    <s v="2014"/>
  </r>
  <r>
    <d v="2014-12-23T00:00:00"/>
    <n v="223.80999800000001"/>
    <n v="224.32000699999901"/>
    <n v="219.520004"/>
    <n v="220.970000999999"/>
    <n v="220.970000999999"/>
    <n v="4505700"/>
    <x v="0"/>
    <x v="236"/>
    <s v="2014"/>
  </r>
  <r>
    <d v="2014-12-24T00:00:00"/>
    <n v="219.770004"/>
    <n v="222.5"/>
    <n v="219.25"/>
    <n v="222.259995"/>
    <n v="222.259995"/>
    <n v="1332200"/>
    <x v="1"/>
    <x v="236"/>
    <s v="2014"/>
  </r>
  <r>
    <d v="2014-12-26T00:00:00"/>
    <n v="221.509995"/>
    <n v="228.5"/>
    <n v="221.5"/>
    <n v="227.82000699999901"/>
    <n v="227.82000699999901"/>
    <n v="3327000"/>
    <x v="3"/>
    <x v="236"/>
    <s v="2014"/>
  </r>
  <r>
    <d v="2014-12-29T00:00:00"/>
    <n v="226.89999399999999"/>
    <n v="227.91000399999999"/>
    <n v="224.020004"/>
    <n v="225.71000699999999"/>
    <n v="225.71000699999999"/>
    <n v="2802500"/>
    <x v="4"/>
    <x v="237"/>
    <s v="2014"/>
  </r>
  <r>
    <d v="2014-12-30T00:00:00"/>
    <n v="223.990004999999"/>
    <n v="225.64999399999999"/>
    <n v="221.39999399999999"/>
    <n v="222.229996"/>
    <n v="222.229996"/>
    <n v="2903200"/>
    <x v="0"/>
    <x v="237"/>
    <s v="2014"/>
  </r>
  <r>
    <d v="2014-12-31T00:00:00"/>
    <n v="223.08999599999899"/>
    <n v="225.679993"/>
    <n v="222.25"/>
    <n v="222.41000399999999"/>
    <n v="222.41000399999999"/>
    <n v="2402100"/>
    <x v="1"/>
    <x v="237"/>
    <s v="2014"/>
  </r>
  <r>
    <d v="2015-01-02T00:00:00"/>
    <n v="222.86999499999999"/>
    <n v="223.25"/>
    <n v="213.259995"/>
    <n v="219.30999800000001"/>
    <n v="219.30999800000001"/>
    <n v="4764400"/>
    <x v="3"/>
    <x v="238"/>
    <s v="2015"/>
  </r>
  <r>
    <d v="2015-01-05T00:00:00"/>
    <n v="214.55000299999901"/>
    <n v="216.5"/>
    <n v="207.16000399999999"/>
    <n v="210.08999599999899"/>
    <n v="210.08999599999899"/>
    <n v="5368500"/>
    <x v="4"/>
    <x v="239"/>
    <s v="2015"/>
  </r>
  <r>
    <d v="2015-01-06T00:00:00"/>
    <n v="210.05999800000001"/>
    <n v="214.199997"/>
    <n v="204.21000699999999"/>
    <n v="211.279999"/>
    <n v="211.279999"/>
    <n v="6261900"/>
    <x v="0"/>
    <x v="239"/>
    <s v="2015"/>
  </r>
  <r>
    <d v="2015-01-07T00:00:00"/>
    <n v="213.35000600000001"/>
    <n v="214.779999"/>
    <n v="209.779999"/>
    <n v="210.949997"/>
    <n v="210.949997"/>
    <n v="2968400"/>
    <x v="1"/>
    <x v="239"/>
    <s v="2015"/>
  </r>
  <r>
    <d v="2015-01-08T00:00:00"/>
    <n v="212.80999800000001"/>
    <n v="213.80000299999901"/>
    <n v="210.009995"/>
    <n v="210.61999499999999"/>
    <n v="210.61999499999999"/>
    <n v="3442500"/>
    <x v="2"/>
    <x v="239"/>
    <s v="2015"/>
  </r>
  <r>
    <d v="2015-01-09T00:00:00"/>
    <n v="208.91999799999999"/>
    <n v="209.979996"/>
    <n v="204.96000699999999"/>
    <n v="206.66000399999999"/>
    <n v="206.66000399999999"/>
    <n v="4591300"/>
    <x v="3"/>
    <x v="239"/>
    <s v="2015"/>
  </r>
  <r>
    <d v="2015-01-12T00:00:00"/>
    <n v="203.050003"/>
    <n v="204.470001"/>
    <n v="199.25"/>
    <n v="202.21000699999999"/>
    <n v="202.21000699999999"/>
    <n v="5944200"/>
    <x v="4"/>
    <x v="240"/>
    <s v="2015"/>
  </r>
  <r>
    <d v="2015-01-13T00:00:00"/>
    <n v="203.320007"/>
    <n v="207.61000100000001"/>
    <n v="200.91000399999999"/>
    <n v="204.25"/>
    <n v="204.25"/>
    <n v="4477300"/>
    <x v="0"/>
    <x v="240"/>
    <s v="2015"/>
  </r>
  <r>
    <d v="2015-01-14T00:00:00"/>
    <n v="185.83000200000001"/>
    <n v="195.199997"/>
    <n v="185"/>
    <n v="192.69000199999999"/>
    <n v="192.69000199999999"/>
    <n v="11551900"/>
    <x v="1"/>
    <x v="240"/>
    <s v="2015"/>
  </r>
  <r>
    <d v="2015-01-15T00:00:00"/>
    <n v="194.490005"/>
    <n v="195.75"/>
    <n v="190"/>
    <n v="191.86999499999999"/>
    <n v="191.86999499999999"/>
    <n v="5216500"/>
    <x v="2"/>
    <x v="240"/>
    <s v="2015"/>
  </r>
  <r>
    <d v="2015-01-16T00:00:00"/>
    <n v="190.699997"/>
    <n v="194.490005"/>
    <n v="189.64999399999999"/>
    <n v="193.070007"/>
    <n v="193.070007"/>
    <n v="3603200"/>
    <x v="3"/>
    <x v="240"/>
    <s v="2015"/>
  </r>
  <r>
    <d v="2015-01-20T00:00:00"/>
    <n v="193.86999499999999"/>
    <n v="194.11999499999999"/>
    <n v="187.03999299999899"/>
    <n v="191.929993"/>
    <n v="191.929993"/>
    <n v="4489400"/>
    <x v="0"/>
    <x v="241"/>
    <s v="2015"/>
  </r>
  <r>
    <d v="2015-01-21T00:00:00"/>
    <n v="189.550003"/>
    <n v="198.679993"/>
    <n v="189.509995"/>
    <n v="196.570007"/>
    <n v="196.570007"/>
    <n v="4153000"/>
    <x v="1"/>
    <x v="241"/>
    <s v="2015"/>
  </r>
  <r>
    <d v="2015-01-22T00:00:00"/>
    <n v="197"/>
    <n v="203.240005"/>
    <n v="195.199997"/>
    <n v="201.61999499999999"/>
    <n v="201.61999499999999"/>
    <n v="4116900"/>
    <x v="2"/>
    <x v="241"/>
    <s v="2015"/>
  </r>
  <r>
    <d v="2015-01-23T00:00:00"/>
    <n v="200.28999299999899"/>
    <n v="203.5"/>
    <n v="198.33000200000001"/>
    <n v="201.28999299999899"/>
    <n v="201.28999299999899"/>
    <n v="3438600"/>
    <x v="3"/>
    <x v="241"/>
    <s v="2015"/>
  </r>
  <r>
    <d v="2015-01-26T00:00:00"/>
    <n v="201.83000200000001"/>
    <n v="208.61999499999999"/>
    <n v="201.050003"/>
    <n v="206.550003"/>
    <n v="206.550003"/>
    <n v="3234500"/>
    <x v="4"/>
    <x v="242"/>
    <s v="2015"/>
  </r>
  <r>
    <d v="2015-01-27T00:00:00"/>
    <n v="204.41999799999999"/>
    <n v="208.029999"/>
    <n v="203.300003"/>
    <n v="205.979996"/>
    <n v="205.979996"/>
    <n v="2781000"/>
    <x v="0"/>
    <x v="242"/>
    <s v="2015"/>
  </r>
  <r>
    <d v="2015-01-28T00:00:00"/>
    <n v="206.11000100000001"/>
    <n v="206.36999499999999"/>
    <n v="198.41999799999999"/>
    <n v="199.36999499999999"/>
    <n v="199.36999499999999"/>
    <n v="3149600"/>
    <x v="1"/>
    <x v="242"/>
    <s v="2015"/>
  </r>
  <r>
    <d v="2015-01-29T00:00:00"/>
    <n v="201.070007"/>
    <n v="205.979996"/>
    <n v="196.5"/>
    <n v="205.199997"/>
    <n v="205.199997"/>
    <n v="3548100"/>
    <x v="2"/>
    <x v="242"/>
    <s v="2015"/>
  </r>
  <r>
    <d v="2015-01-30T00:00:00"/>
    <n v="203.96000699999999"/>
    <n v="207.470001"/>
    <n v="203"/>
    <n v="203.60000600000001"/>
    <n v="203.60000600000001"/>
    <n v="3007000"/>
    <x v="3"/>
    <x v="242"/>
    <s v="2015"/>
  </r>
  <r>
    <d v="2015-02-02T00:00:00"/>
    <n v="203.970001"/>
    <n v="211.949997"/>
    <n v="203.300003"/>
    <n v="210.94000199999999"/>
    <n v="210.94000199999999"/>
    <n v="4149200"/>
    <x v="4"/>
    <x v="243"/>
    <s v="2015"/>
  </r>
  <r>
    <d v="2015-02-03T00:00:00"/>
    <n v="213.220000999999"/>
    <n v="220.36999499999999"/>
    <n v="211.270004"/>
    <n v="218.36000099999899"/>
    <n v="218.36000099999899"/>
    <n v="4812900"/>
    <x v="0"/>
    <x v="243"/>
    <s v="2015"/>
  </r>
  <r>
    <d v="2015-02-04T00:00:00"/>
    <n v="218.28999300000001"/>
    <n v="221.479996"/>
    <n v="216.80000299999901"/>
    <n v="218.55000299999901"/>
    <n v="218.55000299999901"/>
    <n v="3305400"/>
    <x v="1"/>
    <x v="243"/>
    <s v="2015"/>
  </r>
  <r>
    <d v="2015-02-05T00:00:00"/>
    <n v="219.88000499999899"/>
    <n v="225.479996"/>
    <n v="219.63999899999999"/>
    <n v="220.990004999999"/>
    <n v="220.990004999999"/>
    <n v="3522900"/>
    <x v="2"/>
    <x v="243"/>
    <s v="2015"/>
  </r>
  <r>
    <d v="2015-02-06T00:00:00"/>
    <n v="222"/>
    <n v="223.39999399999999"/>
    <n v="216.5"/>
    <n v="217.36000099999899"/>
    <n v="217.36000099999899"/>
    <n v="3233200"/>
    <x v="3"/>
    <x v="243"/>
    <s v="2015"/>
  </r>
  <r>
    <d v="2015-02-09T00:00:00"/>
    <n v="215.38000499999899"/>
    <n v="217.929993"/>
    <n v="211.990004999999"/>
    <n v="217.479996"/>
    <n v="217.479996"/>
    <n v="3472400"/>
    <x v="4"/>
    <x v="244"/>
    <s v="2015"/>
  </r>
  <r>
    <d v="2015-02-10T00:00:00"/>
    <n v="217.55000299999901"/>
    <n v="220.5"/>
    <n v="215"/>
    <n v="216.28999300000001"/>
    <n v="216.28999300000001"/>
    <n v="5390500"/>
    <x v="0"/>
    <x v="244"/>
    <s v="2015"/>
  </r>
  <r>
    <d v="2015-02-11T00:00:00"/>
    <n v="212.21000699999999"/>
    <n v="214.740004999999"/>
    <n v="207.279999"/>
    <n v="212.80000299999901"/>
    <n v="212.80000299999901"/>
    <n v="9769100"/>
    <x v="1"/>
    <x v="244"/>
    <s v="2015"/>
  </r>
  <r>
    <d v="2015-02-12T00:00:00"/>
    <n v="193.570007"/>
    <n v="203.08999599999899"/>
    <n v="193.279999"/>
    <n v="202.88000500000001"/>
    <n v="202.88000500000001"/>
    <n v="15649600"/>
    <x v="2"/>
    <x v="244"/>
    <s v="2015"/>
  </r>
  <r>
    <d v="2015-02-13T00:00:00"/>
    <n v="202.89999399999999"/>
    <n v="205.990005"/>
    <n v="200.91000399999999"/>
    <n v="203.770004"/>
    <n v="203.770004"/>
    <n v="6191000"/>
    <x v="3"/>
    <x v="244"/>
    <s v="2015"/>
  </r>
  <r>
    <d v="2015-02-17T00:00:00"/>
    <n v="205.699997"/>
    <n v="205.699997"/>
    <n v="201.5"/>
    <n v="204.35000600000001"/>
    <n v="204.35000600000001"/>
    <n v="3979600"/>
    <x v="0"/>
    <x v="245"/>
    <s v="2015"/>
  </r>
  <r>
    <d v="2015-02-18T00:00:00"/>
    <n v="204.16999799999999"/>
    <n v="206.16999799999999"/>
    <n v="202.60000600000001"/>
    <n v="204.46000699999999"/>
    <n v="204.46000699999999"/>
    <n v="2708800"/>
    <x v="1"/>
    <x v="245"/>
    <s v="2015"/>
  </r>
  <r>
    <d v="2015-02-19T00:00:00"/>
    <n v="205"/>
    <n v="212.44000199999999"/>
    <n v="203.75"/>
    <n v="211.71000699999999"/>
    <n v="211.71000699999999"/>
    <n v="5154100"/>
    <x v="2"/>
    <x v="245"/>
    <s v="2015"/>
  </r>
  <r>
    <d v="2015-02-20T00:00:00"/>
    <n v="210.779999"/>
    <n v="217.60000600000001"/>
    <n v="209.80999800000001"/>
    <n v="217.11000099999899"/>
    <n v="217.11000099999899"/>
    <n v="5982100"/>
    <x v="3"/>
    <x v="245"/>
    <s v="2015"/>
  </r>
  <r>
    <d v="2015-02-23T00:00:00"/>
    <n v="215.66000399999999"/>
    <n v="218.199997"/>
    <n v="206.33000200000001"/>
    <n v="207.33999599999899"/>
    <n v="207.33999599999899"/>
    <n v="8499800"/>
    <x v="4"/>
    <x v="246"/>
    <s v="2015"/>
  </r>
  <r>
    <d v="2015-02-24T00:00:00"/>
    <n v="207.28999299999899"/>
    <n v="207.28999299999899"/>
    <n v="201.699997"/>
    <n v="204.11000100000001"/>
    <n v="204.11000100000001"/>
    <n v="6584900"/>
    <x v="0"/>
    <x v="246"/>
    <s v="2015"/>
  </r>
  <r>
    <d v="2015-02-25T00:00:00"/>
    <n v="204.94000199999999"/>
    <n v="207.13999899999999"/>
    <n v="202.58000200000001"/>
    <n v="203.759995"/>
    <n v="203.759995"/>
    <n v="3909500"/>
    <x v="1"/>
    <x v="246"/>
    <s v="2015"/>
  </r>
  <r>
    <d v="2015-02-26T00:00:00"/>
    <n v="204"/>
    <n v="211.08999599999899"/>
    <n v="202.220001"/>
    <n v="207.19000199999999"/>
    <n v="207.19000199999999"/>
    <n v="6472900"/>
    <x v="2"/>
    <x v="246"/>
    <s v="2015"/>
  </r>
  <r>
    <d v="2015-02-27T00:00:00"/>
    <n v="206.89999399999999"/>
    <n v="208.550003"/>
    <n v="202.800003"/>
    <n v="203.33999599999899"/>
    <n v="203.33999599999899"/>
    <n v="3882100"/>
    <x v="3"/>
    <x v="246"/>
    <s v="2015"/>
  </r>
  <r>
    <d v="2015-03-02T00:00:00"/>
    <n v="202.699997"/>
    <n v="203.33999599999899"/>
    <n v="195.83000200000001"/>
    <n v="197.33000200000001"/>
    <n v="197.33000200000001"/>
    <n v="7922100"/>
    <x v="4"/>
    <x v="247"/>
    <s v="2015"/>
  </r>
  <r>
    <d v="2015-03-03T00:00:00"/>
    <n v="196.80999800000001"/>
    <n v="200.240005"/>
    <n v="195.320007"/>
    <n v="199.55999800000001"/>
    <n v="199.55999800000001"/>
    <n v="4432300"/>
    <x v="0"/>
    <x v="247"/>
    <s v="2015"/>
  </r>
  <r>
    <d v="2015-03-04T00:00:00"/>
    <n v="199.25"/>
    <n v="202.520004"/>
    <n v="197.21000699999999"/>
    <n v="202.44000199999999"/>
    <n v="202.44000199999999"/>
    <n v="4212000"/>
    <x v="1"/>
    <x v="247"/>
    <s v="2015"/>
  </r>
  <r>
    <d v="2015-03-05T00:00:00"/>
    <n v="202.85000600000001"/>
    <n v="206.19000199999999"/>
    <n v="200.14999399999999"/>
    <n v="200.63000500000001"/>
    <n v="200.63000500000001"/>
    <n v="4877000"/>
    <x v="2"/>
    <x v="247"/>
    <s v="2015"/>
  </r>
  <r>
    <d v="2015-03-06T00:00:00"/>
    <n v="199.21000699999999"/>
    <n v="200.75"/>
    <n v="192.14999399999999"/>
    <n v="193.88000500000001"/>
    <n v="193.88000500000001"/>
    <n v="6712400"/>
    <x v="3"/>
    <x v="247"/>
    <s v="2015"/>
  </r>
  <r>
    <d v="2015-03-09T00:00:00"/>
    <n v="194.38999899999999"/>
    <n v="194.490005"/>
    <n v="188.25"/>
    <n v="190.88000500000001"/>
    <n v="190.88000500000001"/>
    <n v="6736700"/>
    <x v="4"/>
    <x v="248"/>
    <s v="2015"/>
  </r>
  <r>
    <d v="2015-03-10T00:00:00"/>
    <n v="188.46000699999999"/>
    <n v="193.5"/>
    <n v="187.60000600000001"/>
    <n v="190.320007"/>
    <n v="190.320007"/>
    <n v="5530900"/>
    <x v="0"/>
    <x v="248"/>
    <s v="2015"/>
  </r>
  <r>
    <d v="2015-03-11T00:00:00"/>
    <n v="191.14999399999999"/>
    <n v="196.179993"/>
    <n v="191.009995"/>
    <n v="193.740005"/>
    <n v="193.740005"/>
    <n v="4974900"/>
    <x v="1"/>
    <x v="248"/>
    <s v="2015"/>
  </r>
  <r>
    <d v="2015-03-12T00:00:00"/>
    <n v="193.75"/>
    <n v="194.449997"/>
    <n v="189.75"/>
    <n v="191.070007"/>
    <n v="191.070007"/>
    <n v="4149300"/>
    <x v="2"/>
    <x v="248"/>
    <s v="2015"/>
  </r>
  <r>
    <d v="2015-03-13T00:00:00"/>
    <n v="188.949997"/>
    <n v="191.75"/>
    <n v="187.320007"/>
    <n v="188.679993"/>
    <n v="188.679993"/>
    <n v="5434300"/>
    <x v="3"/>
    <x v="248"/>
    <s v="2015"/>
  </r>
  <r>
    <d v="2015-03-16T00:00:00"/>
    <n v="192"/>
    <n v="195.91000399999999"/>
    <n v="189.800003"/>
    <n v="195.699997"/>
    <n v="195.699997"/>
    <n v="5628800"/>
    <x v="4"/>
    <x v="249"/>
    <s v="2015"/>
  </r>
  <r>
    <d v="2015-03-17T00:00:00"/>
    <n v="195.429993"/>
    <n v="198.71000699999999"/>
    <n v="193.94000199999999"/>
    <n v="194.729996"/>
    <n v="194.729996"/>
    <n v="4883200"/>
    <x v="0"/>
    <x v="249"/>
    <s v="2015"/>
  </r>
  <r>
    <d v="2015-03-18T00:00:00"/>
    <n v="194.96000699999999"/>
    <n v="200.88000500000001"/>
    <n v="193.11000100000001"/>
    <n v="200.71000699999999"/>
    <n v="200.71000699999999"/>
    <n v="4756300"/>
    <x v="1"/>
    <x v="249"/>
    <s v="2015"/>
  </r>
  <r>
    <d v="2015-03-19T00:00:00"/>
    <n v="202"/>
    <n v="204.58999599999899"/>
    <n v="194.529999"/>
    <n v="195.64999399999999"/>
    <n v="195.64999399999999"/>
    <n v="8475200"/>
    <x v="2"/>
    <x v="249"/>
    <s v="2015"/>
  </r>
  <r>
    <d v="2015-03-20T00:00:00"/>
    <n v="197.449997"/>
    <n v="198.990005"/>
    <n v="195.61999499999999"/>
    <n v="198.08000200000001"/>
    <n v="198.08000200000001"/>
    <n v="4269500"/>
    <x v="3"/>
    <x v="249"/>
    <s v="2015"/>
  </r>
  <r>
    <d v="2015-03-23T00:00:00"/>
    <n v="198.5"/>
    <n v="200.5"/>
    <n v="197.470001"/>
    <n v="199.63000500000001"/>
    <n v="199.63000500000001"/>
    <n v="2620900"/>
    <x v="4"/>
    <x v="250"/>
    <s v="2015"/>
  </r>
  <r>
    <d v="2015-03-24T00:00:00"/>
    <n v="201.58000200000001"/>
    <n v="203.78999299999899"/>
    <n v="199.75"/>
    <n v="201.720001"/>
    <n v="201.720001"/>
    <n v="3649900"/>
    <x v="0"/>
    <x v="250"/>
    <s v="2015"/>
  </r>
  <r>
    <d v="2015-03-25T00:00:00"/>
    <n v="198.270004"/>
    <n v="198.58999599999899"/>
    <n v="192.699997"/>
    <n v="194.300003"/>
    <n v="194.300003"/>
    <n v="5730400"/>
    <x v="1"/>
    <x v="250"/>
    <s v="2015"/>
  </r>
  <r>
    <d v="2015-03-26T00:00:00"/>
    <n v="193.91999799999999"/>
    <n v="194.78999299999899"/>
    <n v="189.699997"/>
    <n v="190.41000399999999"/>
    <n v="190.41000399999999"/>
    <n v="4128000"/>
    <x v="2"/>
    <x v="250"/>
    <s v="2015"/>
  </r>
  <r>
    <d v="2015-03-27T00:00:00"/>
    <n v="189.070007"/>
    <n v="189.28999299999899"/>
    <n v="181.39999399999999"/>
    <n v="185"/>
    <n v="185"/>
    <n v="8526900"/>
    <x v="3"/>
    <x v="250"/>
    <s v="2015"/>
  </r>
  <r>
    <d v="2015-03-30T00:00:00"/>
    <n v="185.85000600000001"/>
    <n v="192.25"/>
    <n v="181.800003"/>
    <n v="190.570007"/>
    <n v="190.570007"/>
    <n v="10089500"/>
    <x v="4"/>
    <x v="251"/>
    <s v="2015"/>
  </r>
  <r>
    <d v="2015-03-31T00:00:00"/>
    <n v="193.529999"/>
    <n v="193.759995"/>
    <n v="188.41000399999999"/>
    <n v="188.770004"/>
    <n v="188.770004"/>
    <n v="5026600"/>
    <x v="0"/>
    <x v="251"/>
    <s v="2015"/>
  </r>
  <r>
    <d v="2015-04-01T00:00:00"/>
    <n v="188.699997"/>
    <n v="192.300003"/>
    <n v="186.050003"/>
    <n v="187.58999599999899"/>
    <n v="187.58999599999899"/>
    <n v="3786000"/>
    <x v="1"/>
    <x v="251"/>
    <s v="2015"/>
  </r>
  <r>
    <d v="2015-04-02T00:00:00"/>
    <n v="190.229996"/>
    <n v="193.229996"/>
    <n v="190"/>
    <n v="191"/>
    <n v="191"/>
    <n v="5010400"/>
    <x v="2"/>
    <x v="251"/>
    <s v="2015"/>
  </r>
  <r>
    <d v="2015-04-06T00:00:00"/>
    <n v="198"/>
    <n v="207.75"/>
    <n v="197.5"/>
    <n v="203.10000600000001"/>
    <n v="203.10000600000001"/>
    <n v="12455800"/>
    <x v="4"/>
    <x v="252"/>
    <s v="2015"/>
  </r>
  <r>
    <d v="2015-04-07T00:00:00"/>
    <n v="202.509995"/>
    <n v="205.05999800000001"/>
    <n v="201.13999899999999"/>
    <n v="203.25"/>
    <n v="203.25"/>
    <n v="4347900"/>
    <x v="0"/>
    <x v="252"/>
    <s v="2015"/>
  </r>
  <r>
    <d v="2015-04-08T00:00:00"/>
    <n v="208.199997"/>
    <n v="210.89999399999999"/>
    <n v="205.86999499999999"/>
    <n v="207.66999799999999"/>
    <n v="207.66999799999999"/>
    <n v="6303100"/>
    <x v="1"/>
    <x v="252"/>
    <s v="2015"/>
  </r>
  <r>
    <d v="2015-04-09T00:00:00"/>
    <n v="208.429993"/>
    <n v="210.36999499999999"/>
    <n v="206.11999499999999"/>
    <n v="210.08999599999899"/>
    <n v="210.08999599999899"/>
    <n v="3800200"/>
    <x v="2"/>
    <x v="252"/>
    <s v="2015"/>
  </r>
  <r>
    <d v="2015-04-10T00:00:00"/>
    <n v="209.85000600000001"/>
    <n v="211.64999399999999"/>
    <n v="209"/>
    <n v="210.89999399999999"/>
    <n v="210.89999399999999"/>
    <n v="4067700"/>
    <x v="3"/>
    <x v="252"/>
    <s v="2015"/>
  </r>
  <r>
    <d v="2015-04-13T00:00:00"/>
    <n v="210.44000199999999"/>
    <n v="213"/>
    <n v="209.050003"/>
    <n v="209.779999"/>
    <n v="209.779999"/>
    <n v="3758200"/>
    <x v="4"/>
    <x v="253"/>
    <s v="2015"/>
  </r>
  <r>
    <d v="2015-04-14T00:00:00"/>
    <n v="208.570007"/>
    <n v="209.490005"/>
    <n v="205.5"/>
    <n v="207.46000699999999"/>
    <n v="207.46000699999999"/>
    <n v="3017000"/>
    <x v="0"/>
    <x v="253"/>
    <s v="2015"/>
  </r>
  <r>
    <d v="2015-04-15T00:00:00"/>
    <n v="207.46000699999999"/>
    <n v="209.58999599999899"/>
    <n v="206.60000600000001"/>
    <n v="207.83000200000001"/>
    <n v="207.83000200000001"/>
    <n v="1952400"/>
    <x v="1"/>
    <x v="253"/>
    <s v="2015"/>
  </r>
  <r>
    <d v="2015-04-16T00:00:00"/>
    <n v="207.699997"/>
    <n v="209.16999799999999"/>
    <n v="206.28999299999899"/>
    <n v="206.699997"/>
    <n v="206.699997"/>
    <n v="1659100"/>
    <x v="2"/>
    <x v="253"/>
    <s v="2015"/>
  </r>
  <r>
    <d v="2015-04-17T00:00:00"/>
    <n v="204.990005"/>
    <n v="206.88000500000001"/>
    <n v="203.5"/>
    <n v="206.78999299999899"/>
    <n v="206.78999299999899"/>
    <n v="2469900"/>
    <x v="3"/>
    <x v="253"/>
    <s v="2015"/>
  </r>
  <r>
    <d v="2015-04-20T00:00:00"/>
    <n v="206.779999"/>
    <n v="207.85000600000001"/>
    <n v="203.85000600000001"/>
    <n v="205.270004"/>
    <n v="205.270004"/>
    <n v="2554700"/>
    <x v="4"/>
    <x v="254"/>
    <s v="2015"/>
  </r>
  <r>
    <d v="2015-04-21T00:00:00"/>
    <n v="205.800003"/>
    <n v="210.75"/>
    <n v="204.30999800000001"/>
    <n v="209.41000399999999"/>
    <n v="209.41000399999999"/>
    <n v="3432500"/>
    <x v="0"/>
    <x v="254"/>
    <s v="2015"/>
  </r>
  <r>
    <d v="2015-04-22T00:00:00"/>
    <n v="212.5"/>
    <n v="221.88000499999899"/>
    <n v="211.69000199999999"/>
    <n v="219.44000199999999"/>
    <n v="219.44000199999999"/>
    <n v="7863000"/>
    <x v="1"/>
    <x v="254"/>
    <s v="2015"/>
  </r>
  <r>
    <d v="2015-04-23T00:00:00"/>
    <n v="218.270004"/>
    <n v="221.479996"/>
    <n v="217.14999399999999"/>
    <n v="218.60000600000001"/>
    <n v="218.60000600000001"/>
    <n v="4411200"/>
    <x v="2"/>
    <x v="254"/>
    <s v="2015"/>
  </r>
  <r>
    <d v="2015-04-24T00:00:00"/>
    <n v="220.5"/>
    <n v="220.80000299999901"/>
    <n v="218.009995"/>
    <n v="218.429993"/>
    <n v="218.429993"/>
    <n v="2427800"/>
    <x v="3"/>
    <x v="254"/>
    <s v="2015"/>
  </r>
  <r>
    <d v="2015-04-27T00:00:00"/>
    <n v="222.55999800000001"/>
    <n v="238.75"/>
    <n v="222"/>
    <n v="231.55000299999901"/>
    <n v="231.55000299999901"/>
    <n v="11672600"/>
    <x v="4"/>
    <x v="255"/>
    <s v="2015"/>
  </r>
  <r>
    <d v="2015-04-28T00:00:00"/>
    <n v="234.75"/>
    <n v="235.5"/>
    <n v="228.029999"/>
    <n v="230.479996"/>
    <n v="230.479996"/>
    <n v="6085400"/>
    <x v="0"/>
    <x v="255"/>
    <s v="2015"/>
  </r>
  <r>
    <d v="2015-04-29T00:00:00"/>
    <n v="230.05000299999901"/>
    <n v="234.970000999999"/>
    <n v="227.63000499999899"/>
    <n v="232.449997"/>
    <n v="232.449997"/>
    <n v="3936100"/>
    <x v="1"/>
    <x v="255"/>
    <s v="2015"/>
  </r>
  <r>
    <d v="2015-04-30T00:00:00"/>
    <n v="230.38999899999999"/>
    <n v="232.88999899999999"/>
    <n v="225.16999799999999"/>
    <n v="226.05000299999901"/>
    <n v="226.05000299999901"/>
    <n v="3911900"/>
    <x v="2"/>
    <x v="255"/>
    <s v="2015"/>
  </r>
  <r>
    <d v="2015-05-01T00:00:00"/>
    <n v="229.94000199999999"/>
    <n v="231.770004"/>
    <n v="220.41000399999999"/>
    <n v="226.029999"/>
    <n v="226.029999"/>
    <n v="5281700"/>
    <x v="3"/>
    <x v="255"/>
    <s v="2015"/>
  </r>
  <r>
    <d v="2015-05-04T00:00:00"/>
    <n v="228.179993"/>
    <n v="234.729996"/>
    <n v="227.11000099999899"/>
    <n v="230.509995"/>
    <n v="230.509995"/>
    <n v="4434600"/>
    <x v="4"/>
    <x v="256"/>
    <s v="2015"/>
  </r>
  <r>
    <d v="2015-05-05T00:00:00"/>
    <n v="237.759995"/>
    <n v="239.5"/>
    <n v="229.13000499999899"/>
    <n v="232.949997"/>
    <n v="232.949997"/>
    <n v="5796900"/>
    <x v="0"/>
    <x v="256"/>
    <s v="2015"/>
  </r>
  <r>
    <d v="2015-05-06T00:00:00"/>
    <n v="234.10000600000001"/>
    <n v="234.470000999999"/>
    <n v="228.199997"/>
    <n v="230.429993"/>
    <n v="230.429993"/>
    <n v="5270900"/>
    <x v="1"/>
    <x v="256"/>
    <s v="2015"/>
  </r>
  <r>
    <d v="2015-05-07T00:00:00"/>
    <n v="221"/>
    <n v="237.479996"/>
    <n v="220.25"/>
    <n v="236.80000299999901"/>
    <n v="236.80000299999901"/>
    <n v="9455900"/>
    <x v="2"/>
    <x v="256"/>
    <s v="2015"/>
  </r>
  <r>
    <d v="2015-05-08T00:00:00"/>
    <n v="235.990004999999"/>
    <n v="238.41000399999999"/>
    <n v="233.699997"/>
    <n v="236.61000099999899"/>
    <n v="236.61000099999899"/>
    <n v="4668200"/>
    <x v="3"/>
    <x v="256"/>
    <s v="2015"/>
  </r>
  <r>
    <d v="2015-05-11T00:00:00"/>
    <n v="236.28999300000001"/>
    <n v="242.88000499999899"/>
    <n v="235.30999800000001"/>
    <n v="239.490004999999"/>
    <n v="239.490004999999"/>
    <n v="5672300"/>
    <x v="4"/>
    <x v="257"/>
    <s v="2015"/>
  </r>
  <r>
    <d v="2015-05-12T00:00:00"/>
    <n v="240.11000099999899"/>
    <n v="246.35000600000001"/>
    <n v="238.19000199999999"/>
    <n v="244.740004999999"/>
    <n v="244.740004999999"/>
    <n v="6363400"/>
    <x v="0"/>
    <x v="257"/>
    <s v="2015"/>
  </r>
  <r>
    <d v="2015-05-13T00:00:00"/>
    <n v="247.61000099999899"/>
    <n v="248.30000299999901"/>
    <n v="242.25"/>
    <n v="243.179993"/>
    <n v="243.179993"/>
    <n v="5440200"/>
    <x v="1"/>
    <x v="257"/>
    <s v="2015"/>
  </r>
  <r>
    <d v="2015-05-14T00:00:00"/>
    <n v="244.82000699999901"/>
    <n v="244.88999899999999"/>
    <n v="241.25"/>
    <n v="244.10000600000001"/>
    <n v="244.10000600000001"/>
    <n v="2895900"/>
    <x v="2"/>
    <x v="257"/>
    <s v="2015"/>
  </r>
  <r>
    <d v="2015-05-15T00:00:00"/>
    <n v="243.929993"/>
    <n v="249.39999399999999"/>
    <n v="242.5"/>
    <n v="248.83999599999899"/>
    <n v="248.83999599999899"/>
    <n v="4527600"/>
    <x v="3"/>
    <x v="257"/>
    <s v="2015"/>
  </r>
  <r>
    <d v="2015-05-18T00:00:00"/>
    <n v="247"/>
    <n v="249.89999399999999"/>
    <n v="246"/>
    <n v="248.75"/>
    <n v="248.75"/>
    <n v="3348000"/>
    <x v="4"/>
    <x v="258"/>
    <s v="2015"/>
  </r>
  <r>
    <d v="2015-05-19T00:00:00"/>
    <n v="248.429993"/>
    <n v="251"/>
    <n v="246.14999399999999"/>
    <n v="247.13999899999999"/>
    <n v="247.13999899999999"/>
    <n v="3674200"/>
    <x v="0"/>
    <x v="258"/>
    <s v="2015"/>
  </r>
  <r>
    <d v="2015-05-20T00:00:00"/>
    <n v="247.13000499999899"/>
    <n v="247.740004999999"/>
    <n v="241.36999499999999"/>
    <n v="244.35000600000001"/>
    <n v="244.35000600000001"/>
    <n v="3755600"/>
    <x v="1"/>
    <x v="258"/>
    <s v="2015"/>
  </r>
  <r>
    <d v="2015-05-21T00:00:00"/>
    <n v="243.029999"/>
    <n v="246.61999499999999"/>
    <n v="242.36000099999899"/>
    <n v="245.61999499999999"/>
    <n v="245.61999499999999"/>
    <n v="1970600"/>
    <x v="2"/>
    <x v="258"/>
    <s v="2015"/>
  </r>
  <r>
    <d v="2015-05-22T00:00:00"/>
    <n v="245.38000499999899"/>
    <n v="248.60000600000001"/>
    <n v="245.009995"/>
    <n v="247.729996"/>
    <n v="247.729996"/>
    <n v="2223100"/>
    <x v="3"/>
    <x v="258"/>
    <s v="2015"/>
  </r>
  <r>
    <d v="2015-05-26T00:00:00"/>
    <n v="247.679993"/>
    <n v="252"/>
    <n v="246.5"/>
    <n v="247.46000699999999"/>
    <n v="247.46000699999999"/>
    <n v="3498700"/>
    <x v="0"/>
    <x v="259"/>
    <s v="2015"/>
  </r>
  <r>
    <d v="2015-05-27T00:00:00"/>
    <n v="248.509995"/>
    <n v="249.5"/>
    <n v="245.55000299999901"/>
    <n v="247.429993"/>
    <n v="247.429993"/>
    <n v="3408200"/>
    <x v="1"/>
    <x v="259"/>
    <s v="2015"/>
  </r>
  <r>
    <d v="2015-05-28T00:00:00"/>
    <n v="247.029999"/>
    <n v="251.80000299999901"/>
    <n v="245.05000299999901"/>
    <n v="251.449997"/>
    <n v="251.449997"/>
    <n v="3647300"/>
    <x v="2"/>
    <x v="259"/>
    <s v="2015"/>
  </r>
  <r>
    <d v="2015-05-29T00:00:00"/>
    <n v="251"/>
    <n v="252.86999499999999"/>
    <n v="249.429993"/>
    <n v="250.80000299999901"/>
    <n v="250.80000299999901"/>
    <n v="3781700"/>
    <x v="3"/>
    <x v="259"/>
    <s v="2015"/>
  </r>
  <r>
    <d v="2015-06-01T00:00:00"/>
    <n v="251.41000399999999"/>
    <n v="251.60000600000001"/>
    <n v="247.470000999999"/>
    <n v="249.449997"/>
    <n v="249.449997"/>
    <n v="2505100"/>
    <x v="4"/>
    <x v="260"/>
    <s v="2015"/>
  </r>
  <r>
    <d v="2015-06-02T00:00:00"/>
    <n v="248.91999799999999"/>
    <n v="249.39999399999999"/>
    <n v="246.30000299999901"/>
    <n v="248.35000600000001"/>
    <n v="248.35000600000001"/>
    <n v="2125800"/>
    <x v="0"/>
    <x v="260"/>
    <s v="2015"/>
  </r>
  <r>
    <d v="2015-06-03T00:00:00"/>
    <n v="248.199997"/>
    <n v="250.720000999999"/>
    <n v="247.009995"/>
    <n v="248.990004999999"/>
    <n v="248.990004999999"/>
    <n v="1781500"/>
    <x v="1"/>
    <x v="260"/>
    <s v="2015"/>
  </r>
  <r>
    <d v="2015-06-04T00:00:00"/>
    <n v="247.5"/>
    <n v="249.30000299999901"/>
    <n v="245.71000699999999"/>
    <n v="245.91999799999999"/>
    <n v="245.91999799999999"/>
    <n v="2453600"/>
    <x v="2"/>
    <x v="260"/>
    <s v="2015"/>
  </r>
  <r>
    <d v="2015-06-05T00:00:00"/>
    <n v="246"/>
    <n v="249.699997"/>
    <n v="245.679993"/>
    <n v="249.13999899999999"/>
    <n v="249.13999899999999"/>
    <n v="3022000"/>
    <x v="3"/>
    <x v="260"/>
    <s v="2015"/>
  </r>
  <r>
    <d v="2015-06-08T00:00:00"/>
    <n v="250.85000600000001"/>
    <n v="258.75"/>
    <n v="250.30999800000001"/>
    <n v="256.290009"/>
    <n v="256.290009"/>
    <n v="5001200"/>
    <x v="4"/>
    <x v="261"/>
    <s v="2015"/>
  </r>
  <r>
    <d v="2015-06-09T00:00:00"/>
    <n v="255.39999399999999"/>
    <n v="257.73998999999998"/>
    <n v="254.13999899999999"/>
    <n v="256"/>
    <n v="256"/>
    <n v="2611100"/>
    <x v="0"/>
    <x v="261"/>
    <s v="2015"/>
  </r>
  <r>
    <d v="2015-06-10T00:00:00"/>
    <n v="251.89999399999999"/>
    <n v="254"/>
    <n v="248.5"/>
    <n v="250.699997"/>
    <n v="250.699997"/>
    <n v="3454500"/>
    <x v="1"/>
    <x v="261"/>
    <s v="2015"/>
  </r>
  <r>
    <d v="2015-06-11T00:00:00"/>
    <n v="253.259995"/>
    <n v="254.36999499999999"/>
    <n v="250.429993"/>
    <n v="251.41000399999999"/>
    <n v="251.41000399999999"/>
    <n v="2044100"/>
    <x v="2"/>
    <x v="261"/>
    <s v="2015"/>
  </r>
  <r>
    <d v="2015-06-12T00:00:00"/>
    <n v="250.21000699999999"/>
    <n v="253.46000699999999"/>
    <n v="250.21000699999999"/>
    <n v="250.69000199999999"/>
    <n v="250.69000199999999"/>
    <n v="1422300"/>
    <x v="3"/>
    <x v="261"/>
    <s v="2015"/>
  </r>
  <r>
    <d v="2015-06-15T00:00:00"/>
    <n v="249.699997"/>
    <n v="251.279999"/>
    <n v="246.009995"/>
    <n v="250.38000499999899"/>
    <n v="250.38000499999899"/>
    <n v="2186200"/>
    <x v="4"/>
    <x v="262"/>
    <s v="2015"/>
  </r>
  <r>
    <d v="2015-06-16T00:00:00"/>
    <n v="250.13000499999899"/>
    <n v="253.44000199999999"/>
    <n v="249.10000600000001"/>
    <n v="253.11999499999999"/>
    <n v="253.11999499999999"/>
    <n v="1984700"/>
    <x v="0"/>
    <x v="262"/>
    <s v="2015"/>
  </r>
  <r>
    <d v="2015-06-17T00:00:00"/>
    <n v="252.16999799999999"/>
    <n v="264.35998499999999"/>
    <n v="252.020004"/>
    <n v="260.41000400000001"/>
    <n v="260.41000400000001"/>
    <n v="5512900"/>
    <x v="1"/>
    <x v="262"/>
    <s v="2015"/>
  </r>
  <r>
    <d v="2015-06-18T00:00:00"/>
    <n v="262"/>
    <n v="263.459991"/>
    <n v="260.01998900000001"/>
    <n v="261.89001500000001"/>
    <n v="261.89001500000001"/>
    <n v="2782700"/>
    <x v="2"/>
    <x v="262"/>
    <s v="2015"/>
  </r>
  <r>
    <d v="2015-06-19T00:00:00"/>
    <n v="262.39999399999999"/>
    <n v="263.79998799999998"/>
    <n v="260.10000600000001"/>
    <n v="262.51001000000002"/>
    <n v="262.51001000000002"/>
    <n v="2463000"/>
    <x v="3"/>
    <x v="262"/>
    <s v="2015"/>
  </r>
  <r>
    <d v="2015-06-22T00:00:00"/>
    <n v="262.14999399999999"/>
    <n v="264.39999399999999"/>
    <n v="255.69000199999999"/>
    <n v="259.790009"/>
    <n v="259.790009"/>
    <n v="4561100"/>
    <x v="4"/>
    <x v="263"/>
    <s v="2015"/>
  </r>
  <r>
    <d v="2015-06-23T00:00:00"/>
    <n v="260.32000699999998"/>
    <n v="268"/>
    <n v="258.57000699999998"/>
    <n v="267.67001299999998"/>
    <n v="267.67001299999998"/>
    <n v="3870800"/>
    <x v="0"/>
    <x v="263"/>
    <s v="2015"/>
  </r>
  <r>
    <d v="2015-06-24T00:00:00"/>
    <n v="266.98001099999999"/>
    <n v="267.35000600000001"/>
    <n v="263.720000999999"/>
    <n v="265.17001299999998"/>
    <n v="265.17001299999998"/>
    <n v="2412300"/>
    <x v="1"/>
    <x v="263"/>
    <s v="2015"/>
  </r>
  <r>
    <d v="2015-06-25T00:00:00"/>
    <n v="266.45001200000002"/>
    <n v="271.41000400000001"/>
    <n v="265.25"/>
    <n v="268.790009"/>
    <n v="268.790009"/>
    <n v="2849200"/>
    <x v="2"/>
    <x v="263"/>
    <s v="2015"/>
  </r>
  <r>
    <d v="2015-06-26T00:00:00"/>
    <n v="268.89001500000001"/>
    <n v="269.10998499999999"/>
    <n v="266"/>
    <n v="267.08999599999999"/>
    <n v="267.08999599999999"/>
    <n v="3838400"/>
    <x v="3"/>
    <x v="263"/>
    <s v="2015"/>
  </r>
  <r>
    <d v="2015-06-29T00:00:00"/>
    <n v="261.95001200000002"/>
    <n v="265.95001200000002"/>
    <n v="260.70001200000002"/>
    <n v="262.01998900000001"/>
    <n v="262.01998900000001"/>
    <n v="3478900"/>
    <x v="4"/>
    <x v="264"/>
    <s v="2015"/>
  </r>
  <r>
    <d v="2015-06-30T00:00:00"/>
    <n v="264.79998799999998"/>
    <n v="270.92001299999998"/>
    <n v="264"/>
    <n v="268.26001000000002"/>
    <n v="268.26001000000002"/>
    <n v="3086900"/>
    <x v="0"/>
    <x v="264"/>
    <s v="2015"/>
  </r>
  <r>
    <d v="2015-07-01T00:00:00"/>
    <n v="271.10998499999999"/>
    <n v="272.61999500000002"/>
    <n v="267.85000600000001"/>
    <n v="269.14999399999999"/>
    <n v="269.14999399999999"/>
    <n v="2101200"/>
    <x v="1"/>
    <x v="264"/>
    <s v="2015"/>
  </r>
  <r>
    <d v="2015-07-02T00:00:00"/>
    <n v="280.20001200000002"/>
    <n v="282.45001200000002"/>
    <n v="273.30999800000001"/>
    <n v="280.01998900000001"/>
    <n v="280.01998900000001"/>
    <n v="7163900"/>
    <x v="2"/>
    <x v="264"/>
    <s v="2015"/>
  </r>
  <r>
    <d v="2015-07-06T00:00:00"/>
    <n v="278.88000499999998"/>
    <n v="281.69000199999999"/>
    <n v="276.29998799999998"/>
    <n v="279.720000999999"/>
    <n v="279.720000999999"/>
    <n v="4121900"/>
    <x v="4"/>
    <x v="265"/>
    <s v="2015"/>
  </r>
  <r>
    <d v="2015-07-07T00:00:00"/>
    <n v="275"/>
    <n v="275.20001200000002"/>
    <n v="260.76998900000001"/>
    <n v="267.88000499999998"/>
    <n v="267.88000499999998"/>
    <n v="6105100"/>
    <x v="0"/>
    <x v="265"/>
    <s v="2015"/>
  </r>
  <r>
    <d v="2015-07-08T00:00:00"/>
    <n v="259.32000699999998"/>
    <n v="260.79998799999998"/>
    <n v="254.30999800000001"/>
    <n v="254.96000699999999"/>
    <n v="254.96000699999999"/>
    <n v="6221100"/>
    <x v="1"/>
    <x v="265"/>
    <s v="2015"/>
  </r>
  <r>
    <d v="2015-07-09T00:00:00"/>
    <n v="259.07998700000002"/>
    <n v="262.95001200000002"/>
    <n v="256.790009"/>
    <n v="257.92001299999998"/>
    <n v="257.92001299999998"/>
    <n v="3334100"/>
    <x v="2"/>
    <x v="265"/>
    <s v="2015"/>
  </r>
  <r>
    <d v="2015-07-10T00:00:00"/>
    <n v="262.220000999999"/>
    <n v="263"/>
    <n v="257.82000699999998"/>
    <n v="259.14999399999999"/>
    <n v="259.14999399999999"/>
    <n v="2610900"/>
    <x v="3"/>
    <x v="265"/>
    <s v="2015"/>
  </r>
  <r>
    <d v="2015-07-13T00:00:00"/>
    <n v="262.25"/>
    <n v="262.54998799999998"/>
    <n v="256.04998799999998"/>
    <n v="262.16000400000001"/>
    <n v="262.16000400000001"/>
    <n v="2960300"/>
    <x v="4"/>
    <x v="266"/>
    <s v="2015"/>
  </r>
  <r>
    <d v="2015-07-14T00:00:00"/>
    <n v="262.10000600000001"/>
    <n v="265.98998999999998"/>
    <n v="260.51001000000002"/>
    <n v="265.64999399999999"/>
    <n v="265.64999399999999"/>
    <n v="1907600"/>
    <x v="0"/>
    <x v="266"/>
    <s v="2015"/>
  </r>
  <r>
    <d v="2015-07-15T00:00:00"/>
    <n v="266.73998999999998"/>
    <n v="267.48998999999998"/>
    <n v="262.07998700000002"/>
    <n v="263.14001500000001"/>
    <n v="263.14001500000001"/>
    <n v="2021600"/>
    <x v="1"/>
    <x v="266"/>
    <s v="2015"/>
  </r>
  <r>
    <d v="2015-07-16T00:00:00"/>
    <n v="264.220000999999"/>
    <n v="267.20001200000002"/>
    <n v="263.16000400000001"/>
    <n v="266.67999300000002"/>
    <n v="266.67999300000002"/>
    <n v="1616000"/>
    <x v="2"/>
    <x v="266"/>
    <s v="2015"/>
  </r>
  <r>
    <d v="2015-07-17T00:00:00"/>
    <n v="272.5"/>
    <n v="275.540009"/>
    <n v="268.25"/>
    <n v="274.66000400000001"/>
    <n v="274.66000400000001"/>
    <n v="5004100"/>
    <x v="3"/>
    <x v="266"/>
    <s v="2015"/>
  </r>
  <r>
    <d v="2015-07-20T00:00:00"/>
    <n v="275"/>
    <n v="286.64999399999999"/>
    <n v="272.540009"/>
    <n v="282.26001000000002"/>
    <n v="282.26001000000002"/>
    <n v="4978500"/>
    <x v="4"/>
    <x v="267"/>
    <s v="2015"/>
  </r>
  <r>
    <d v="2015-07-21T00:00:00"/>
    <n v="270.04998799999998"/>
    <n v="273.5"/>
    <n v="266.54998799999998"/>
    <n v="266.76998900000001"/>
    <n v="266.76998900000001"/>
    <n v="6108700"/>
    <x v="0"/>
    <x v="267"/>
    <s v="2015"/>
  </r>
  <r>
    <d v="2015-07-22T00:00:00"/>
    <n v="261.26998900000001"/>
    <n v="269.44000199999999"/>
    <n v="260.85998499999999"/>
    <n v="267.86999500000002"/>
    <n v="267.86999500000002"/>
    <n v="3105000"/>
    <x v="1"/>
    <x v="267"/>
    <s v="2015"/>
  </r>
  <r>
    <d v="2015-07-23T00:00:00"/>
    <n v="269.64999399999999"/>
    <n v="269.89999399999999"/>
    <n v="265.26998900000001"/>
    <n v="267.20001200000002"/>
    <n v="267.20001200000002"/>
    <n v="2227200"/>
    <x v="2"/>
    <x v="267"/>
    <s v="2015"/>
  </r>
  <r>
    <d v="2015-07-24T00:00:00"/>
    <n v="267.38000499999998"/>
    <n v="271.08999599999999"/>
    <n v="263.92001299999998"/>
    <n v="265.41000400000001"/>
    <n v="265.41000400000001"/>
    <n v="2836500"/>
    <x v="3"/>
    <x v="267"/>
    <s v="2015"/>
  </r>
  <r>
    <d v="2015-07-27T00:00:00"/>
    <n v="262.42999300000002"/>
    <n v="264.42999300000002"/>
    <n v="250.78999300000001"/>
    <n v="253.009995"/>
    <n v="253.009995"/>
    <n v="4694200"/>
    <x v="4"/>
    <x v="268"/>
    <s v="2015"/>
  </r>
  <r>
    <d v="2015-07-28T00:00:00"/>
    <n v="255.75"/>
    <n v="265.39999399999999"/>
    <n v="251.83999599999899"/>
    <n v="264.82000699999998"/>
    <n v="264.82000699999998"/>
    <n v="3895800"/>
    <x v="0"/>
    <x v="268"/>
    <s v="2015"/>
  </r>
  <r>
    <d v="2015-07-29T00:00:00"/>
    <n v="264.26998900000001"/>
    <n v="267.89001500000001"/>
    <n v="262"/>
    <n v="263.82000699999998"/>
    <n v="263.82000699999998"/>
    <n v="2790100"/>
    <x v="1"/>
    <x v="268"/>
    <s v="2015"/>
  </r>
  <r>
    <d v="2015-07-30T00:00:00"/>
    <n v="262.69000199999999"/>
    <n v="266.94000199999999"/>
    <n v="262.10998499999999"/>
    <n v="266.790009"/>
    <n v="266.790009"/>
    <n v="2034600"/>
    <x v="2"/>
    <x v="268"/>
    <s v="2015"/>
  </r>
  <r>
    <d v="2015-07-31T00:00:00"/>
    <n v="267.60000600000001"/>
    <n v="269.35998499999999"/>
    <n v="265.11999500000002"/>
    <n v="266.14999399999999"/>
    <n v="266.14999399999999"/>
    <n v="2222600"/>
    <x v="3"/>
    <x v="268"/>
    <s v="2015"/>
  </r>
  <r>
    <d v="2015-08-03T00:00:00"/>
    <n v="266.290009"/>
    <n v="266.709991"/>
    <n v="257.07000699999998"/>
    <n v="259.98998999999998"/>
    <n v="259.98998999999998"/>
    <n v="2553500"/>
    <x v="4"/>
    <x v="269"/>
    <s v="2015"/>
  </r>
  <r>
    <d v="2015-08-04T00:00:00"/>
    <n v="260.01001000000002"/>
    <n v="266.720000999999"/>
    <n v="258.33999599999999"/>
    <n v="266.27999899999998"/>
    <n v="266.27999899999998"/>
    <n v="2352500"/>
    <x v="0"/>
    <x v="269"/>
    <s v="2015"/>
  </r>
  <r>
    <d v="2015-08-05T00:00:00"/>
    <n v="263.57998700000002"/>
    <n v="271"/>
    <n v="260.39999399999999"/>
    <n v="270.13000499999998"/>
    <n v="270.13000499999998"/>
    <n v="6214300"/>
    <x v="1"/>
    <x v="269"/>
    <s v="2015"/>
  </r>
  <r>
    <d v="2015-08-06T00:00:00"/>
    <n v="249.53999300000001"/>
    <n v="255"/>
    <n v="236.11999499999999"/>
    <n v="246.13000499999899"/>
    <n v="246.13000499999899"/>
    <n v="14623800"/>
    <x v="2"/>
    <x v="269"/>
    <s v="2015"/>
  </r>
  <r>
    <d v="2015-08-07T00:00:00"/>
    <n v="243.58000200000001"/>
    <n v="243.729996"/>
    <n v="238.38999899999999"/>
    <n v="242.509995"/>
    <n v="242.509995"/>
    <n v="5073400"/>
    <x v="3"/>
    <x v="269"/>
    <s v="2015"/>
  </r>
  <r>
    <d v="2015-08-10T00:00:00"/>
    <n v="238.14999399999999"/>
    <n v="242.970000999999"/>
    <n v="236.05000299999901"/>
    <n v="241.13999899999999"/>
    <n v="241.13999899999999"/>
    <n v="4185900"/>
    <x v="4"/>
    <x v="270"/>
    <s v="2015"/>
  </r>
  <r>
    <d v="2015-08-11T00:00:00"/>
    <n v="237.14999399999999"/>
    <n v="239.30000299999901"/>
    <n v="234.44000199999999"/>
    <n v="237.36999499999999"/>
    <n v="237.36999499999999"/>
    <n v="4253300"/>
    <x v="0"/>
    <x v="270"/>
    <s v="2015"/>
  </r>
  <r>
    <d v="2015-08-12T00:00:00"/>
    <n v="235"/>
    <n v="239.770004"/>
    <n v="232.740004999999"/>
    <n v="238.16999799999999"/>
    <n v="238.16999799999999"/>
    <n v="3728000"/>
    <x v="1"/>
    <x v="270"/>
    <s v="2015"/>
  </r>
  <r>
    <d v="2015-08-13T00:00:00"/>
    <n v="239.86000099999899"/>
    <n v="246.479996"/>
    <n v="239.11999499999999"/>
    <n v="242.509995"/>
    <n v="242.509995"/>
    <n v="4689200"/>
    <x v="2"/>
    <x v="270"/>
    <s v="2015"/>
  </r>
  <r>
    <d v="2015-08-14T00:00:00"/>
    <n v="247.240004999999"/>
    <n v="247.929993"/>
    <n v="241.770004"/>
    <n v="243.14999399999999"/>
    <n v="243.14999399999999"/>
    <n v="4351700"/>
    <x v="3"/>
    <x v="270"/>
    <s v="2015"/>
  </r>
  <r>
    <d v="2015-08-17T00:00:00"/>
    <n v="255.55999800000001"/>
    <n v="256.58999599999999"/>
    <n v="250.509995"/>
    <n v="254.990004999999"/>
    <n v="254.990004999999"/>
    <n v="7176700"/>
    <x v="4"/>
    <x v="271"/>
    <s v="2015"/>
  </r>
  <r>
    <d v="2015-08-18T00:00:00"/>
    <n v="255.38000499999899"/>
    <n v="260.95001200000002"/>
    <n v="253.55999800000001"/>
    <n v="260.720000999999"/>
    <n v="260.720000999999"/>
    <n v="4195000"/>
    <x v="0"/>
    <x v="271"/>
    <s v="2015"/>
  </r>
  <r>
    <d v="2015-08-19T00:00:00"/>
    <n v="260.32998700000002"/>
    <n v="260.64999399999999"/>
    <n v="255.020004"/>
    <n v="255.25"/>
    <n v="255.25"/>
    <n v="3604300"/>
    <x v="1"/>
    <x v="271"/>
    <s v="2015"/>
  </r>
  <r>
    <d v="2015-08-20T00:00:00"/>
    <n v="252.05999800000001"/>
    <n v="254.55999800000001"/>
    <n v="241.89999399999999"/>
    <n v="242.179993"/>
    <n v="242.179993"/>
    <n v="4905800"/>
    <x v="2"/>
    <x v="271"/>
    <s v="2015"/>
  </r>
  <r>
    <d v="2015-08-21T00:00:00"/>
    <n v="236"/>
    <n v="243.80000299999901"/>
    <n v="230.509995"/>
    <n v="230.770004"/>
    <n v="230.770004"/>
    <n v="6590200"/>
    <x v="3"/>
    <x v="271"/>
    <s v="2015"/>
  </r>
  <r>
    <d v="2015-08-24T00:00:00"/>
    <n v="202.78999299999899"/>
    <n v="231.39999399999999"/>
    <n v="195"/>
    <n v="218.86999499999999"/>
    <n v="218.86999499999999"/>
    <n v="9581600"/>
    <x v="4"/>
    <x v="272"/>
    <s v="2015"/>
  </r>
  <r>
    <d v="2015-08-25T00:00:00"/>
    <n v="230.520004"/>
    <n v="230.89999399999999"/>
    <n v="219.11999499999999"/>
    <n v="220.029999"/>
    <n v="220.029999"/>
    <n v="4327300"/>
    <x v="0"/>
    <x v="272"/>
    <s v="2015"/>
  </r>
  <r>
    <d v="2015-08-26T00:00:00"/>
    <n v="227.929993"/>
    <n v="228"/>
    <n v="215.509995"/>
    <n v="224.83999599999899"/>
    <n v="224.83999599999899"/>
    <n v="4963000"/>
    <x v="1"/>
    <x v="272"/>
    <s v="2015"/>
  </r>
  <r>
    <d v="2015-08-27T00:00:00"/>
    <n v="231"/>
    <n v="244.75"/>
    <n v="230.80999800000001"/>
    <n v="242.990004999999"/>
    <n v="242.990004999999"/>
    <n v="7656000"/>
    <x v="2"/>
    <x v="272"/>
    <s v="2015"/>
  </r>
  <r>
    <d v="2015-08-28T00:00:00"/>
    <n v="241.86000099999899"/>
    <n v="251.449997"/>
    <n v="241.57000699999901"/>
    <n v="248.479996"/>
    <n v="248.479996"/>
    <n v="5513700"/>
    <x v="3"/>
    <x v="272"/>
    <s v="2015"/>
  </r>
  <r>
    <d v="2015-08-31T00:00:00"/>
    <n v="245.61999499999999"/>
    <n v="254.949997"/>
    <n v="245.509995"/>
    <n v="249.05999800000001"/>
    <n v="249.05999800000001"/>
    <n v="4680800"/>
    <x v="4"/>
    <x v="273"/>
    <s v="2015"/>
  </r>
  <r>
    <d v="2015-09-01T00:00:00"/>
    <n v="240.33999599999899"/>
    <n v="246"/>
    <n v="236.970000999999"/>
    <n v="238.63000499999899"/>
    <n v="238.63000499999899"/>
    <n v="5454800"/>
    <x v="0"/>
    <x v="273"/>
    <s v="2015"/>
  </r>
  <r>
    <d v="2015-09-02T00:00:00"/>
    <n v="245.30000299999901"/>
    <n v="247.88000499999899"/>
    <n v="239.779999"/>
    <n v="247.69000199999999"/>
    <n v="247.69000199999999"/>
    <n v="4629200"/>
    <x v="1"/>
    <x v="273"/>
    <s v="2015"/>
  </r>
  <r>
    <d v="2015-09-03T00:00:00"/>
    <n v="252.05999800000001"/>
    <n v="252.08000200000001"/>
    <n v="245"/>
    <n v="245.57000699999901"/>
    <n v="245.57000699999901"/>
    <n v="4194800"/>
    <x v="2"/>
    <x v="273"/>
    <s v="2015"/>
  </r>
  <r>
    <d v="2015-09-04T00:00:00"/>
    <n v="240.88999899999999"/>
    <n v="244.08999599999899"/>
    <n v="238.199997"/>
    <n v="241.929993"/>
    <n v="241.929993"/>
    <n v="3689200"/>
    <x v="3"/>
    <x v="273"/>
    <s v="2015"/>
  </r>
  <r>
    <d v="2015-09-08T00:00:00"/>
    <n v="245.05000299999901"/>
    <n v="249.16000399999999"/>
    <n v="244.05000299999901"/>
    <n v="248.16999799999999"/>
    <n v="248.16999799999999"/>
    <n v="3138200"/>
    <x v="0"/>
    <x v="274"/>
    <s v="2015"/>
  </r>
  <r>
    <d v="2015-09-09T00:00:00"/>
    <n v="252.05000299999901"/>
    <n v="254.25"/>
    <n v="248.30000299999901"/>
    <n v="248.91000399999999"/>
    <n v="248.91000399999999"/>
    <n v="3384700"/>
    <x v="1"/>
    <x v="274"/>
    <s v="2015"/>
  </r>
  <r>
    <d v="2015-09-10T00:00:00"/>
    <n v="247.229996"/>
    <n v="250.720000999999"/>
    <n v="245.33000200000001"/>
    <n v="248.479996"/>
    <n v="248.479996"/>
    <n v="2709000"/>
    <x v="2"/>
    <x v="274"/>
    <s v="2015"/>
  </r>
  <r>
    <d v="2015-09-11T00:00:00"/>
    <n v="247.63999899999999"/>
    <n v="250.240004999999"/>
    <n v="244.729996"/>
    <n v="250.240004999999"/>
    <n v="250.240004999999"/>
    <n v="2350800"/>
    <x v="3"/>
    <x v="274"/>
    <s v="2015"/>
  </r>
  <r>
    <d v="2015-09-14T00:00:00"/>
    <n v="251.10000600000001"/>
    <n v="254.25"/>
    <n v="249.66999799999999"/>
    <n v="253.19000199999999"/>
    <n v="253.19000199999999"/>
    <n v="2890900"/>
    <x v="4"/>
    <x v="275"/>
    <s v="2015"/>
  </r>
  <r>
    <d v="2015-09-15T00:00:00"/>
    <n v="252.75"/>
    <n v="254.60000600000001"/>
    <n v="249.5"/>
    <n v="253.57000699999901"/>
    <n v="253.57000699999901"/>
    <n v="2929300"/>
    <x v="0"/>
    <x v="275"/>
    <s v="2015"/>
  </r>
  <r>
    <d v="2015-09-16T00:00:00"/>
    <n v="253.03999300000001"/>
    <n v="262.88000499999998"/>
    <n v="252.88000499999899"/>
    <n v="262.25"/>
    <n v="262.25"/>
    <n v="4417100"/>
    <x v="1"/>
    <x v="275"/>
    <s v="2015"/>
  </r>
  <r>
    <d v="2015-09-17T00:00:00"/>
    <n v="263.959991"/>
    <n v="265.5"/>
    <n v="260.69000199999999"/>
    <n v="262.07000699999998"/>
    <n v="262.07000699999998"/>
    <n v="3585800"/>
    <x v="2"/>
    <x v="275"/>
    <s v="2015"/>
  </r>
  <r>
    <d v="2015-09-18T00:00:00"/>
    <n v="257.959991"/>
    <n v="263.82000699999998"/>
    <n v="257.5"/>
    <n v="260.61999500000002"/>
    <n v="260.61999500000002"/>
    <n v="3739800"/>
    <x v="3"/>
    <x v="275"/>
    <s v="2015"/>
  </r>
  <r>
    <d v="2015-09-21T00:00:00"/>
    <n v="263.98001099999999"/>
    <n v="271.57000699999998"/>
    <n v="255.80000299999901"/>
    <n v="264.20001200000002"/>
    <n v="264.20001200000002"/>
    <n v="6120200"/>
    <x v="4"/>
    <x v="276"/>
    <s v="2015"/>
  </r>
  <r>
    <d v="2015-09-22T00:00:00"/>
    <n v="259.02999899999998"/>
    <n v="262.64999399999999"/>
    <n v="255.86999499999999"/>
    <n v="260.94000199999999"/>
    <n v="260.94000199999999"/>
    <n v="3664400"/>
    <x v="0"/>
    <x v="276"/>
    <s v="2015"/>
  </r>
  <r>
    <d v="2015-09-23T00:00:00"/>
    <n v="261.95001200000002"/>
    <n v="262.07998700000002"/>
    <n v="257.57998700000002"/>
    <n v="261.05999800000001"/>
    <n v="261.05999800000001"/>
    <n v="2600800"/>
    <x v="1"/>
    <x v="276"/>
    <s v="2015"/>
  </r>
  <r>
    <d v="2015-09-24T00:00:00"/>
    <n v="259.52999899999998"/>
    <n v="263.45001200000002"/>
    <n v="256.209991"/>
    <n v="263.11999500000002"/>
    <n v="263.11999500000002"/>
    <n v="3448200"/>
    <x v="2"/>
    <x v="276"/>
    <s v="2015"/>
  </r>
  <r>
    <d v="2015-09-25T00:00:00"/>
    <n v="266.60998499999999"/>
    <n v="266.91000400000001"/>
    <n v="256.14999399999999"/>
    <n v="256.91000400000001"/>
    <n v="256.91000400000001"/>
    <n v="3773400"/>
    <x v="3"/>
    <x v="276"/>
    <s v="2015"/>
  </r>
  <r>
    <d v="2015-09-28T00:00:00"/>
    <n v="257.35000600000001"/>
    <n v="259.790009"/>
    <n v="246.61000099999899"/>
    <n v="248.429993"/>
    <n v="248.429993"/>
    <n v="4901100"/>
    <x v="4"/>
    <x v="277"/>
    <s v="2015"/>
  </r>
  <r>
    <d v="2015-09-29T00:00:00"/>
    <n v="250.46000699999999"/>
    <n v="254.729996"/>
    <n v="245.46000699999999"/>
    <n v="246.64999399999999"/>
    <n v="246.64999399999999"/>
    <n v="3703200"/>
    <x v="0"/>
    <x v="277"/>
    <s v="2015"/>
  </r>
  <r>
    <d v="2015-09-30T00:00:00"/>
    <n v="252"/>
    <n v="252.39999399999999"/>
    <n v="242.33999599999899"/>
    <n v="248.39999399999999"/>
    <n v="248.39999399999999"/>
    <n v="4923300"/>
    <x v="1"/>
    <x v="277"/>
    <s v="2015"/>
  </r>
  <r>
    <d v="2015-10-01T00:00:00"/>
    <n v="247.509995"/>
    <n v="248.5"/>
    <n v="237.13000499999899"/>
    <n v="239.88000499999899"/>
    <n v="239.88000499999899"/>
    <n v="4573000"/>
    <x v="2"/>
    <x v="277"/>
    <s v="2015"/>
  </r>
  <r>
    <d v="2015-10-02T00:00:00"/>
    <n v="235.60000600000001"/>
    <n v="247.699997"/>
    <n v="234.929993"/>
    <n v="247.57000699999901"/>
    <n v="247.57000699999901"/>
    <n v="4424000"/>
    <x v="3"/>
    <x v="277"/>
    <s v="2015"/>
  </r>
  <r>
    <d v="2015-10-05T00:00:00"/>
    <n v="248.83999599999899"/>
    <n v="249.83999599999899"/>
    <n v="244.13000499999899"/>
    <n v="246.14999399999999"/>
    <n v="246.14999399999999"/>
    <n v="3689900"/>
    <x v="4"/>
    <x v="278"/>
    <s v="2015"/>
  </r>
  <r>
    <d v="2015-10-06T00:00:00"/>
    <n v="240"/>
    <n v="243.029999"/>
    <n v="235.58000200000001"/>
    <n v="241.46000699999999"/>
    <n v="241.46000699999999"/>
    <n v="5225200"/>
    <x v="0"/>
    <x v="278"/>
    <s v="2015"/>
  </r>
  <r>
    <d v="2015-10-07T00:00:00"/>
    <n v="236.63000499999899"/>
    <n v="237.699997"/>
    <n v="229.11999499999999"/>
    <n v="231.96000699999999"/>
    <n v="231.96000699999999"/>
    <n v="6814000"/>
    <x v="1"/>
    <x v="278"/>
    <s v="2015"/>
  </r>
  <r>
    <d v="2015-10-08T00:00:00"/>
    <n v="230.08000200000001"/>
    <n v="230.720000999999"/>
    <n v="221.30999800000001"/>
    <n v="226.720000999999"/>
    <n v="226.720000999999"/>
    <n v="6133200"/>
    <x v="2"/>
    <x v="278"/>
    <s v="2015"/>
  </r>
  <r>
    <d v="2015-10-09T00:00:00"/>
    <n v="220.929993"/>
    <n v="224.36999499999999"/>
    <n v="218.36000099999899"/>
    <n v="220.69000199999999"/>
    <n v="220.69000199999999"/>
    <n v="6158400"/>
    <x v="3"/>
    <x v="278"/>
    <s v="2015"/>
  </r>
  <r>
    <d v="2015-10-12T00:00:00"/>
    <n v="222.990004999999"/>
    <n v="223"/>
    <n v="215.270004"/>
    <n v="215.58000200000001"/>
    <n v="215.58000200000001"/>
    <n v="3836300"/>
    <x v="4"/>
    <x v="279"/>
    <s v="2015"/>
  </r>
  <r>
    <d v="2015-10-13T00:00:00"/>
    <n v="213.279999"/>
    <n v="222.520004"/>
    <n v="211.13000499999899"/>
    <n v="219.25"/>
    <n v="219.25"/>
    <n v="5171500"/>
    <x v="0"/>
    <x v="279"/>
    <s v="2015"/>
  </r>
  <r>
    <d v="2015-10-14T00:00:00"/>
    <n v="220.66999799999999"/>
    <n v="220.949997"/>
    <n v="215.429993"/>
    <n v="216.88000499999899"/>
    <n v="216.88000499999899"/>
    <n v="3104400"/>
    <x v="1"/>
    <x v="279"/>
    <s v="2015"/>
  </r>
  <r>
    <d v="2015-10-15T00:00:00"/>
    <n v="216.429993"/>
    <n v="221.729996"/>
    <n v="213.699997"/>
    <n v="221.30999800000001"/>
    <n v="221.30999800000001"/>
    <n v="2844200"/>
    <x v="2"/>
    <x v="279"/>
    <s v="2015"/>
  </r>
  <r>
    <d v="2015-10-16T00:00:00"/>
    <n v="223.03999300000001"/>
    <n v="230.479996"/>
    <n v="222.86999499999999"/>
    <n v="227.009995"/>
    <n v="227.009995"/>
    <n v="4334500"/>
    <x v="3"/>
    <x v="279"/>
    <s v="2015"/>
  </r>
  <r>
    <d v="2015-10-19T00:00:00"/>
    <n v="226.5"/>
    <n v="231.14999399999999"/>
    <n v="224.94000199999999"/>
    <n v="228.10000600000001"/>
    <n v="228.10000600000001"/>
    <n v="2507900"/>
    <x v="4"/>
    <x v="280"/>
    <s v="2015"/>
  </r>
  <r>
    <d v="2015-10-20T00:00:00"/>
    <n v="227.720000999999"/>
    <n v="228.60000600000001"/>
    <n v="202"/>
    <n v="213.029999"/>
    <n v="213.029999"/>
    <n v="14863300"/>
    <x v="0"/>
    <x v="280"/>
    <s v="2015"/>
  </r>
  <r>
    <d v="2015-10-21T00:00:00"/>
    <n v="211.990004999999"/>
    <n v="214.80999800000001"/>
    <n v="208.800003"/>
    <n v="210.08999599999899"/>
    <n v="210.08999599999899"/>
    <n v="4151500"/>
    <x v="1"/>
    <x v="280"/>
    <s v="2015"/>
  </r>
  <r>
    <d v="2015-10-22T00:00:00"/>
    <n v="211.55999800000001"/>
    <n v="215.75"/>
    <n v="209.39999399999999"/>
    <n v="211.720000999999"/>
    <n v="211.720000999999"/>
    <n v="2825200"/>
    <x v="2"/>
    <x v="280"/>
    <s v="2015"/>
  </r>
  <r>
    <d v="2015-10-23T00:00:00"/>
    <n v="215"/>
    <n v="215.35000600000001"/>
    <n v="207.69000199999999"/>
    <n v="209.08999599999899"/>
    <n v="209.08999599999899"/>
    <n v="4235500"/>
    <x v="3"/>
    <x v="280"/>
    <s v="2015"/>
  </r>
  <r>
    <d v="2015-10-26T00:00:00"/>
    <n v="211.38000499999899"/>
    <n v="215.88000499999899"/>
    <n v="210"/>
    <n v="215.259995"/>
    <n v="215.259995"/>
    <n v="3391400"/>
    <x v="4"/>
    <x v="281"/>
    <s v="2015"/>
  </r>
  <r>
    <d v="2015-10-27T00:00:00"/>
    <n v="214.83999599999899"/>
    <n v="217.10000600000001"/>
    <n v="207.509995"/>
    <n v="210.35000600000001"/>
    <n v="210.35000600000001"/>
    <n v="3519400"/>
    <x v="0"/>
    <x v="281"/>
    <s v="2015"/>
  </r>
  <r>
    <d v="2015-10-28T00:00:00"/>
    <n v="211.30999800000001"/>
    <n v="213.449997"/>
    <n v="208.300003"/>
    <n v="212.96000699999999"/>
    <n v="212.96000699999999"/>
    <n v="2728600"/>
    <x v="1"/>
    <x v="281"/>
    <s v="2015"/>
  </r>
  <r>
    <d v="2015-10-29T00:00:00"/>
    <n v="211.75"/>
    <n v="213.75"/>
    <n v="210.63999899999999"/>
    <n v="211.63000499999899"/>
    <n v="211.63000499999899"/>
    <n v="1782400"/>
    <x v="2"/>
    <x v="281"/>
    <s v="2015"/>
  </r>
  <r>
    <d v="2015-10-30T00:00:00"/>
    <n v="210.39999399999999"/>
    <n v="211.63000499999899"/>
    <n v="203.88999899999999"/>
    <n v="206.929993"/>
    <n v="206.929993"/>
    <n v="4438900"/>
    <x v="3"/>
    <x v="281"/>
    <s v="2015"/>
  </r>
  <r>
    <d v="2015-11-02T00:00:00"/>
    <n v="208.91999799999999"/>
    <n v="215.80000299999901"/>
    <n v="207.220001"/>
    <n v="213.78999300000001"/>
    <n v="213.78999300000001"/>
    <n v="3927900"/>
    <x v="4"/>
    <x v="282"/>
    <s v="2015"/>
  </r>
  <r>
    <d v="2015-11-03T00:00:00"/>
    <n v="213.85000600000001"/>
    <n v="214.44000199999999"/>
    <n v="207.75"/>
    <n v="208.35000600000001"/>
    <n v="208.35000600000001"/>
    <n v="8332500"/>
    <x v="0"/>
    <x v="282"/>
    <s v="2015"/>
  </r>
  <r>
    <d v="2015-11-04T00:00:00"/>
    <n v="227"/>
    <n v="232.740004999999"/>
    <n v="225.199997"/>
    <n v="231.63000499999899"/>
    <n v="231.63000499999899"/>
    <n v="12706700"/>
    <x v="1"/>
    <x v="282"/>
    <s v="2015"/>
  </r>
  <r>
    <d v="2015-11-05T00:00:00"/>
    <n v="230.58000200000001"/>
    <n v="234.58000200000001"/>
    <n v="229.19000199999999"/>
    <n v="231.770004"/>
    <n v="231.770004"/>
    <n v="4496800"/>
    <x v="2"/>
    <x v="282"/>
    <s v="2015"/>
  </r>
  <r>
    <d v="2015-11-06T00:00:00"/>
    <n v="230.699997"/>
    <n v="233.36000099999899"/>
    <n v="229.5"/>
    <n v="232.36000099999899"/>
    <n v="232.36000099999899"/>
    <n v="2445300"/>
    <x v="3"/>
    <x v="282"/>
    <s v="2015"/>
  </r>
  <r>
    <d v="2015-11-09T00:00:00"/>
    <n v="232.990004999999"/>
    <n v="232.990004999999"/>
    <n v="224.30999800000001"/>
    <n v="225.33000200000001"/>
    <n v="225.33000200000001"/>
    <n v="3850900"/>
    <x v="4"/>
    <x v="283"/>
    <s v="2015"/>
  </r>
  <r>
    <d v="2015-11-10T00:00:00"/>
    <n v="223.479996"/>
    <n v="223.699997"/>
    <n v="216.08000200000001"/>
    <n v="216.5"/>
    <n v="216.5"/>
    <n v="4617000"/>
    <x v="0"/>
    <x v="283"/>
    <s v="2015"/>
  </r>
  <r>
    <d v="2015-11-11T00:00:00"/>
    <n v="217.770004"/>
    <n v="219.479996"/>
    <n v="213.63000499999899"/>
    <n v="219.08000200000001"/>
    <n v="219.08000200000001"/>
    <n v="3347800"/>
    <x v="1"/>
    <x v="283"/>
    <s v="2015"/>
  </r>
  <r>
    <d v="2015-11-12T00:00:00"/>
    <n v="217.85000600000001"/>
    <n v="219"/>
    <n v="212.66000399999999"/>
    <n v="212.94000199999999"/>
    <n v="212.94000199999999"/>
    <n v="2915900"/>
    <x v="2"/>
    <x v="283"/>
    <s v="2015"/>
  </r>
  <r>
    <d v="2015-11-13T00:00:00"/>
    <n v="212.949997"/>
    <n v="212.990004999999"/>
    <n v="206.520004"/>
    <n v="207.19000199999999"/>
    <n v="207.19000199999999"/>
    <n v="3430300"/>
    <x v="3"/>
    <x v="283"/>
    <s v="2015"/>
  </r>
  <r>
    <d v="2015-11-16T00:00:00"/>
    <n v="206.08999599999899"/>
    <n v="214.979996"/>
    <n v="205.800003"/>
    <n v="214.30999800000001"/>
    <n v="214.30999800000001"/>
    <n v="2925400"/>
    <x v="4"/>
    <x v="284"/>
    <s v="2015"/>
  </r>
  <r>
    <d v="2015-11-17T00:00:00"/>
    <n v="215.199997"/>
    <n v="216"/>
    <n v="211.39999399999999"/>
    <n v="214"/>
    <n v="214"/>
    <n v="2148700"/>
    <x v="0"/>
    <x v="284"/>
    <s v="2015"/>
  </r>
  <r>
    <d v="2015-11-18T00:00:00"/>
    <n v="214.5"/>
    <n v="221.38000499999899"/>
    <n v="212.520004"/>
    <n v="221.07000699999901"/>
    <n v="221.07000699999901"/>
    <n v="2811900"/>
    <x v="1"/>
    <x v="284"/>
    <s v="2015"/>
  </r>
  <r>
    <d v="2015-11-19T00:00:00"/>
    <n v="220.53999300000001"/>
    <n v="226.19000199999999"/>
    <n v="220.30000299999901"/>
    <n v="221.80000299999901"/>
    <n v="221.80000299999901"/>
    <n v="2504400"/>
    <x v="2"/>
    <x v="284"/>
    <s v="2015"/>
  </r>
  <r>
    <d v="2015-11-20T00:00:00"/>
    <n v="223.490004999999"/>
    <n v="225"/>
    <n v="213.58000200000001"/>
    <n v="220.009995"/>
    <n v="220.009995"/>
    <n v="4400700"/>
    <x v="3"/>
    <x v="284"/>
    <s v="2015"/>
  </r>
  <r>
    <d v="2015-11-23T00:00:00"/>
    <n v="217.35000600000001"/>
    <n v="219.179993"/>
    <n v="214.679993"/>
    <n v="217.75"/>
    <n v="217.75"/>
    <n v="2526200"/>
    <x v="4"/>
    <x v="285"/>
    <s v="2015"/>
  </r>
  <r>
    <d v="2015-11-24T00:00:00"/>
    <n v="215.36999499999999"/>
    <n v="221"/>
    <n v="215"/>
    <n v="218.25"/>
    <n v="218.25"/>
    <n v="2480300"/>
    <x v="0"/>
    <x v="285"/>
    <s v="2015"/>
  </r>
  <r>
    <d v="2015-11-25T00:00:00"/>
    <n v="221.33999599999899"/>
    <n v="230.83000200000001"/>
    <n v="220.38000499999899"/>
    <n v="229.63999899999999"/>
    <n v="229.63999899999999"/>
    <n v="3990800"/>
    <x v="1"/>
    <x v="285"/>
    <s v="2015"/>
  </r>
  <r>
    <d v="2015-11-27T00:00:00"/>
    <n v="231.05999800000001"/>
    <n v="232.25"/>
    <n v="227.009995"/>
    <n v="231.61000099999899"/>
    <n v="231.61000099999899"/>
    <n v="1949400"/>
    <x v="3"/>
    <x v="285"/>
    <s v="2015"/>
  </r>
  <r>
    <d v="2015-11-30T00:00:00"/>
    <n v="231.78999300000001"/>
    <n v="234.279999"/>
    <n v="229.08000200000001"/>
    <n v="230.259995"/>
    <n v="230.259995"/>
    <n v="2659800"/>
    <x v="4"/>
    <x v="286"/>
    <s v="2015"/>
  </r>
  <r>
    <d v="2015-12-01T00:00:00"/>
    <n v="231.05999800000001"/>
    <n v="238"/>
    <n v="231.05000299999901"/>
    <n v="237.19000199999999"/>
    <n v="237.19000199999999"/>
    <n v="3734000"/>
    <x v="0"/>
    <x v="286"/>
    <s v="2015"/>
  </r>
  <r>
    <d v="2015-12-02T00:00:00"/>
    <n v="237"/>
    <n v="238.60000600000001"/>
    <n v="231.229996"/>
    <n v="231.990004999999"/>
    <n v="231.990004999999"/>
    <n v="2981500"/>
    <x v="1"/>
    <x v="286"/>
    <s v="2015"/>
  </r>
  <r>
    <d v="2015-12-03T00:00:00"/>
    <n v="235.479996"/>
    <n v="237.449997"/>
    <n v="230"/>
    <n v="232.71000699999999"/>
    <n v="232.71000699999999"/>
    <n v="2939600"/>
    <x v="2"/>
    <x v="286"/>
    <s v="2015"/>
  </r>
  <r>
    <d v="2015-12-04T00:00:00"/>
    <n v="232.46000699999999"/>
    <n v="233.270004"/>
    <n v="227.66000399999999"/>
    <n v="230.38000499999899"/>
    <n v="230.38000499999899"/>
    <n v="2573600"/>
    <x v="3"/>
    <x v="286"/>
    <s v="2015"/>
  </r>
  <r>
    <d v="2015-12-07T00:00:00"/>
    <n v="227.699997"/>
    <n v="235.63000499999899"/>
    <n v="226.14999399999999"/>
    <n v="231.13000499999899"/>
    <n v="231.13000499999899"/>
    <n v="3144200"/>
    <x v="4"/>
    <x v="287"/>
    <s v="2015"/>
  </r>
  <r>
    <d v="2015-12-08T00:00:00"/>
    <n v="227.520004"/>
    <n v="228.80000299999901"/>
    <n v="224.199997"/>
    <n v="226.720000999999"/>
    <n v="226.720000999999"/>
    <n v="2687600"/>
    <x v="0"/>
    <x v="287"/>
    <s v="2015"/>
  </r>
  <r>
    <d v="2015-12-09T00:00:00"/>
    <n v="226.699997"/>
    <n v="227.5"/>
    <n v="220.720000999999"/>
    <n v="224.520004"/>
    <n v="224.520004"/>
    <n v="3057800"/>
    <x v="1"/>
    <x v="287"/>
    <s v="2015"/>
  </r>
  <r>
    <d v="2015-12-10T00:00:00"/>
    <n v="224.71000699999999"/>
    <n v="228.490004999999"/>
    <n v="223.63999899999999"/>
    <n v="227.07000699999901"/>
    <n v="227.07000699999901"/>
    <n v="2067000"/>
    <x v="2"/>
    <x v="287"/>
    <s v="2015"/>
  </r>
  <r>
    <d v="2015-12-11T00:00:00"/>
    <n v="225.240004999999"/>
    <n v="225.75"/>
    <n v="216.63999899999999"/>
    <n v="217.020004"/>
    <n v="217.020004"/>
    <n v="3268700"/>
    <x v="3"/>
    <x v="287"/>
    <s v="2015"/>
  </r>
  <r>
    <d v="2015-12-14T00:00:00"/>
    <n v="217.509995"/>
    <n v="220.91999799999999"/>
    <n v="214.86999499999999"/>
    <n v="218.58000200000001"/>
    <n v="218.58000200000001"/>
    <n v="2827100"/>
    <x v="4"/>
    <x v="288"/>
    <s v="2015"/>
  </r>
  <r>
    <d v="2015-12-15T00:00:00"/>
    <n v="221.82000699999901"/>
    <n v="222.220000999999"/>
    <n v="218"/>
    <n v="221.08999599999899"/>
    <n v="221.08999599999899"/>
    <n v="2244400"/>
    <x v="0"/>
    <x v="288"/>
    <s v="2015"/>
  </r>
  <r>
    <d v="2015-12-16T00:00:00"/>
    <n v="222.10000600000001"/>
    <n v="234.88000499999899"/>
    <n v="220.729996"/>
    <n v="234.509995"/>
    <n v="234.509995"/>
    <n v="5104300"/>
    <x v="1"/>
    <x v="288"/>
    <s v="2015"/>
  </r>
  <r>
    <d v="2015-12-17T00:00:00"/>
    <n v="233.94000199999999"/>
    <n v="237.759995"/>
    <n v="229.80999800000001"/>
    <n v="233.38999899999999"/>
    <n v="233.38999899999999"/>
    <n v="3298600"/>
    <x v="2"/>
    <x v="288"/>
    <s v="2015"/>
  </r>
  <r>
    <d v="2015-12-18T00:00:00"/>
    <n v="232.88999899999999"/>
    <n v="235.89999399999999"/>
    <n v="229.28999300000001"/>
    <n v="230.46000699999999"/>
    <n v="230.46000699999999"/>
    <n v="3014200"/>
    <x v="3"/>
    <x v="288"/>
    <s v="2015"/>
  </r>
  <r>
    <d v="2015-12-21T00:00:00"/>
    <n v="231.69000199999999"/>
    <n v="235.83000200000001"/>
    <n v="231.08000200000001"/>
    <n v="232.55999800000001"/>
    <n v="232.55999800000001"/>
    <n v="1953200"/>
    <x v="4"/>
    <x v="289"/>
    <s v="2015"/>
  </r>
  <r>
    <d v="2015-12-22T00:00:00"/>
    <n v="234.990004999999"/>
    <n v="236.55000299999901"/>
    <n v="229.63000499999899"/>
    <n v="229.949997"/>
    <n v="229.949997"/>
    <n v="1958700"/>
    <x v="0"/>
    <x v="289"/>
    <s v="2015"/>
  </r>
  <r>
    <d v="2015-12-23T00:00:00"/>
    <n v="232.179993"/>
    <n v="233.449997"/>
    <n v="228.13000499999899"/>
    <n v="229.699997"/>
    <n v="229.699997"/>
    <n v="1555000"/>
    <x v="1"/>
    <x v="289"/>
    <s v="2015"/>
  </r>
  <r>
    <d v="2015-12-24T00:00:00"/>
    <n v="230.55999800000001"/>
    <n v="231.88000499999899"/>
    <n v="228.279999"/>
    <n v="230.57000699999901"/>
    <n v="230.57000699999901"/>
    <n v="710300"/>
    <x v="2"/>
    <x v="289"/>
    <s v="2015"/>
  </r>
  <r>
    <d v="2015-12-28T00:00:00"/>
    <n v="231.490004999999"/>
    <n v="231.979996"/>
    <n v="225.53999300000001"/>
    <n v="228.949997"/>
    <n v="228.949997"/>
    <n v="1900200"/>
    <x v="4"/>
    <x v="290"/>
    <s v="2015"/>
  </r>
  <r>
    <d v="2015-12-29T00:00:00"/>
    <n v="230.05999800000001"/>
    <n v="237.720000999999"/>
    <n v="229.55000299999901"/>
    <n v="237.19000199999999"/>
    <n v="237.19000199999999"/>
    <n v="2406300"/>
    <x v="0"/>
    <x v="290"/>
    <s v="2015"/>
  </r>
  <r>
    <d v="2015-12-30T00:00:00"/>
    <n v="236.60000600000001"/>
    <n v="243.63000499999899"/>
    <n v="235.66999799999999"/>
    <n v="238.08999599999899"/>
    <n v="238.08999599999899"/>
    <n v="3697900"/>
    <x v="1"/>
    <x v="290"/>
    <s v="2015"/>
  </r>
  <r>
    <d v="2015-12-31T00:00:00"/>
    <n v="238.509995"/>
    <n v="243.449997"/>
    <n v="238.36999499999999"/>
    <n v="240.009995"/>
    <n v="240.009995"/>
    <n v="2715000"/>
    <x v="2"/>
    <x v="290"/>
    <s v="2015"/>
  </r>
  <r>
    <d v="2016-01-04T00:00:00"/>
    <n v="230.720000999999"/>
    <n v="231.38000499999899"/>
    <n v="219"/>
    <n v="223.41000399999999"/>
    <n v="223.41000399999999"/>
    <n v="6827100"/>
    <x v="4"/>
    <x v="291"/>
    <s v="2016"/>
  </r>
  <r>
    <d v="2016-01-05T00:00:00"/>
    <n v="226.36000099999899"/>
    <n v="226.88999899999999"/>
    <n v="220"/>
    <n v="223.429993"/>
    <n v="223.429993"/>
    <n v="3186800"/>
    <x v="0"/>
    <x v="291"/>
    <s v="2016"/>
  </r>
  <r>
    <d v="2016-01-06T00:00:00"/>
    <n v="220"/>
    <n v="220.05000299999901"/>
    <n v="215.979996"/>
    <n v="219.03999300000001"/>
    <n v="219.03999300000001"/>
    <n v="3779100"/>
    <x v="1"/>
    <x v="291"/>
    <s v="2016"/>
  </r>
  <r>
    <d v="2016-01-07T00:00:00"/>
    <n v="214.19000199999999"/>
    <n v="218.44000199999999"/>
    <n v="213.66999799999999"/>
    <n v="215.64999399999999"/>
    <n v="215.64999399999999"/>
    <n v="3554300"/>
    <x v="2"/>
    <x v="291"/>
    <s v="2016"/>
  </r>
  <r>
    <d v="2016-01-08T00:00:00"/>
    <n v="217.86000099999899"/>
    <n v="220.44000199999999"/>
    <n v="210.770004"/>
    <n v="211"/>
    <n v="211"/>
    <n v="3628100"/>
    <x v="3"/>
    <x v="291"/>
    <s v="2016"/>
  </r>
  <r>
    <d v="2016-01-11T00:00:00"/>
    <n v="214.009995"/>
    <n v="214.449997"/>
    <n v="203"/>
    <n v="207.85000600000001"/>
    <n v="207.85000600000001"/>
    <n v="4089700"/>
    <x v="4"/>
    <x v="292"/>
    <s v="2016"/>
  </r>
  <r>
    <d v="2016-01-12T00:00:00"/>
    <n v="211.60000600000001"/>
    <n v="213.740004999999"/>
    <n v="205.30999800000001"/>
    <n v="209.970000999999"/>
    <n v="209.970000999999"/>
    <n v="3091900"/>
    <x v="0"/>
    <x v="292"/>
    <s v="2016"/>
  </r>
  <r>
    <d v="2016-01-13T00:00:00"/>
    <n v="212.009995"/>
    <n v="212.64999399999999"/>
    <n v="200"/>
    <n v="200.30999800000001"/>
    <n v="200.30999800000001"/>
    <n v="4126400"/>
    <x v="1"/>
    <x v="292"/>
    <s v="2016"/>
  </r>
  <r>
    <d v="2016-01-14T00:00:00"/>
    <n v="202.21000699999999"/>
    <n v="210"/>
    <n v="193.38000500000001"/>
    <n v="206.179993"/>
    <n v="206.179993"/>
    <n v="6490700"/>
    <x v="2"/>
    <x v="292"/>
    <s v="2016"/>
  </r>
  <r>
    <d v="2016-01-15T00:00:00"/>
    <n v="198.970001"/>
    <n v="205.070007"/>
    <n v="197.25"/>
    <n v="204.990005"/>
    <n v="204.990005"/>
    <n v="5578600"/>
    <x v="3"/>
    <x v="292"/>
    <s v="2016"/>
  </r>
  <r>
    <d v="2016-01-19T00:00:00"/>
    <n v="208.71000699999999"/>
    <n v="210.470000999999"/>
    <n v="200.779999"/>
    <n v="204.720001"/>
    <n v="204.720001"/>
    <n v="4038700"/>
    <x v="0"/>
    <x v="293"/>
    <s v="2016"/>
  </r>
  <r>
    <d v="2016-01-20T00:00:00"/>
    <n v="199.39999399999999"/>
    <n v="201.279999"/>
    <n v="191.25"/>
    <n v="198.699997"/>
    <n v="198.699997"/>
    <n v="5838600"/>
    <x v="1"/>
    <x v="293"/>
    <s v="2016"/>
  </r>
  <r>
    <d v="2016-01-21T00:00:00"/>
    <n v="201.550003"/>
    <n v="203.229996"/>
    <n v="195.020004"/>
    <n v="199.970001"/>
    <n v="199.970001"/>
    <n v="3166200"/>
    <x v="2"/>
    <x v="293"/>
    <s v="2016"/>
  </r>
  <r>
    <d v="2016-01-22T00:00:00"/>
    <n v="204.800003"/>
    <n v="205.5"/>
    <n v="199.029999"/>
    <n v="202.550003"/>
    <n v="202.550003"/>
    <n v="3124100"/>
    <x v="3"/>
    <x v="293"/>
    <s v="2016"/>
  </r>
  <r>
    <d v="2016-01-25T00:00:00"/>
    <n v="200.05999800000001"/>
    <n v="203.570007"/>
    <n v="195.88000500000001"/>
    <n v="196.38000500000001"/>
    <n v="196.38000500000001"/>
    <n v="2698700"/>
    <x v="4"/>
    <x v="294"/>
    <s v="2016"/>
  </r>
  <r>
    <d v="2016-01-26T00:00:00"/>
    <n v="196.699997"/>
    <n v="197.820007"/>
    <n v="188.88000500000001"/>
    <n v="193.55999800000001"/>
    <n v="193.55999800000001"/>
    <n v="4946800"/>
    <x v="0"/>
    <x v="294"/>
    <s v="2016"/>
  </r>
  <r>
    <d v="2016-01-27T00:00:00"/>
    <n v="192.38000500000001"/>
    <n v="193.259995"/>
    <n v="185.770004"/>
    <n v="188.070007"/>
    <n v="188.070007"/>
    <n v="3617200"/>
    <x v="1"/>
    <x v="294"/>
    <s v="2016"/>
  </r>
  <r>
    <d v="2016-01-28T00:00:00"/>
    <n v="190.78999299999899"/>
    <n v="191.279999"/>
    <n v="182.41000399999999"/>
    <n v="189.699997"/>
    <n v="189.699997"/>
    <n v="4592800"/>
    <x v="2"/>
    <x v="294"/>
    <s v="2016"/>
  </r>
  <r>
    <d v="2016-01-29T00:00:00"/>
    <n v="189.949997"/>
    <n v="193.740005"/>
    <n v="188.08000200000001"/>
    <n v="191.199997"/>
    <n v="191.199997"/>
    <n v="2852300"/>
    <x v="3"/>
    <x v="294"/>
    <s v="2016"/>
  </r>
  <r>
    <d v="2016-02-01T00:00:00"/>
    <n v="188.759995"/>
    <n v="199.520004"/>
    <n v="182.75"/>
    <n v="196.94000199999999"/>
    <n v="196.94000199999999"/>
    <n v="5297600"/>
    <x v="4"/>
    <x v="295"/>
    <s v="2016"/>
  </r>
  <r>
    <d v="2016-02-02T00:00:00"/>
    <n v="192.41999799999999"/>
    <n v="193.11999499999999"/>
    <n v="180.229996"/>
    <n v="182.779999"/>
    <n v="182.779999"/>
    <n v="5773600"/>
    <x v="0"/>
    <x v="295"/>
    <s v="2016"/>
  </r>
  <r>
    <d v="2016-02-03T00:00:00"/>
    <n v="183.58999599999899"/>
    <n v="183.94000199999999"/>
    <n v="170.179993"/>
    <n v="173.479996"/>
    <n v="173.479996"/>
    <n v="7931400"/>
    <x v="1"/>
    <x v="295"/>
    <s v="2016"/>
  </r>
  <r>
    <d v="2016-02-04T00:00:00"/>
    <n v="170.699997"/>
    <n v="175.979996"/>
    <n v="166.990005"/>
    <n v="175.33000200000001"/>
    <n v="175.33000200000001"/>
    <n v="4363900"/>
    <x v="2"/>
    <x v="295"/>
    <s v="2016"/>
  </r>
  <r>
    <d v="2016-02-05T00:00:00"/>
    <n v="171.300003"/>
    <n v="173"/>
    <n v="157.740005"/>
    <n v="162.60000600000001"/>
    <n v="162.60000600000001"/>
    <n v="9437600"/>
    <x v="3"/>
    <x v="295"/>
    <s v="2016"/>
  </r>
  <r>
    <d v="2016-02-08T00:00:00"/>
    <n v="157.10000600000001"/>
    <n v="157.14999399999999"/>
    <n v="146"/>
    <n v="147.990005"/>
    <n v="147.990005"/>
    <n v="9313000"/>
    <x v="4"/>
    <x v="296"/>
    <s v="2016"/>
  </r>
  <r>
    <d v="2016-02-09T00:00:00"/>
    <n v="142.320007"/>
    <n v="159.78999299999899"/>
    <n v="141.050003"/>
    <n v="148.25"/>
    <n v="148.25"/>
    <n v="8575100"/>
    <x v="0"/>
    <x v="296"/>
    <s v="2016"/>
  </r>
  <r>
    <d v="2016-02-10T00:00:00"/>
    <n v="150.5"/>
    <n v="154.970001"/>
    <n v="141.740005"/>
    <n v="143.66999799999999"/>
    <n v="143.66999799999999"/>
    <n v="10406500"/>
    <x v="1"/>
    <x v="296"/>
    <s v="2016"/>
  </r>
  <r>
    <d v="2016-02-11T00:00:00"/>
    <n v="152"/>
    <n v="163.259995"/>
    <n v="147"/>
    <n v="150.470001"/>
    <n v="150.470001"/>
    <n v="14252400"/>
    <x v="2"/>
    <x v="296"/>
    <s v="2016"/>
  </r>
  <r>
    <d v="2016-02-12T00:00:00"/>
    <n v="155"/>
    <n v="157.009995"/>
    <n v="143.699997"/>
    <n v="151.03999299999899"/>
    <n v="151.03999299999899"/>
    <n v="7235800"/>
    <x v="3"/>
    <x v="296"/>
    <s v="2016"/>
  </r>
  <r>
    <d v="2016-02-16T00:00:00"/>
    <n v="158.699997"/>
    <n v="162.949997"/>
    <n v="154.11000100000001"/>
    <n v="155.16999799999999"/>
    <n v="155.16999799999999"/>
    <n v="5593800"/>
    <x v="0"/>
    <x v="297"/>
    <s v="2016"/>
  </r>
  <r>
    <d v="2016-02-17T00:00:00"/>
    <n v="159"/>
    <n v="169.33999599999899"/>
    <n v="156.679993"/>
    <n v="168.679993"/>
    <n v="168.679993"/>
    <n v="5825200"/>
    <x v="1"/>
    <x v="297"/>
    <s v="2016"/>
  </r>
  <r>
    <d v="2016-02-18T00:00:00"/>
    <n v="172.41999799999999"/>
    <n v="172.949997"/>
    <n v="164.770004"/>
    <n v="166.770004"/>
    <n v="166.770004"/>
    <n v="3887600"/>
    <x v="2"/>
    <x v="297"/>
    <s v="2016"/>
  </r>
  <r>
    <d v="2016-02-19T00:00:00"/>
    <n v="163.66000399999999"/>
    <n v="167.490005"/>
    <n v="162.5"/>
    <n v="166.58000200000001"/>
    <n v="166.58000200000001"/>
    <n v="2959400"/>
    <x v="3"/>
    <x v="297"/>
    <s v="2016"/>
  </r>
  <r>
    <d v="2016-02-22T00:00:00"/>
    <n v="170.11999499999999"/>
    <n v="178.91000399999999"/>
    <n v="169.85000600000001"/>
    <n v="177.740005"/>
    <n v="177.740005"/>
    <n v="5060100"/>
    <x v="4"/>
    <x v="298"/>
    <s v="2016"/>
  </r>
  <r>
    <d v="2016-02-23T00:00:00"/>
    <n v="176.16000399999999"/>
    <n v="181.729996"/>
    <n v="173.679993"/>
    <n v="177.21000699999999"/>
    <n v="177.21000699999999"/>
    <n v="5984400"/>
    <x v="0"/>
    <x v="298"/>
    <s v="2016"/>
  </r>
  <r>
    <d v="2016-02-24T00:00:00"/>
    <n v="172.75"/>
    <n v="179.5"/>
    <n v="167.83999599999899"/>
    <n v="179"/>
    <n v="179"/>
    <n v="5395600"/>
    <x v="1"/>
    <x v="298"/>
    <s v="2016"/>
  </r>
  <r>
    <d v="2016-02-25T00:00:00"/>
    <n v="178.64999399999999"/>
    <n v="188.520004"/>
    <n v="175.199997"/>
    <n v="187.429993"/>
    <n v="187.429993"/>
    <n v="5720500"/>
    <x v="2"/>
    <x v="298"/>
    <s v="2016"/>
  </r>
  <r>
    <d v="2016-02-26T00:00:00"/>
    <n v="188.699997"/>
    <n v="192"/>
    <n v="185"/>
    <n v="190.33999599999899"/>
    <n v="190.33999599999899"/>
    <n v="6065100"/>
    <x v="3"/>
    <x v="298"/>
    <s v="2016"/>
  </r>
  <r>
    <d v="2016-02-29T00:00:00"/>
    <n v="192.39999399999999"/>
    <n v="196.35000600000001"/>
    <n v="189.220001"/>
    <n v="191.929993"/>
    <n v="191.929993"/>
    <n v="4499000"/>
    <x v="4"/>
    <x v="299"/>
    <s v="2016"/>
  </r>
  <r>
    <d v="2016-03-01T00:00:00"/>
    <n v="194.25"/>
    <n v="195.949997"/>
    <n v="182.699997"/>
    <n v="186.35000600000001"/>
    <n v="186.35000600000001"/>
    <n v="6712200"/>
    <x v="0"/>
    <x v="299"/>
    <s v="2016"/>
  </r>
  <r>
    <d v="2016-03-02T00:00:00"/>
    <n v="183.729996"/>
    <n v="188.520004"/>
    <n v="181.5"/>
    <n v="188.33999599999899"/>
    <n v="188.33999599999899"/>
    <n v="4862400"/>
    <x v="1"/>
    <x v="299"/>
    <s v="2016"/>
  </r>
  <r>
    <d v="2016-03-03T00:00:00"/>
    <n v="188.279999"/>
    <n v="197.41999799999999"/>
    <n v="184.220001"/>
    <n v="195.740005"/>
    <n v="195.740005"/>
    <n v="4820500"/>
    <x v="2"/>
    <x v="299"/>
    <s v="2016"/>
  </r>
  <r>
    <d v="2016-03-04T00:00:00"/>
    <n v="198"/>
    <n v="204.029999"/>
    <n v="197.5"/>
    <n v="201.03999299999899"/>
    <n v="201.03999299999899"/>
    <n v="6489100"/>
    <x v="3"/>
    <x v="299"/>
    <s v="2016"/>
  </r>
  <r>
    <d v="2016-03-07T00:00:00"/>
    <n v="197.679993"/>
    <n v="209.699997"/>
    <n v="197.39999399999999"/>
    <n v="205.28999299999899"/>
    <n v="205.28999299999899"/>
    <n v="5329400"/>
    <x v="4"/>
    <x v="300"/>
    <s v="2016"/>
  </r>
  <r>
    <d v="2016-03-08T00:00:00"/>
    <n v="203.5"/>
    <n v="207.5"/>
    <n v="202.199997"/>
    <n v="202.60000600000001"/>
    <n v="202.60000600000001"/>
    <n v="4178700"/>
    <x v="0"/>
    <x v="300"/>
    <s v="2016"/>
  </r>
  <r>
    <d v="2016-03-09T00:00:00"/>
    <n v="204.520004"/>
    <n v="209.36999499999999"/>
    <n v="202.78999299999899"/>
    <n v="208.720001"/>
    <n v="208.720001"/>
    <n v="3208600"/>
    <x v="1"/>
    <x v="300"/>
    <s v="2016"/>
  </r>
  <r>
    <d v="2016-03-10T00:00:00"/>
    <n v="210"/>
    <n v="213.28999300000001"/>
    <n v="200.66999799999999"/>
    <n v="205.179993"/>
    <n v="205.179993"/>
    <n v="5183200"/>
    <x v="2"/>
    <x v="300"/>
    <s v="2016"/>
  </r>
  <r>
    <d v="2016-03-11T00:00:00"/>
    <n v="207.929993"/>
    <n v="209.41999799999999"/>
    <n v="205.33000200000001"/>
    <n v="207.5"/>
    <n v="207.5"/>
    <n v="3343100"/>
    <x v="3"/>
    <x v="300"/>
    <s v="2016"/>
  </r>
  <r>
    <d v="2016-03-14T00:00:00"/>
    <n v="212.64999399999999"/>
    <n v="216.720000999999"/>
    <n v="210.63999899999999"/>
    <n v="215.14999399999999"/>
    <n v="215.14999399999999"/>
    <n v="4065700"/>
    <x v="4"/>
    <x v="301"/>
    <s v="2016"/>
  </r>
  <r>
    <d v="2016-03-15T00:00:00"/>
    <n v="214.270004"/>
    <n v="218.970000999999"/>
    <n v="211.5"/>
    <n v="218.33999599999899"/>
    <n v="218.33999599999899"/>
    <n v="3180500"/>
    <x v="0"/>
    <x v="301"/>
    <s v="2016"/>
  </r>
  <r>
    <d v="2016-03-16T00:00:00"/>
    <n v="218"/>
    <n v="222.58000200000001"/>
    <n v="217.020004"/>
    <n v="221.929993"/>
    <n v="221.929993"/>
    <n v="3516700"/>
    <x v="1"/>
    <x v="301"/>
    <s v="2016"/>
  </r>
  <r>
    <d v="2016-03-17T00:00:00"/>
    <n v="221.470000999999"/>
    <n v="228.5"/>
    <n v="220"/>
    <n v="226.38000499999899"/>
    <n v="226.38000499999899"/>
    <n v="3782900"/>
    <x v="2"/>
    <x v="301"/>
    <s v="2016"/>
  </r>
  <r>
    <d v="2016-03-18T00:00:00"/>
    <n v="229.10000600000001"/>
    <n v="234.479996"/>
    <n v="228.05999800000001"/>
    <n v="232.740004999999"/>
    <n v="232.740004999999"/>
    <n v="4711800"/>
    <x v="3"/>
    <x v="301"/>
    <s v="2016"/>
  </r>
  <r>
    <d v="2016-03-21T00:00:00"/>
    <n v="235.33999599999899"/>
    <n v="239.88000499999899"/>
    <n v="235"/>
    <n v="238.32000699999901"/>
    <n v="238.32000699999901"/>
    <n v="5307800"/>
    <x v="4"/>
    <x v="302"/>
    <s v="2016"/>
  </r>
  <r>
    <d v="2016-03-22T00:00:00"/>
    <n v="237.21000699999999"/>
    <n v="238.990004999999"/>
    <n v="232.55999800000001"/>
    <n v="234.240004999999"/>
    <n v="234.240004999999"/>
    <n v="4316000"/>
    <x v="0"/>
    <x v="302"/>
    <s v="2016"/>
  </r>
  <r>
    <d v="2016-03-23T00:00:00"/>
    <n v="232.36999499999999"/>
    <n v="234.729996"/>
    <n v="222.029999"/>
    <n v="222.58000200000001"/>
    <n v="222.58000200000001"/>
    <n v="4948800"/>
    <x v="1"/>
    <x v="302"/>
    <s v="2016"/>
  </r>
  <r>
    <d v="2016-03-24T00:00:00"/>
    <n v="215.779999"/>
    <n v="228.88999899999999"/>
    <n v="215"/>
    <n v="227.75"/>
    <n v="227.75"/>
    <n v="4960900"/>
    <x v="2"/>
    <x v="302"/>
    <s v="2016"/>
  </r>
  <r>
    <d v="2016-03-28T00:00:00"/>
    <n v="231.61000099999899"/>
    <n v="234.80999800000001"/>
    <n v="225"/>
    <n v="230.259995"/>
    <n v="230.259995"/>
    <n v="3925700"/>
    <x v="4"/>
    <x v="303"/>
    <s v="2016"/>
  </r>
  <r>
    <d v="2016-03-29T00:00:00"/>
    <n v="229.88999899999999"/>
    <n v="232.38000499999899"/>
    <n v="225.33000200000001"/>
    <n v="230.13000499999899"/>
    <n v="230.13000499999899"/>
    <n v="4004900"/>
    <x v="0"/>
    <x v="303"/>
    <s v="2016"/>
  </r>
  <r>
    <d v="2016-03-30T00:00:00"/>
    <n v="235.08999599999899"/>
    <n v="235.5"/>
    <n v="226.5"/>
    <n v="226.88999899999999"/>
    <n v="226.88999899999999"/>
    <n v="4033000"/>
    <x v="1"/>
    <x v="303"/>
    <s v="2016"/>
  </r>
  <r>
    <d v="2016-03-31T00:00:00"/>
    <n v="229.33999599999899"/>
    <n v="237.41999799999999"/>
    <n v="225.009995"/>
    <n v="229.770004"/>
    <n v="229.770004"/>
    <n v="8012900"/>
    <x v="2"/>
    <x v="303"/>
    <s v="2016"/>
  </r>
  <r>
    <d v="2016-04-01T00:00:00"/>
    <n v="244.83000200000001"/>
    <n v="247.89999399999999"/>
    <n v="233.25"/>
    <n v="237.58999599999899"/>
    <n v="237.58999599999899"/>
    <n v="15997500"/>
    <x v="3"/>
    <x v="303"/>
    <s v="2016"/>
  </r>
  <r>
    <d v="2016-04-04T00:00:00"/>
    <n v="249.11999499999999"/>
    <n v="252.11999499999999"/>
    <n v="243.63999899999999"/>
    <n v="246.990004999999"/>
    <n v="246.990004999999"/>
    <n v="13475300"/>
    <x v="4"/>
    <x v="304"/>
    <s v="2016"/>
  </r>
  <r>
    <d v="2016-04-05T00:00:00"/>
    <n v="240.5"/>
    <n v="256.55999800000001"/>
    <n v="240"/>
    <n v="255.470000999999"/>
    <n v="255.470000999999"/>
    <n v="9948700"/>
    <x v="0"/>
    <x v="304"/>
    <s v="2016"/>
  </r>
  <r>
    <d v="2016-04-06T00:00:00"/>
    <n v="253.970000999999"/>
    <n v="267.73998999999998"/>
    <n v="253.449997"/>
    <n v="265.42001299999998"/>
    <n v="265.42001299999998"/>
    <n v="11679900"/>
    <x v="1"/>
    <x v="304"/>
    <s v="2016"/>
  </r>
  <r>
    <d v="2016-04-07T00:00:00"/>
    <n v="266.45001200000002"/>
    <n v="269.33999599999999"/>
    <n v="254.509995"/>
    <n v="257.20001200000002"/>
    <n v="257.20001200000002"/>
    <n v="8856200"/>
    <x v="2"/>
    <x v="304"/>
    <s v="2016"/>
  </r>
  <r>
    <d v="2016-04-08T00:00:00"/>
    <n v="260.5"/>
    <n v="260.82000699999998"/>
    <n v="248.020004"/>
    <n v="250.07000699999901"/>
    <n v="250.07000699999901"/>
    <n v="7363900"/>
    <x v="3"/>
    <x v="304"/>
    <s v="2016"/>
  </r>
  <r>
    <d v="2016-04-11T00:00:00"/>
    <n v="251"/>
    <n v="258.98998999999998"/>
    <n v="245.30000299999901"/>
    <n v="249.91999799999999"/>
    <n v="249.91999799999999"/>
    <n v="9161700"/>
    <x v="4"/>
    <x v="305"/>
    <s v="2016"/>
  </r>
  <r>
    <d v="2016-04-12T00:00:00"/>
    <n v="249.5"/>
    <n v="251.80000299999901"/>
    <n v="243.63000499999899"/>
    <n v="247.82000699999901"/>
    <n v="247.82000699999901"/>
    <n v="5750800"/>
    <x v="0"/>
    <x v="305"/>
    <s v="2016"/>
  </r>
  <r>
    <d v="2016-04-13T00:00:00"/>
    <n v="248.509995"/>
    <n v="255.5"/>
    <n v="247.33000200000001"/>
    <n v="254.529999"/>
    <n v="254.529999"/>
    <n v="4925600"/>
    <x v="1"/>
    <x v="305"/>
    <s v="2016"/>
  </r>
  <r>
    <d v="2016-04-14T00:00:00"/>
    <n v="253"/>
    <n v="256.83999599999999"/>
    <n v="251.05000299999901"/>
    <n v="251.86000099999899"/>
    <n v="251.86000099999899"/>
    <n v="4120000"/>
    <x v="2"/>
    <x v="305"/>
    <s v="2016"/>
  </r>
  <r>
    <d v="2016-04-15T00:00:00"/>
    <n v="251.30999800000001"/>
    <n v="254.60000600000001"/>
    <n v="249.11999499999999"/>
    <n v="254.509995"/>
    <n v="254.509995"/>
    <n v="3752400"/>
    <x v="3"/>
    <x v="305"/>
    <s v="2016"/>
  </r>
  <r>
    <d v="2016-04-18T00:00:00"/>
    <n v="252.229996"/>
    <n v="258.30999800000001"/>
    <n v="251.66000399999999"/>
    <n v="253.88000499999899"/>
    <n v="253.88000499999899"/>
    <n v="4261800"/>
    <x v="4"/>
    <x v="306"/>
    <s v="2016"/>
  </r>
  <r>
    <d v="2016-04-19T00:00:00"/>
    <n v="253.11999499999999"/>
    <n v="254.36999499999999"/>
    <n v="241.25"/>
    <n v="247.36999499999999"/>
    <n v="247.36999499999999"/>
    <n v="6357500"/>
    <x v="0"/>
    <x v="306"/>
    <s v="2016"/>
  </r>
  <r>
    <d v="2016-04-20T00:00:00"/>
    <n v="246.259995"/>
    <n v="253.66000399999999"/>
    <n v="241.5"/>
    <n v="249.970000999999"/>
    <n v="249.970000999999"/>
    <n v="5194100"/>
    <x v="1"/>
    <x v="306"/>
    <s v="2016"/>
  </r>
  <r>
    <d v="2016-04-21T00:00:00"/>
    <n v="248.990004999999"/>
    <n v="250.89999399999999"/>
    <n v="246.91000399999999"/>
    <n v="248.28999300000001"/>
    <n v="248.28999300000001"/>
    <n v="2783100"/>
    <x v="2"/>
    <x v="306"/>
    <s v="2016"/>
  </r>
  <r>
    <d v="2016-04-22T00:00:00"/>
    <n v="248.88999899999999"/>
    <n v="254"/>
    <n v="245.71000699999999"/>
    <n v="253.75"/>
    <n v="253.75"/>
    <n v="3786300"/>
    <x v="3"/>
    <x v="306"/>
    <s v="2016"/>
  </r>
  <r>
    <d v="2016-04-25T00:00:00"/>
    <n v="253.009995"/>
    <n v="257.38000499999998"/>
    <n v="250.759995"/>
    <n v="251.82000699999901"/>
    <n v="251.82000699999901"/>
    <n v="3670300"/>
    <x v="4"/>
    <x v="307"/>
    <s v="2016"/>
  </r>
  <r>
    <d v="2016-04-26T00:00:00"/>
    <n v="252.05000299999901"/>
    <n v="255.729996"/>
    <n v="249.38999899999999"/>
    <n v="253.740004999999"/>
    <n v="253.740004999999"/>
    <n v="3223800"/>
    <x v="0"/>
    <x v="307"/>
    <s v="2016"/>
  </r>
  <r>
    <d v="2016-04-27T00:00:00"/>
    <n v="252.75"/>
    <n v="255"/>
    <n v="249.39999399999999"/>
    <n v="251.470000999999"/>
    <n v="251.470000999999"/>
    <n v="3205800"/>
    <x v="1"/>
    <x v="307"/>
    <s v="2016"/>
  </r>
  <r>
    <d v="2016-04-28T00:00:00"/>
    <n v="249.85000600000001"/>
    <n v="253.429993"/>
    <n v="247.44000199999999"/>
    <n v="247.71000699999999"/>
    <n v="247.71000699999999"/>
    <n v="2519000"/>
    <x v="2"/>
    <x v="307"/>
    <s v="2016"/>
  </r>
  <r>
    <d v="2016-04-29T00:00:00"/>
    <n v="248.13999899999999"/>
    <n v="248.429993"/>
    <n v="237.80999800000001"/>
    <n v="240.759995"/>
    <n v="240.759995"/>
    <n v="5413800"/>
    <x v="3"/>
    <x v="307"/>
    <s v="2016"/>
  </r>
  <r>
    <d v="2016-05-02T00:00:00"/>
    <n v="241.5"/>
    <n v="243.19000199999999"/>
    <n v="234.82000699999901"/>
    <n v="241.80000299999901"/>
    <n v="241.80000299999901"/>
    <n v="3843900"/>
    <x v="4"/>
    <x v="308"/>
    <s v="2016"/>
  </r>
  <r>
    <d v="2016-05-03T00:00:00"/>
    <n v="237.36000099999899"/>
    <n v="238.91000399999999"/>
    <n v="231.61999499999999"/>
    <n v="232.32000699999901"/>
    <n v="232.32000699999901"/>
    <n v="4302200"/>
    <x v="0"/>
    <x v="308"/>
    <s v="2016"/>
  </r>
  <r>
    <d v="2016-05-04T00:00:00"/>
    <n v="230.28999300000001"/>
    <n v="234.46000699999999"/>
    <n v="220.39999399999999"/>
    <n v="222.55999800000001"/>
    <n v="222.55999800000001"/>
    <n v="8262500"/>
    <x v="1"/>
    <x v="308"/>
    <s v="2016"/>
  </r>
  <r>
    <d v="2016-05-05T00:00:00"/>
    <n v="228.46000699999999"/>
    <n v="228.63999899999999"/>
    <n v="209.78999300000001"/>
    <n v="211.529999"/>
    <n v="211.529999"/>
    <n v="11254800"/>
    <x v="2"/>
    <x v="308"/>
    <s v="2016"/>
  </r>
  <r>
    <d v="2016-05-06T00:00:00"/>
    <n v="210.86999499999999"/>
    <n v="216.36999499999999"/>
    <n v="208.11000100000001"/>
    <n v="214.929993"/>
    <n v="214.929993"/>
    <n v="5685200"/>
    <x v="3"/>
    <x v="308"/>
    <s v="2016"/>
  </r>
  <r>
    <d v="2016-05-09T00:00:00"/>
    <n v="215.720000999999"/>
    <n v="216.14999399999999"/>
    <n v="206.800003"/>
    <n v="208.91999799999999"/>
    <n v="208.91999799999999"/>
    <n v="4776400"/>
    <x v="4"/>
    <x v="309"/>
    <s v="2016"/>
  </r>
  <r>
    <d v="2016-05-10T00:00:00"/>
    <n v="207.550003"/>
    <n v="209.470001"/>
    <n v="205"/>
    <n v="208.69000199999999"/>
    <n v="208.69000199999999"/>
    <n v="4065200"/>
    <x v="0"/>
    <x v="309"/>
    <s v="2016"/>
  </r>
  <r>
    <d v="2016-05-11T00:00:00"/>
    <n v="207.58999599999899"/>
    <n v="215.479996"/>
    <n v="206.050003"/>
    <n v="208.96000699999999"/>
    <n v="208.96000699999999"/>
    <n v="5161900"/>
    <x v="1"/>
    <x v="309"/>
    <s v="2016"/>
  </r>
  <r>
    <d v="2016-05-12T00:00:00"/>
    <n v="211.44000199999999"/>
    <n v="211.66999799999999"/>
    <n v="203.66000399999999"/>
    <n v="207.279999"/>
    <n v="207.279999"/>
    <n v="3650500"/>
    <x v="2"/>
    <x v="309"/>
    <s v="2016"/>
  </r>
  <r>
    <d v="2016-05-13T00:00:00"/>
    <n v="207.779999"/>
    <n v="211.199997"/>
    <n v="206.699997"/>
    <n v="207.61000100000001"/>
    <n v="207.61000100000001"/>
    <n v="2822800"/>
    <x v="3"/>
    <x v="309"/>
    <s v="2016"/>
  </r>
  <r>
    <d v="2016-05-16T00:00:00"/>
    <n v="208.14999399999999"/>
    <n v="213.14999399999999"/>
    <n v="207.91999799999999"/>
    <n v="208.28999299999899"/>
    <n v="208.28999299999899"/>
    <n v="2949400"/>
    <x v="4"/>
    <x v="310"/>
    <s v="2016"/>
  </r>
  <r>
    <d v="2016-05-17T00:00:00"/>
    <n v="209.050003"/>
    <n v="209.82000699999901"/>
    <n v="204.020004"/>
    <n v="204.66000399999999"/>
    <n v="204.66000399999999"/>
    <n v="2843600"/>
    <x v="0"/>
    <x v="310"/>
    <s v="2016"/>
  </r>
  <r>
    <d v="2016-05-18T00:00:00"/>
    <n v="209.14999399999999"/>
    <n v="215.30999800000001"/>
    <n v="207.75"/>
    <n v="211.16999799999999"/>
    <n v="211.16999799999999"/>
    <n v="5617500"/>
    <x v="1"/>
    <x v="310"/>
    <s v="2016"/>
  </r>
  <r>
    <d v="2016-05-19T00:00:00"/>
    <n v="213.61999499999999"/>
    <n v="216.78999300000001"/>
    <n v="207.300003"/>
    <n v="215.21000699999999"/>
    <n v="215.21000699999999"/>
    <n v="6866300"/>
    <x v="2"/>
    <x v="310"/>
    <s v="2016"/>
  </r>
  <r>
    <d v="2016-05-20T00:00:00"/>
    <n v="216.990004999999"/>
    <n v="220.55000299999901"/>
    <n v="216.35000600000001"/>
    <n v="220.279999"/>
    <n v="220.279999"/>
    <n v="9007100"/>
    <x v="3"/>
    <x v="310"/>
    <s v="2016"/>
  </r>
  <r>
    <d v="2016-05-23T00:00:00"/>
    <n v="219.86999499999999"/>
    <n v="222.60000600000001"/>
    <n v="215.86000099999899"/>
    <n v="216.220000999999"/>
    <n v="216.220000999999"/>
    <n v="5093200"/>
    <x v="4"/>
    <x v="311"/>
    <s v="2016"/>
  </r>
  <r>
    <d v="2016-05-24T00:00:00"/>
    <n v="216.60000600000001"/>
    <n v="218.740004999999"/>
    <n v="215.179993"/>
    <n v="217.91000399999999"/>
    <n v="217.91000399999999"/>
    <n v="3013800"/>
    <x v="0"/>
    <x v="311"/>
    <s v="2016"/>
  </r>
  <r>
    <d v="2016-05-25T00:00:00"/>
    <n v="217.91000399999999"/>
    <n v="221.36000099999899"/>
    <n v="216.509995"/>
    <n v="219.58000200000001"/>
    <n v="219.58000200000001"/>
    <n v="3126800"/>
    <x v="1"/>
    <x v="311"/>
    <s v="2016"/>
  </r>
  <r>
    <d v="2016-05-26T00:00:00"/>
    <n v="220.5"/>
    <n v="225.259995"/>
    <n v="219.05000299999901"/>
    <n v="225.11999499999999"/>
    <n v="225.11999499999999"/>
    <n v="4064000"/>
    <x v="2"/>
    <x v="311"/>
    <s v="2016"/>
  </r>
  <r>
    <d v="2016-05-27T00:00:00"/>
    <n v="224.990004999999"/>
    <n v="225.929993"/>
    <n v="220.75"/>
    <n v="223.03999300000001"/>
    <n v="223.03999300000001"/>
    <n v="3650300"/>
    <x v="3"/>
    <x v="311"/>
    <s v="2016"/>
  </r>
  <r>
    <d v="2016-05-31T00:00:00"/>
    <n v="223.03999300000001"/>
    <n v="224.75"/>
    <n v="221.5"/>
    <n v="223.229996"/>
    <n v="223.229996"/>
    <n v="2789000"/>
    <x v="0"/>
    <x v="312"/>
    <s v="2016"/>
  </r>
  <r>
    <d v="2016-06-01T00:00:00"/>
    <n v="221.479996"/>
    <n v="222.39999399999999"/>
    <n v="216.88999899999999"/>
    <n v="219.55999800000001"/>
    <n v="219.55999800000001"/>
    <n v="2982700"/>
    <x v="1"/>
    <x v="312"/>
    <s v="2016"/>
  </r>
  <r>
    <d v="2016-06-02T00:00:00"/>
    <n v="219.58999599999899"/>
    <n v="219.91000399999999"/>
    <n v="217.11000099999899"/>
    <n v="218.96000699999999"/>
    <n v="218.96000699999999"/>
    <n v="2009400"/>
    <x v="2"/>
    <x v="312"/>
    <s v="2016"/>
  </r>
  <r>
    <d v="2016-06-03T00:00:00"/>
    <n v="220"/>
    <n v="221.94000199999999"/>
    <n v="218.009995"/>
    <n v="218.990004999999"/>
    <n v="218.990004999999"/>
    <n v="2229000"/>
    <x v="3"/>
    <x v="312"/>
    <s v="2016"/>
  </r>
  <r>
    <d v="2016-06-06T00:00:00"/>
    <n v="218"/>
    <n v="220.89999399999999"/>
    <n v="215.449997"/>
    <n v="220.679993"/>
    <n v="220.679993"/>
    <n v="2249500"/>
    <x v="4"/>
    <x v="313"/>
    <s v="2016"/>
  </r>
  <r>
    <d v="2016-06-07T00:00:00"/>
    <n v="222.240004999999"/>
    <n v="234.44000199999999"/>
    <n v="221.520004"/>
    <n v="232.33999599999899"/>
    <n v="232.33999599999899"/>
    <n v="6213600"/>
    <x v="0"/>
    <x v="313"/>
    <s v="2016"/>
  </r>
  <r>
    <d v="2016-06-08T00:00:00"/>
    <n v="233.80000299999901"/>
    <n v="240.85000600000001"/>
    <n v="232.61000099999899"/>
    <n v="235.520004"/>
    <n v="235.520004"/>
    <n v="5972000"/>
    <x v="1"/>
    <x v="313"/>
    <s v="2016"/>
  </r>
  <r>
    <d v="2016-06-09T00:00:00"/>
    <n v="234.979996"/>
    <n v="235.33000200000001"/>
    <n v="227.05999800000001"/>
    <n v="229.36000099999899"/>
    <n v="229.36000099999899"/>
    <n v="4492100"/>
    <x v="2"/>
    <x v="313"/>
    <s v="2016"/>
  </r>
  <r>
    <d v="2016-06-10T00:00:00"/>
    <n v="227.38999899999999"/>
    <n v="227.970000999999"/>
    <n v="218.41999799999999"/>
    <n v="218.78999300000001"/>
    <n v="218.78999300000001"/>
    <n v="6026600"/>
    <x v="3"/>
    <x v="313"/>
    <s v="2016"/>
  </r>
  <r>
    <d v="2016-06-13T00:00:00"/>
    <n v="219.5"/>
    <n v="225.770004"/>
    <n v="217.66000399999999"/>
    <n v="217.86999499999999"/>
    <n v="217.86999499999999"/>
    <n v="4193000"/>
    <x v="4"/>
    <x v="314"/>
    <s v="2016"/>
  </r>
  <r>
    <d v="2016-06-14T00:00:00"/>
    <n v="218.88000499999899"/>
    <n v="222.199997"/>
    <n v="212.529999"/>
    <n v="214.96000699999999"/>
    <n v="214.96000699999999"/>
    <n v="3580200"/>
    <x v="0"/>
    <x v="314"/>
    <s v="2016"/>
  </r>
  <r>
    <d v="2016-06-15T00:00:00"/>
    <n v="216.949997"/>
    <n v="221.89999399999999"/>
    <n v="215.13000499999899"/>
    <n v="217.699997"/>
    <n v="217.699997"/>
    <n v="2908500"/>
    <x v="1"/>
    <x v="314"/>
    <s v="2016"/>
  </r>
  <r>
    <d v="2016-06-16T00:00:00"/>
    <n v="217.41999799999999"/>
    <n v="218.03999300000001"/>
    <n v="213.5"/>
    <n v="217.929993"/>
    <n v="217.929993"/>
    <n v="2440300"/>
    <x v="2"/>
    <x v="314"/>
    <s v="2016"/>
  </r>
  <r>
    <d v="2016-06-17T00:00:00"/>
    <n v="217.80999800000001"/>
    <n v="219.990004999999"/>
    <n v="214.5"/>
    <n v="215.470000999999"/>
    <n v="215.470000999999"/>
    <n v="3112600"/>
    <x v="3"/>
    <x v="314"/>
    <s v="2016"/>
  </r>
  <r>
    <d v="2016-06-20T00:00:00"/>
    <n v="219.5"/>
    <n v="223.75"/>
    <n v="218.229996"/>
    <n v="219.699997"/>
    <n v="219.699997"/>
    <n v="3555500"/>
    <x v="4"/>
    <x v="315"/>
    <s v="2016"/>
  </r>
  <r>
    <d v="2016-06-21T00:00:00"/>
    <n v="220.679993"/>
    <n v="222.57000699999901"/>
    <n v="218.80999800000001"/>
    <n v="219.61000099999899"/>
    <n v="219.61000099999899"/>
    <n v="4529000"/>
    <x v="0"/>
    <x v="315"/>
    <s v="2016"/>
  </r>
  <r>
    <d v="2016-06-22T00:00:00"/>
    <n v="199.470001"/>
    <n v="205.949997"/>
    <n v="195.75"/>
    <n v="196.66000399999999"/>
    <n v="196.66000399999999"/>
    <n v="23742400"/>
    <x v="1"/>
    <x v="315"/>
    <s v="2016"/>
  </r>
  <r>
    <d v="2016-06-23T00:00:00"/>
    <n v="195.69000199999999"/>
    <n v="197.550003"/>
    <n v="192.13000500000001"/>
    <n v="196.39999399999999"/>
    <n v="196.39999399999999"/>
    <n v="10130700"/>
    <x v="2"/>
    <x v="315"/>
    <s v="2016"/>
  </r>
  <r>
    <d v="2016-06-24T00:00:00"/>
    <n v="190.050003"/>
    <n v="195.11999499999999"/>
    <n v="189.729996"/>
    <n v="193.14999399999999"/>
    <n v="193.14999399999999"/>
    <n v="7026500"/>
    <x v="3"/>
    <x v="315"/>
    <s v="2016"/>
  </r>
  <r>
    <d v="2016-06-27T00:00:00"/>
    <n v="190.86000100000001"/>
    <n v="198.80999800000001"/>
    <n v="187.86999499999999"/>
    <n v="198.550003"/>
    <n v="198.550003"/>
    <n v="7205400"/>
    <x v="4"/>
    <x v="316"/>
    <s v="2016"/>
  </r>
  <r>
    <d v="2016-06-28T00:00:00"/>
    <n v="201.88999899999999"/>
    <n v="204.050003"/>
    <n v="199.41000399999999"/>
    <n v="201.78999299999899"/>
    <n v="201.78999299999899"/>
    <n v="6212400"/>
    <x v="0"/>
    <x v="316"/>
    <s v="2016"/>
  </r>
  <r>
    <d v="2016-06-29T00:00:00"/>
    <n v="205.13000500000001"/>
    <n v="211.779999"/>
    <n v="203"/>
    <n v="210.19000199999999"/>
    <n v="210.19000199999999"/>
    <n v="5994900"/>
    <x v="1"/>
    <x v="316"/>
    <s v="2016"/>
  </r>
  <r>
    <d v="2016-06-30T00:00:00"/>
    <n v="212.970000999999"/>
    <n v="213.5"/>
    <n v="209.020004"/>
    <n v="212.279999"/>
    <n v="212.279999"/>
    <n v="4843100"/>
    <x v="2"/>
    <x v="316"/>
    <s v="2016"/>
  </r>
  <r>
    <d v="2016-07-01T00:00:00"/>
    <n v="206.13999899999999"/>
    <n v="218.240004999999"/>
    <n v="206"/>
    <n v="216.5"/>
    <n v="216.5"/>
    <n v="5400000"/>
    <x v="3"/>
    <x v="316"/>
    <s v="2016"/>
  </r>
  <r>
    <d v="2016-07-05T00:00:00"/>
    <n v="209.729996"/>
    <n v="214.53999300000001"/>
    <n v="208"/>
    <n v="213.979996"/>
    <n v="213.979996"/>
    <n v="5175300"/>
    <x v="0"/>
    <x v="317"/>
    <s v="2016"/>
  </r>
  <r>
    <d v="2016-07-06T00:00:00"/>
    <n v="210"/>
    <n v="215.229996"/>
    <n v="209"/>
    <n v="214.44000199999999"/>
    <n v="214.44000199999999"/>
    <n v="4919900"/>
    <x v="1"/>
    <x v="317"/>
    <s v="2016"/>
  </r>
  <r>
    <d v="2016-07-07T00:00:00"/>
    <n v="213.10000600000001"/>
    <n v="218.11999499999999"/>
    <n v="213.009995"/>
    <n v="215.94000199999999"/>
    <n v="215.94000199999999"/>
    <n v="3599700"/>
    <x v="2"/>
    <x v="317"/>
    <s v="2016"/>
  </r>
  <r>
    <d v="2016-07-08T00:00:00"/>
    <n v="217.80000299999901"/>
    <n v="219.80999800000001"/>
    <n v="214.5"/>
    <n v="216.779999"/>
    <n v="216.779999"/>
    <n v="4074800"/>
    <x v="3"/>
    <x v="317"/>
    <s v="2016"/>
  </r>
  <r>
    <d v="2016-07-11T00:00:00"/>
    <n v="219.96000699999999"/>
    <n v="226.779999"/>
    <n v="219.509995"/>
    <n v="224.779999"/>
    <n v="224.779999"/>
    <n v="5429800"/>
    <x v="4"/>
    <x v="318"/>
    <s v="2016"/>
  </r>
  <r>
    <d v="2016-07-12T00:00:00"/>
    <n v="224.10000600000001"/>
    <n v="227.5"/>
    <n v="223.220000999999"/>
    <n v="224.64999399999999"/>
    <n v="224.64999399999999"/>
    <n v="4571300"/>
    <x v="0"/>
    <x v="318"/>
    <s v="2016"/>
  </r>
  <r>
    <d v="2016-07-13T00:00:00"/>
    <n v="225.5"/>
    <n v="225.58999599999899"/>
    <n v="220.28999300000001"/>
    <n v="222.529999"/>
    <n v="222.529999"/>
    <n v="3567100"/>
    <x v="1"/>
    <x v="318"/>
    <s v="2016"/>
  </r>
  <r>
    <d v="2016-07-14T00:00:00"/>
    <n v="223.11999499999999"/>
    <n v="224.94000199999999"/>
    <n v="221.05000299999901"/>
    <n v="221.529999"/>
    <n v="221.529999"/>
    <n v="2675800"/>
    <x v="2"/>
    <x v="318"/>
    <s v="2016"/>
  </r>
  <r>
    <d v="2016-07-15T00:00:00"/>
    <n v="222.520004"/>
    <n v="222.75"/>
    <n v="219.63999899999999"/>
    <n v="220.39999399999999"/>
    <n v="220.39999399999999"/>
    <n v="2234200"/>
    <x v="3"/>
    <x v="318"/>
    <s v="2016"/>
  </r>
  <r>
    <d v="2016-07-18T00:00:00"/>
    <n v="219.63999899999999"/>
    <n v="227.08999599999899"/>
    <n v="218.30000299999901"/>
    <n v="226.25"/>
    <n v="226.25"/>
    <n v="3412100"/>
    <x v="4"/>
    <x v="319"/>
    <s v="2016"/>
  </r>
  <r>
    <d v="2016-07-19T00:00:00"/>
    <n v="225"/>
    <n v="229.10000600000001"/>
    <n v="224.75"/>
    <n v="225.259995"/>
    <n v="225.259995"/>
    <n v="3115100"/>
    <x v="0"/>
    <x v="319"/>
    <s v="2016"/>
  </r>
  <r>
    <d v="2016-07-20T00:00:00"/>
    <n v="226.470000999999"/>
    <n v="229.80000299999901"/>
    <n v="225"/>
    <n v="228.36000099999899"/>
    <n v="228.36000099999899"/>
    <n v="2568500"/>
    <x v="1"/>
    <x v="319"/>
    <s v="2016"/>
  </r>
  <r>
    <d v="2016-07-21T00:00:00"/>
    <n v="226"/>
    <n v="227.85000600000001"/>
    <n v="219.10000600000001"/>
    <n v="220.5"/>
    <n v="220.5"/>
    <n v="4428700"/>
    <x v="2"/>
    <x v="319"/>
    <s v="2016"/>
  </r>
  <r>
    <d v="2016-07-22T00:00:00"/>
    <n v="221.990004999999"/>
    <n v="224.5"/>
    <n v="218.88000499999899"/>
    <n v="222.270004"/>
    <n v="222.270004"/>
    <n v="2579700"/>
    <x v="3"/>
    <x v="319"/>
    <s v="2016"/>
  </r>
  <r>
    <d v="2016-07-25T00:00:00"/>
    <n v="222.270004"/>
    <n v="231.38999899999999"/>
    <n v="221.36999499999999"/>
    <n v="230.009995"/>
    <n v="230.009995"/>
    <n v="4490700"/>
    <x v="4"/>
    <x v="320"/>
    <s v="2016"/>
  </r>
  <r>
    <d v="2016-07-26T00:00:00"/>
    <n v="227.69000199999999"/>
    <n v="230"/>
    <n v="225.30000299999901"/>
    <n v="229.509995"/>
    <n v="229.509995"/>
    <n v="3430000"/>
    <x v="0"/>
    <x v="320"/>
    <s v="2016"/>
  </r>
  <r>
    <d v="2016-07-27T00:00:00"/>
    <n v="229.33999599999899"/>
    <n v="233.36000099999899"/>
    <n v="226.91999799999999"/>
    <n v="228.490004999999"/>
    <n v="228.490004999999"/>
    <n v="2885200"/>
    <x v="1"/>
    <x v="320"/>
    <s v="2016"/>
  </r>
  <r>
    <d v="2016-07-28T00:00:00"/>
    <n v="227.949997"/>
    <n v="230.759995"/>
    <n v="226.60000600000001"/>
    <n v="230.61000099999899"/>
    <n v="230.61000099999899"/>
    <n v="2419100"/>
    <x v="2"/>
    <x v="320"/>
    <s v="2016"/>
  </r>
  <r>
    <d v="2016-07-29T00:00:00"/>
    <n v="230.699997"/>
    <n v="235.279999"/>
    <n v="230.240004999999"/>
    <n v="234.78999300000001"/>
    <n v="234.78999300000001"/>
    <n v="3070800"/>
    <x v="3"/>
    <x v="320"/>
    <s v="2016"/>
  </r>
  <r>
    <d v="2016-08-01T00:00:00"/>
    <n v="235.5"/>
    <n v="236.63000499999899"/>
    <n v="229.38000499999899"/>
    <n v="230.009995"/>
    <n v="230.009995"/>
    <n v="4016300"/>
    <x v="4"/>
    <x v="321"/>
    <s v="2016"/>
  </r>
  <r>
    <d v="2016-08-02T00:00:00"/>
    <n v="229.36999499999999"/>
    <n v="229.86999499999999"/>
    <n v="221.39999399999999"/>
    <n v="227.199997"/>
    <n v="227.199997"/>
    <n v="3934400"/>
    <x v="0"/>
    <x v="321"/>
    <s v="2016"/>
  </r>
  <r>
    <d v="2016-08-03T00:00:00"/>
    <n v="227.36999499999999"/>
    <n v="229.699997"/>
    <n v="224.21000699999999"/>
    <n v="225.78999300000001"/>
    <n v="225.78999300000001"/>
    <n v="3887800"/>
    <x v="1"/>
    <x v="321"/>
    <s v="2016"/>
  </r>
  <r>
    <d v="2016-08-04T00:00:00"/>
    <n v="225.69000199999999"/>
    <n v="230.86000099999899"/>
    <n v="222.05000299999901"/>
    <n v="230.61000099999899"/>
    <n v="230.61000099999899"/>
    <n v="4122800"/>
    <x v="2"/>
    <x v="321"/>
    <s v="2016"/>
  </r>
  <r>
    <d v="2016-08-05T00:00:00"/>
    <n v="230"/>
    <n v="232"/>
    <n v="227.39999399999999"/>
    <n v="230.029999"/>
    <n v="230.029999"/>
    <n v="3205200"/>
    <x v="3"/>
    <x v="321"/>
    <s v="2016"/>
  </r>
  <r>
    <d v="2016-08-08T00:00:00"/>
    <n v="228"/>
    <n v="229.60000600000001"/>
    <n v="226.08999599999899"/>
    <n v="226.16000399999999"/>
    <n v="226.16000399999999"/>
    <n v="2263600"/>
    <x v="4"/>
    <x v="322"/>
    <s v="2016"/>
  </r>
  <r>
    <d v="2016-08-09T00:00:00"/>
    <n v="226.82000699999901"/>
    <n v="231.53999300000001"/>
    <n v="226.64999399999999"/>
    <n v="229.08000200000001"/>
    <n v="229.08000200000001"/>
    <n v="2207800"/>
    <x v="0"/>
    <x v="322"/>
    <s v="2016"/>
  </r>
  <r>
    <d v="2016-08-10T00:00:00"/>
    <n v="228.240004999999"/>
    <n v="229.86999499999999"/>
    <n v="224.61999499999999"/>
    <n v="225.64999399999999"/>
    <n v="225.64999399999999"/>
    <n v="2338300"/>
    <x v="1"/>
    <x v="322"/>
    <s v="2016"/>
  </r>
  <r>
    <d v="2016-08-11T00:00:00"/>
    <n v="226.16999799999999"/>
    <n v="227.57000699999901"/>
    <n v="223.41000399999999"/>
    <n v="224.91000399999999"/>
    <n v="224.91000399999999"/>
    <n v="1875800"/>
    <x v="2"/>
    <x v="322"/>
    <s v="2016"/>
  </r>
  <r>
    <d v="2016-08-12T00:00:00"/>
    <n v="225.41000399999999"/>
    <n v="226.64999399999999"/>
    <n v="224.03999300000001"/>
    <n v="225.61000099999899"/>
    <n v="225.61000099999899"/>
    <n v="1813500"/>
    <x v="3"/>
    <x v="322"/>
    <s v="2016"/>
  </r>
  <r>
    <d v="2016-08-15T00:00:00"/>
    <n v="226.020004"/>
    <n v="229.5"/>
    <n v="224.929993"/>
    <n v="225.58999599999899"/>
    <n v="225.58999599999899"/>
    <n v="2034300"/>
    <x v="4"/>
    <x v="323"/>
    <s v="2016"/>
  </r>
  <r>
    <d v="2016-08-16T00:00:00"/>
    <n v="225.490004999999"/>
    <n v="227.19000199999999"/>
    <n v="223.41000399999999"/>
    <n v="223.61000099999899"/>
    <n v="223.61000099999899"/>
    <n v="2267100"/>
    <x v="0"/>
    <x v="323"/>
    <s v="2016"/>
  </r>
  <r>
    <d v="2016-08-17T00:00:00"/>
    <n v="224.33000200000001"/>
    <n v="224.83000200000001"/>
    <n v="222.80000299999901"/>
    <n v="223.240004999999"/>
    <n v="223.240004999999"/>
    <n v="1787100"/>
    <x v="1"/>
    <x v="323"/>
    <s v="2016"/>
  </r>
  <r>
    <d v="2016-08-18T00:00:00"/>
    <n v="223.82000699999901"/>
    <n v="225.66000399999999"/>
    <n v="222.28999300000001"/>
    <n v="223.509995"/>
    <n v="223.509995"/>
    <n v="1714500"/>
    <x v="2"/>
    <x v="323"/>
    <s v="2016"/>
  </r>
  <r>
    <d v="2016-08-19T00:00:00"/>
    <n v="223.53999300000001"/>
    <n v="225.16999799999999"/>
    <n v="222.529999"/>
    <n v="225"/>
    <n v="225"/>
    <n v="1659500"/>
    <x v="3"/>
    <x v="323"/>
    <s v="2016"/>
  </r>
  <r>
    <d v="2016-08-22T00:00:00"/>
    <n v="224.16999799999999"/>
    <n v="225.11000099999899"/>
    <n v="222.679993"/>
    <n v="222.929993"/>
    <n v="222.929993"/>
    <n v="2065500"/>
    <x v="4"/>
    <x v="324"/>
    <s v="2016"/>
  </r>
  <r>
    <d v="2016-08-23T00:00:00"/>
    <n v="224.32000699999901"/>
    <n v="228.490004999999"/>
    <n v="222.80000299999901"/>
    <n v="224.83999599999899"/>
    <n v="224.83999599999899"/>
    <n v="4784400"/>
    <x v="0"/>
    <x v="324"/>
    <s v="2016"/>
  </r>
  <r>
    <d v="2016-08-24T00:00:00"/>
    <n v="227.05000299999901"/>
    <n v="227.14999399999999"/>
    <n v="222.220000999999"/>
    <n v="222.61999499999999"/>
    <n v="222.61999499999999"/>
    <n v="2570700"/>
    <x v="1"/>
    <x v="324"/>
    <s v="2016"/>
  </r>
  <r>
    <d v="2016-08-25T00:00:00"/>
    <n v="223.11000099999899"/>
    <n v="223.80000299999901"/>
    <n v="220.770004"/>
    <n v="220.96000699999999"/>
    <n v="220.96000699999999"/>
    <n v="1762500"/>
    <x v="2"/>
    <x v="324"/>
    <s v="2016"/>
  </r>
  <r>
    <d v="2016-08-26T00:00:00"/>
    <n v="222.13999899999999"/>
    <n v="222.86000099999899"/>
    <n v="218.82000699999901"/>
    <n v="219.990004999999"/>
    <n v="219.990004999999"/>
    <n v="2239000"/>
    <x v="3"/>
    <x v="324"/>
    <s v="2016"/>
  </r>
  <r>
    <d v="2016-08-29T00:00:00"/>
    <n v="220.14999399999999"/>
    <n v="220.39999399999999"/>
    <n v="215"/>
    <n v="215.199997"/>
    <n v="215.199997"/>
    <n v="3257100"/>
    <x v="4"/>
    <x v="325"/>
    <s v="2016"/>
  </r>
  <r>
    <d v="2016-08-30T00:00:00"/>
    <n v="216.11000099999899"/>
    <n v="216.11000099999899"/>
    <n v="210.520004"/>
    <n v="211.33999599999899"/>
    <n v="211.33999599999899"/>
    <n v="3168900"/>
    <x v="0"/>
    <x v="325"/>
    <s v="2016"/>
  </r>
  <r>
    <d v="2016-08-31T00:00:00"/>
    <n v="210.429993"/>
    <n v="212.60000600000001"/>
    <n v="208.64999399999999"/>
    <n v="212.009995"/>
    <n v="212.009995"/>
    <n v="3276500"/>
    <x v="1"/>
    <x v="325"/>
    <s v="2016"/>
  </r>
  <r>
    <d v="2016-09-01T00:00:00"/>
    <n v="209.009995"/>
    <n v="211.10000600000001"/>
    <n v="200.5"/>
    <n v="200.770004"/>
    <n v="200.770004"/>
    <n v="7943100"/>
    <x v="2"/>
    <x v="325"/>
    <s v="2016"/>
  </r>
  <r>
    <d v="2016-09-02T00:00:00"/>
    <n v="202.33000200000001"/>
    <n v="203.199997"/>
    <n v="196.199997"/>
    <n v="197.779999"/>
    <n v="197.779999"/>
    <n v="5977400"/>
    <x v="3"/>
    <x v="325"/>
    <s v="2016"/>
  </r>
  <r>
    <d v="2016-09-06T00:00:00"/>
    <n v="199.020004"/>
    <n v="203.25"/>
    <n v="199"/>
    <n v="202.83000200000001"/>
    <n v="202.83000200000001"/>
    <n v="4390600"/>
    <x v="0"/>
    <x v="326"/>
    <s v="2016"/>
  </r>
  <r>
    <d v="2016-09-07T00:00:00"/>
    <n v="205.5"/>
    <n v="206.5"/>
    <n v="200.71000699999999"/>
    <n v="201.71000699999999"/>
    <n v="201.71000699999999"/>
    <n v="3640900"/>
    <x v="1"/>
    <x v="326"/>
    <s v="2016"/>
  </r>
  <r>
    <d v="2016-09-08T00:00:00"/>
    <n v="199.550003"/>
    <n v="199.88999899999999"/>
    <n v="196.36000100000001"/>
    <n v="197.36000100000001"/>
    <n v="197.36000100000001"/>
    <n v="3370000"/>
    <x v="2"/>
    <x v="326"/>
    <s v="2016"/>
  </r>
  <r>
    <d v="2016-09-09T00:00:00"/>
    <n v="199.08999599999899"/>
    <n v="199.91999799999999"/>
    <n v="193.699997"/>
    <n v="194.470001"/>
    <n v="194.470001"/>
    <n v="3757000"/>
    <x v="3"/>
    <x v="326"/>
    <s v="2016"/>
  </r>
  <r>
    <d v="2016-09-12T00:00:00"/>
    <n v="195"/>
    <n v="201.36999499999999"/>
    <n v="194.10000600000001"/>
    <n v="198.300003"/>
    <n v="198.300003"/>
    <n v="3715200"/>
    <x v="4"/>
    <x v="327"/>
    <s v="2016"/>
  </r>
  <r>
    <d v="2016-09-13T00:00:00"/>
    <n v="197.05999800000001"/>
    <n v="198.490005"/>
    <n v="193.449997"/>
    <n v="196.050003"/>
    <n v="196.050003"/>
    <n v="3589400"/>
    <x v="0"/>
    <x v="327"/>
    <s v="2016"/>
  </r>
  <r>
    <d v="2016-09-14T00:00:00"/>
    <n v="195.75"/>
    <n v="197.91999799999999"/>
    <n v="194.86000100000001"/>
    <n v="196.41000399999999"/>
    <n v="196.41000399999999"/>
    <n v="2254500"/>
    <x v="1"/>
    <x v="327"/>
    <s v="2016"/>
  </r>
  <r>
    <d v="2016-09-15T00:00:00"/>
    <n v="196.490005"/>
    <n v="202.520004"/>
    <n v="196.39999399999999"/>
    <n v="200.41999799999999"/>
    <n v="200.41999799999999"/>
    <n v="3077200"/>
    <x v="2"/>
    <x v="327"/>
    <s v="2016"/>
  </r>
  <r>
    <d v="2016-09-16T00:00:00"/>
    <n v="200.41999799999999"/>
    <n v="205.699997"/>
    <n v="199"/>
    <n v="205.39999399999999"/>
    <n v="205.39999399999999"/>
    <n v="3107800"/>
    <x v="3"/>
    <x v="327"/>
    <s v="2016"/>
  </r>
  <r>
    <d v="2016-09-19T00:00:00"/>
    <n v="207"/>
    <n v="209.429993"/>
    <n v="205"/>
    <n v="206.33999599999899"/>
    <n v="206.33999599999899"/>
    <n v="2297000"/>
    <x v="4"/>
    <x v="328"/>
    <s v="2016"/>
  </r>
  <r>
    <d v="2016-09-20T00:00:00"/>
    <n v="206.85000600000001"/>
    <n v="207.75"/>
    <n v="203.91000399999999"/>
    <n v="204.63999899999999"/>
    <n v="204.63999899999999"/>
    <n v="2410500"/>
    <x v="0"/>
    <x v="328"/>
    <s v="2016"/>
  </r>
  <r>
    <d v="2016-09-21T00:00:00"/>
    <n v="206.36999499999999"/>
    <n v="207"/>
    <n v="201.55999800000001"/>
    <n v="205.220001"/>
    <n v="205.220001"/>
    <n v="2633500"/>
    <x v="1"/>
    <x v="328"/>
    <s v="2016"/>
  </r>
  <r>
    <d v="2016-09-22T00:00:00"/>
    <n v="206.39999399999999"/>
    <n v="207.279999"/>
    <n v="203"/>
    <n v="206.429993"/>
    <n v="206.429993"/>
    <n v="2382900"/>
    <x v="2"/>
    <x v="328"/>
    <s v="2016"/>
  </r>
  <r>
    <d v="2016-09-23T00:00:00"/>
    <n v="205.990005"/>
    <n v="210.179993"/>
    <n v="205.66999799999999"/>
    <n v="207.449997"/>
    <n v="207.449997"/>
    <n v="2905200"/>
    <x v="3"/>
    <x v="328"/>
    <s v="2016"/>
  </r>
  <r>
    <d v="2016-09-26T00:00:00"/>
    <n v="206.5"/>
    <n v="211"/>
    <n v="206.5"/>
    <n v="208.990005"/>
    <n v="208.990005"/>
    <n v="2394400"/>
    <x v="4"/>
    <x v="329"/>
    <s v="2016"/>
  </r>
  <r>
    <d v="2016-09-27T00:00:00"/>
    <n v="209.64999399999999"/>
    <n v="209.979996"/>
    <n v="204.61000100000001"/>
    <n v="205.80999800000001"/>
    <n v="205.80999800000001"/>
    <n v="3373200"/>
    <x v="0"/>
    <x v="329"/>
    <s v="2016"/>
  </r>
  <r>
    <d v="2016-09-28T00:00:00"/>
    <n v="207.509995"/>
    <n v="208.25"/>
    <n v="205.259995"/>
    <n v="206.270004"/>
    <n v="206.270004"/>
    <n v="2088400"/>
    <x v="1"/>
    <x v="329"/>
    <s v="2016"/>
  </r>
  <r>
    <d v="2016-09-29T00:00:00"/>
    <n v="205.60000600000001"/>
    <n v="207.33000200000001"/>
    <n v="200.58000200000001"/>
    <n v="200.699997"/>
    <n v="200.699997"/>
    <n v="2727000"/>
    <x v="2"/>
    <x v="329"/>
    <s v="2016"/>
  </r>
  <r>
    <d v="2016-09-30T00:00:00"/>
    <n v="202.21000699999999"/>
    <n v="204.979996"/>
    <n v="199.550003"/>
    <n v="204.029999"/>
    <n v="204.029999"/>
    <n v="2586300"/>
    <x v="3"/>
    <x v="329"/>
    <s v="2016"/>
  </r>
  <r>
    <d v="2016-10-03T00:00:00"/>
    <n v="212.30000299999901"/>
    <n v="215.66999799999999"/>
    <n v="208.25"/>
    <n v="213.699997"/>
    <n v="213.699997"/>
    <n v="5999900"/>
    <x v="4"/>
    <x v="330"/>
    <s v="2016"/>
  </r>
  <r>
    <d v="2016-10-04T00:00:00"/>
    <n v="213.10000600000001"/>
    <n v="213.32000699999901"/>
    <n v="208.820007"/>
    <n v="211.41000399999999"/>
    <n v="211.41000399999999"/>
    <n v="3541500"/>
    <x v="0"/>
    <x v="330"/>
    <s v="2016"/>
  </r>
  <r>
    <d v="2016-10-05T00:00:00"/>
    <n v="212.240004999999"/>
    <n v="213.14999399999999"/>
    <n v="208.11999499999999"/>
    <n v="208.46000699999999"/>
    <n v="208.46000699999999"/>
    <n v="1877500"/>
    <x v="1"/>
    <x v="330"/>
    <s v="2016"/>
  </r>
  <r>
    <d v="2016-10-06T00:00:00"/>
    <n v="202.46000699999999"/>
    <n v="204.21000699999999"/>
    <n v="200.21000699999999"/>
    <n v="201"/>
    <n v="201"/>
    <n v="4703400"/>
    <x v="2"/>
    <x v="330"/>
    <s v="2016"/>
  </r>
  <r>
    <d v="2016-10-07T00:00:00"/>
    <n v="201"/>
    <n v="201.320007"/>
    <n v="195.800003"/>
    <n v="196.61000100000001"/>
    <n v="196.61000100000001"/>
    <n v="3493000"/>
    <x v="3"/>
    <x v="330"/>
    <s v="2016"/>
  </r>
  <r>
    <d v="2016-10-10T00:00:00"/>
    <n v="201.35000600000001"/>
    <n v="204.13999899999999"/>
    <n v="199.66000399999999"/>
    <n v="200.949997"/>
    <n v="200.949997"/>
    <n v="3303100"/>
    <x v="4"/>
    <x v="331"/>
    <s v="2016"/>
  </r>
  <r>
    <d v="2016-10-11T00:00:00"/>
    <n v="201.85000600000001"/>
    <n v="202.199997"/>
    <n v="198.30999800000001"/>
    <n v="200.10000600000001"/>
    <n v="200.10000600000001"/>
    <n v="2328400"/>
    <x v="0"/>
    <x v="331"/>
    <s v="2016"/>
  </r>
  <r>
    <d v="2016-10-12T00:00:00"/>
    <n v="200.949997"/>
    <n v="203.88000500000001"/>
    <n v="200.41999799999999"/>
    <n v="201.509995"/>
    <n v="201.509995"/>
    <n v="1970700"/>
    <x v="1"/>
    <x v="331"/>
    <s v="2016"/>
  </r>
  <r>
    <d v="2016-10-13T00:00:00"/>
    <n v="200.5"/>
    <n v="200.89999399999999"/>
    <n v="197.050003"/>
    <n v="200.240005"/>
    <n v="200.240005"/>
    <n v="2494600"/>
    <x v="2"/>
    <x v="331"/>
    <s v="2016"/>
  </r>
  <r>
    <d v="2016-10-14T00:00:00"/>
    <n v="200.66000399999999"/>
    <n v="201.429993"/>
    <n v="196.300003"/>
    <n v="196.509995"/>
    <n v="196.509995"/>
    <n v="4269900"/>
    <x v="3"/>
    <x v="331"/>
    <s v="2016"/>
  </r>
  <r>
    <d v="2016-10-17T00:00:00"/>
    <n v="197.050003"/>
    <n v="198.38999899999999"/>
    <n v="192"/>
    <n v="193.96000699999999"/>
    <n v="193.96000699999999"/>
    <n v="4554100"/>
    <x v="4"/>
    <x v="332"/>
    <s v="2016"/>
  </r>
  <r>
    <d v="2016-10-18T00:00:00"/>
    <n v="195.990005"/>
    <n v="199.470001"/>
    <n v="193.259995"/>
    <n v="199.10000600000001"/>
    <n v="199.10000600000001"/>
    <n v="5669000"/>
    <x v="0"/>
    <x v="332"/>
    <s v="2016"/>
  </r>
  <r>
    <d v="2016-10-19T00:00:00"/>
    <n v="199.740005"/>
    <n v="206.66000399999999"/>
    <n v="198.05999800000001"/>
    <n v="203.55999800000001"/>
    <n v="203.55999800000001"/>
    <n v="6991200"/>
    <x v="1"/>
    <x v="332"/>
    <s v="2016"/>
  </r>
  <r>
    <d v="2016-10-20T00:00:00"/>
    <n v="202.11999499999999"/>
    <n v="203"/>
    <n v="197.050003"/>
    <n v="199.10000600000001"/>
    <n v="199.10000600000001"/>
    <n v="5072900"/>
    <x v="2"/>
    <x v="332"/>
    <s v="2016"/>
  </r>
  <r>
    <d v="2016-10-21T00:00:00"/>
    <n v="198.60000600000001"/>
    <n v="201.570007"/>
    <n v="197.41000399999999"/>
    <n v="200.08999599999899"/>
    <n v="200.08999599999899"/>
    <n v="2943400"/>
    <x v="3"/>
    <x v="332"/>
    <s v="2016"/>
  </r>
  <r>
    <d v="2016-10-24T00:00:00"/>
    <n v="201"/>
    <n v="203.949997"/>
    <n v="200.25"/>
    <n v="202.759995"/>
    <n v="202.759995"/>
    <n v="2751600"/>
    <x v="4"/>
    <x v="333"/>
    <s v="2016"/>
  </r>
  <r>
    <d v="2016-10-25T00:00:00"/>
    <n v="202.89999399999999"/>
    <n v="204.69000199999999"/>
    <n v="201.199997"/>
    <n v="202.33999599999899"/>
    <n v="202.33999599999899"/>
    <n v="2445000"/>
    <x v="0"/>
    <x v="333"/>
    <s v="2016"/>
  </r>
  <r>
    <d v="2016-10-26T00:00:00"/>
    <n v="201"/>
    <n v="203.19000199999999"/>
    <n v="200.10000600000001"/>
    <n v="202.240005"/>
    <n v="202.240005"/>
    <n v="5632800"/>
    <x v="1"/>
    <x v="333"/>
    <s v="2016"/>
  </r>
  <r>
    <d v="2016-10-27T00:00:00"/>
    <n v="211.33999599999899"/>
    <n v="213.699997"/>
    <n v="201.64999399999999"/>
    <n v="204.009995"/>
    <n v="204.009995"/>
    <n v="13093700"/>
    <x v="2"/>
    <x v="333"/>
    <s v="2016"/>
  </r>
  <r>
    <d v="2016-10-28T00:00:00"/>
    <n v="204"/>
    <n v="205.320007"/>
    <n v="199.83000200000001"/>
    <n v="199.970001"/>
    <n v="199.970001"/>
    <n v="4280100"/>
    <x v="3"/>
    <x v="333"/>
    <s v="2016"/>
  </r>
  <r>
    <d v="2016-10-31T00:00:00"/>
    <n v="202.490005"/>
    <n v="202.490005"/>
    <n v="195.80999800000001"/>
    <n v="197.729996"/>
    <n v="197.729996"/>
    <n v="4692300"/>
    <x v="4"/>
    <x v="334"/>
    <s v="2016"/>
  </r>
  <r>
    <d v="2016-11-01T00:00:00"/>
    <n v="198.03999299999899"/>
    <n v="198.5"/>
    <n v="188.11000100000001"/>
    <n v="190.78999299999899"/>
    <n v="190.78999299999899"/>
    <n v="7060000"/>
    <x v="0"/>
    <x v="334"/>
    <s v="2016"/>
  </r>
  <r>
    <d v="2016-11-02T00:00:00"/>
    <n v="190.050003"/>
    <n v="192.699997"/>
    <n v="187.509995"/>
    <n v="188.020004"/>
    <n v="188.020004"/>
    <n v="4253400"/>
    <x v="1"/>
    <x v="334"/>
    <s v="2016"/>
  </r>
  <r>
    <d v="2016-11-03T00:00:00"/>
    <n v="189"/>
    <n v="191.470001"/>
    <n v="187.03999299999899"/>
    <n v="187.41999799999999"/>
    <n v="187.41999799999999"/>
    <n v="2653000"/>
    <x v="2"/>
    <x v="334"/>
    <s v="2016"/>
  </r>
  <r>
    <d v="2016-11-04T00:00:00"/>
    <n v="189"/>
    <n v="193.46000699999999"/>
    <n v="185.96000699999999"/>
    <n v="190.55999800000001"/>
    <n v="190.55999800000001"/>
    <n v="5146000"/>
    <x v="3"/>
    <x v="334"/>
    <s v="2016"/>
  </r>
  <r>
    <d v="2016-11-07T00:00:00"/>
    <n v="193.58999599999899"/>
    <n v="194.28999299999899"/>
    <n v="190.050003"/>
    <n v="193.21000699999999"/>
    <n v="193.21000699999999"/>
    <n v="3870100"/>
    <x v="4"/>
    <x v="335"/>
    <s v="2016"/>
  </r>
  <r>
    <d v="2016-11-08T00:00:00"/>
    <n v="193.78999299999899"/>
    <n v="197.490005"/>
    <n v="191.259995"/>
    <n v="194.94000199999999"/>
    <n v="194.94000199999999"/>
    <n v="3251400"/>
    <x v="0"/>
    <x v="335"/>
    <s v="2016"/>
  </r>
  <r>
    <d v="2016-11-09T00:00:00"/>
    <n v="186.88000500000001"/>
    <n v="192"/>
    <n v="183.949997"/>
    <n v="190.05999800000001"/>
    <n v="190.05999800000001"/>
    <n v="8173100"/>
    <x v="1"/>
    <x v="335"/>
    <s v="2016"/>
  </r>
  <r>
    <d v="2016-11-10T00:00:00"/>
    <n v="191.050003"/>
    <n v="191.61000100000001"/>
    <n v="180.41999799999999"/>
    <n v="185.35000600000001"/>
    <n v="185.35000600000001"/>
    <n v="6750300"/>
    <x v="2"/>
    <x v="335"/>
    <s v="2016"/>
  </r>
  <r>
    <d v="2016-11-11T00:00:00"/>
    <n v="184.240005"/>
    <n v="188.88000500000001"/>
    <n v="183"/>
    <n v="188.55999800000001"/>
    <n v="188.55999800000001"/>
    <n v="3988500"/>
    <x v="3"/>
    <x v="335"/>
    <s v="2016"/>
  </r>
  <r>
    <d v="2016-11-14T00:00:00"/>
    <n v="188"/>
    <n v="188.25"/>
    <n v="178.19000199999999"/>
    <n v="181.449997"/>
    <n v="181.449997"/>
    <n v="6542200"/>
    <x v="4"/>
    <x v="336"/>
    <s v="2016"/>
  </r>
  <r>
    <d v="2016-11-15T00:00:00"/>
    <n v="182.779999"/>
    <n v="186.429993"/>
    <n v="182.050003"/>
    <n v="183.770004"/>
    <n v="183.770004"/>
    <n v="3902000"/>
    <x v="0"/>
    <x v="336"/>
    <s v="2016"/>
  </r>
  <r>
    <d v="2016-11-16T00:00:00"/>
    <n v="182.64999399999999"/>
    <n v="184.729996"/>
    <n v="181.21000699999999"/>
    <n v="183.929993"/>
    <n v="183.929993"/>
    <n v="3430400"/>
    <x v="1"/>
    <x v="336"/>
    <s v="2016"/>
  </r>
  <r>
    <d v="2016-11-17T00:00:00"/>
    <n v="183.490005"/>
    <n v="189.490005"/>
    <n v="182.11000100000001"/>
    <n v="188.66000399999999"/>
    <n v="188.66000399999999"/>
    <n v="4887100"/>
    <x v="2"/>
    <x v="336"/>
    <s v="2016"/>
  </r>
  <r>
    <d v="2016-11-18T00:00:00"/>
    <n v="190.64999399999999"/>
    <n v="193"/>
    <n v="185"/>
    <n v="185.020004"/>
    <n v="185.020004"/>
    <n v="5210300"/>
    <x v="3"/>
    <x v="336"/>
    <s v="2016"/>
  </r>
  <r>
    <d v="2016-11-21T00:00:00"/>
    <n v="185.03999299999899"/>
    <n v="188.88999899999999"/>
    <n v="184.41000399999999"/>
    <n v="184.520004"/>
    <n v="184.520004"/>
    <n v="4361000"/>
    <x v="4"/>
    <x v="337"/>
    <s v="2016"/>
  </r>
  <r>
    <d v="2016-11-22T00:00:00"/>
    <n v="185.83999599999899"/>
    <n v="191.470001"/>
    <n v="183.71000699999999"/>
    <n v="191.16999799999999"/>
    <n v="191.16999799999999"/>
    <n v="5603400"/>
    <x v="0"/>
    <x v="337"/>
    <s v="2016"/>
  </r>
  <r>
    <d v="2016-11-23T00:00:00"/>
    <n v="190.61000100000001"/>
    <n v="195.63999899999999"/>
    <n v="189"/>
    <n v="193.13999899999999"/>
    <n v="193.13999899999999"/>
    <n v="4885300"/>
    <x v="1"/>
    <x v="337"/>
    <s v="2016"/>
  </r>
  <r>
    <d v="2016-11-25T00:00:00"/>
    <n v="193.63999899999999"/>
    <n v="197.240005"/>
    <n v="193.63999899999999"/>
    <n v="196.64999399999999"/>
    <n v="196.64999399999999"/>
    <n v="2366100"/>
    <x v="3"/>
    <x v="337"/>
    <s v="2016"/>
  </r>
  <r>
    <d v="2016-11-28T00:00:00"/>
    <n v="195.479996"/>
    <n v="199.35000600000001"/>
    <n v="194.550003"/>
    <n v="196.11999499999999"/>
    <n v="196.11999499999999"/>
    <n v="4529200"/>
    <x v="4"/>
    <x v="338"/>
    <s v="2016"/>
  </r>
  <r>
    <d v="2016-11-29T00:00:00"/>
    <n v="195.55999800000001"/>
    <n v="196.729996"/>
    <n v="189.5"/>
    <n v="189.570007"/>
    <n v="189.570007"/>
    <n v="4439300"/>
    <x v="0"/>
    <x v="338"/>
    <s v="2016"/>
  </r>
  <r>
    <d v="2016-11-30T00:00:00"/>
    <n v="191"/>
    <n v="191.88999899999999"/>
    <n v="187.5"/>
    <n v="189.39999399999999"/>
    <n v="189.39999399999999"/>
    <n v="3547100"/>
    <x v="1"/>
    <x v="338"/>
    <s v="2016"/>
  </r>
  <r>
    <d v="2016-12-01T00:00:00"/>
    <n v="188.25"/>
    <n v="188.529999"/>
    <n v="181"/>
    <n v="181.88000500000001"/>
    <n v="181.88000500000001"/>
    <n v="5126400"/>
    <x v="2"/>
    <x v="338"/>
    <s v="2016"/>
  </r>
  <r>
    <d v="2016-12-02T00:00:00"/>
    <n v="182.88000500000001"/>
    <n v="184.88000500000001"/>
    <n v="180"/>
    <n v="181.470001"/>
    <n v="181.470001"/>
    <n v="4042300"/>
    <x v="3"/>
    <x v="338"/>
    <s v="2016"/>
  </r>
  <r>
    <d v="2016-12-05T00:00:00"/>
    <n v="182.509995"/>
    <n v="188.88999899999999"/>
    <n v="182.509995"/>
    <n v="186.800003"/>
    <n v="186.800003"/>
    <n v="4072200"/>
    <x v="4"/>
    <x v="339"/>
    <s v="2016"/>
  </r>
  <r>
    <d v="2016-12-06T00:00:00"/>
    <n v="185.520004"/>
    <n v="186.58000200000001"/>
    <n v="182.679993"/>
    <n v="185.85000600000001"/>
    <n v="185.85000600000001"/>
    <n v="3391600"/>
    <x v="0"/>
    <x v="339"/>
    <s v="2016"/>
  </r>
  <r>
    <d v="2016-12-07T00:00:00"/>
    <n v="186.14999399999999"/>
    <n v="193.39999399999999"/>
    <n v="185"/>
    <n v="193.14999399999999"/>
    <n v="193.14999399999999"/>
    <n v="5461900"/>
    <x v="1"/>
    <x v="339"/>
    <s v="2016"/>
  </r>
  <r>
    <d v="2016-12-08T00:00:00"/>
    <n v="192.050003"/>
    <n v="192.5"/>
    <n v="189.53999299999899"/>
    <n v="192.28999299999899"/>
    <n v="192.28999299999899"/>
    <n v="3194100"/>
    <x v="2"/>
    <x v="339"/>
    <s v="2016"/>
  </r>
  <r>
    <d v="2016-12-09T00:00:00"/>
    <n v="190.86999499999999"/>
    <n v="193.83999599999899"/>
    <n v="190.80999800000001"/>
    <n v="192.179993"/>
    <n v="192.179993"/>
    <n v="2722500"/>
    <x v="3"/>
    <x v="339"/>
    <s v="2016"/>
  </r>
  <r>
    <d v="2016-12-12T00:00:00"/>
    <n v="192.800003"/>
    <n v="194.41999799999999"/>
    <n v="191.179993"/>
    <n v="192.429993"/>
    <n v="192.429993"/>
    <n v="2438900"/>
    <x v="4"/>
    <x v="340"/>
    <s v="2016"/>
  </r>
  <r>
    <d v="2016-12-13T00:00:00"/>
    <n v="193.179993"/>
    <n v="201.279999"/>
    <n v="193"/>
    <n v="198.14999399999999"/>
    <n v="198.14999399999999"/>
    <n v="6823900"/>
    <x v="0"/>
    <x v="340"/>
    <s v="2016"/>
  </r>
  <r>
    <d v="2016-12-14T00:00:00"/>
    <n v="198.740005"/>
    <n v="203"/>
    <n v="196.759995"/>
    <n v="198.69000199999999"/>
    <n v="198.69000199999999"/>
    <n v="4150900"/>
    <x v="1"/>
    <x v="340"/>
    <s v="2016"/>
  </r>
  <r>
    <d v="2016-12-15T00:00:00"/>
    <n v="198.41000399999999"/>
    <n v="200.740005"/>
    <n v="197.38999899999999"/>
    <n v="197.58000200000001"/>
    <n v="197.58000200000001"/>
    <n v="3219600"/>
    <x v="2"/>
    <x v="340"/>
    <s v="2016"/>
  </r>
  <r>
    <d v="2016-12-16T00:00:00"/>
    <n v="198.08000200000001"/>
    <n v="202.58999599999899"/>
    <n v="197.60000600000001"/>
    <n v="202.490005"/>
    <n v="202.490005"/>
    <n v="3779800"/>
    <x v="3"/>
    <x v="340"/>
    <s v="2016"/>
  </r>
  <r>
    <d v="2016-12-19T00:00:00"/>
    <n v="202.490005"/>
    <n v="204.449997"/>
    <n v="199.83999599999899"/>
    <n v="202.729996"/>
    <n v="202.729996"/>
    <n v="3488100"/>
    <x v="4"/>
    <x v="341"/>
    <s v="2016"/>
  </r>
  <r>
    <d v="2016-12-20T00:00:00"/>
    <n v="203.050003"/>
    <n v="209"/>
    <n v="202.5"/>
    <n v="208.78999299999899"/>
    <n v="208.78999299999899"/>
    <n v="4689100"/>
    <x v="0"/>
    <x v="341"/>
    <s v="2016"/>
  </r>
  <r>
    <d v="2016-12-21T00:00:00"/>
    <n v="208.449997"/>
    <n v="212.229996"/>
    <n v="207.41000399999999"/>
    <n v="207.699997"/>
    <n v="207.699997"/>
    <n v="5207600"/>
    <x v="1"/>
    <x v="341"/>
    <s v="2016"/>
  </r>
  <r>
    <d v="2016-12-22T00:00:00"/>
    <n v="208.220001"/>
    <n v="209.990004999999"/>
    <n v="206.5"/>
    <n v="208.449997"/>
    <n v="208.449997"/>
    <n v="3111100"/>
    <x v="2"/>
    <x v="341"/>
    <s v="2016"/>
  </r>
  <r>
    <d v="2016-12-23T00:00:00"/>
    <n v="208"/>
    <n v="213.449997"/>
    <n v="207.71000699999999"/>
    <n v="213.33999599999899"/>
    <n v="213.33999599999899"/>
    <n v="4662900"/>
    <x v="3"/>
    <x v="341"/>
    <s v="2016"/>
  </r>
  <r>
    <d v="2016-12-27T00:00:00"/>
    <n v="214.88000499999899"/>
    <n v="222.25"/>
    <n v="214.41999799999999"/>
    <n v="219.529999"/>
    <n v="219.529999"/>
    <n v="5915700"/>
    <x v="0"/>
    <x v="342"/>
    <s v="2016"/>
  </r>
  <r>
    <d v="2016-12-28T00:00:00"/>
    <n v="221.529999"/>
    <n v="223.80000299999901"/>
    <n v="217.199997"/>
    <n v="219.740004999999"/>
    <n v="219.740004999999"/>
    <n v="3782500"/>
    <x v="1"/>
    <x v="342"/>
    <s v="2016"/>
  </r>
  <r>
    <d v="2016-12-29T00:00:00"/>
    <n v="218.55999800000001"/>
    <n v="219.199997"/>
    <n v="214.11999499999999"/>
    <n v="214.679993"/>
    <n v="214.679993"/>
    <n v="4035900"/>
    <x v="2"/>
    <x v="342"/>
    <s v="2016"/>
  </r>
  <r>
    <d v="2016-12-30T00:00:00"/>
    <n v="216.30000299999901"/>
    <n v="217.5"/>
    <n v="211.679993"/>
    <n v="213.69000199999999"/>
    <n v="213.69000199999999"/>
    <n v="4642600"/>
    <x v="3"/>
    <x v="342"/>
    <s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348" firstHeaderRow="1" firstDataRow="2" firstDataCol="1"/>
  <pivotFields count="10">
    <pivotField numFmtId="14" showAll="0"/>
    <pivotField showAll="0"/>
    <pivotField showAll="0"/>
    <pivotField showAll="0"/>
    <pivotField showAll="0"/>
    <pivotField dataField="1" showAll="0"/>
    <pivotField showAll="0"/>
    <pivotField axis="axisCol" showAll="0">
      <items count="6">
        <item x="4"/>
        <item x="0"/>
        <item x="1"/>
        <item x="2"/>
        <item x="3"/>
        <item t="default"/>
      </items>
    </pivotField>
    <pivotField axis="axisRow" showAll="0">
      <items count="3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t="default"/>
      </items>
    </pivotField>
    <pivotField showAll="0"/>
  </pivotFields>
  <rowFields count="1">
    <field x="8"/>
  </rowFields>
  <rowItems count="3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dj Close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48"/>
  <sheetViews>
    <sheetView topLeftCell="A313" workbookViewId="0">
      <selection activeCell="A3" sqref="A3:G348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7" width="12.1640625" bestFit="1" customWidth="1"/>
  </cols>
  <sheetData>
    <row r="3" spans="1:7" x14ac:dyDescent="0.2">
      <c r="A3" s="2" t="s">
        <v>309</v>
      </c>
      <c r="B3" s="2" t="s">
        <v>10</v>
      </c>
    </row>
    <row r="4" spans="1:7" x14ac:dyDescent="0.2">
      <c r="A4" s="2" t="s">
        <v>17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</row>
    <row r="5" spans="1:7" x14ac:dyDescent="0.2">
      <c r="A5" s="3" t="s">
        <v>18</v>
      </c>
      <c r="B5" s="4"/>
      <c r="C5" s="4">
        <v>23.889999</v>
      </c>
      <c r="D5" s="4">
        <v>23.83</v>
      </c>
      <c r="E5" s="4">
        <v>21.959999</v>
      </c>
      <c r="F5" s="4">
        <v>19.200001</v>
      </c>
      <c r="G5" s="4">
        <v>88.879998999999998</v>
      </c>
    </row>
    <row r="6" spans="1:7" x14ac:dyDescent="0.2">
      <c r="A6" s="3" t="s">
        <v>19</v>
      </c>
      <c r="B6" s="4"/>
      <c r="C6" s="4">
        <v>16.110001</v>
      </c>
      <c r="D6" s="4">
        <v>15.8</v>
      </c>
      <c r="E6" s="4">
        <v>17.459999</v>
      </c>
      <c r="F6" s="4">
        <v>17.399999999999999</v>
      </c>
      <c r="G6" s="4">
        <v>66.77000000000001</v>
      </c>
    </row>
    <row r="7" spans="1:7" x14ac:dyDescent="0.2">
      <c r="A7" s="3" t="s">
        <v>20</v>
      </c>
      <c r="B7" s="4">
        <v>17.049999</v>
      </c>
      <c r="C7" s="4">
        <v>18.139999</v>
      </c>
      <c r="D7" s="4">
        <v>19.84</v>
      </c>
      <c r="E7" s="4">
        <v>19.889999</v>
      </c>
      <c r="F7" s="4">
        <v>20.639999</v>
      </c>
      <c r="G7" s="4">
        <v>95.559996000000012</v>
      </c>
    </row>
    <row r="8" spans="1:7" x14ac:dyDescent="0.2">
      <c r="A8" s="3" t="s">
        <v>21</v>
      </c>
      <c r="B8" s="4">
        <v>21.91</v>
      </c>
      <c r="C8" s="4">
        <v>20.299999</v>
      </c>
      <c r="D8" s="4">
        <v>20.219998999999898</v>
      </c>
      <c r="E8" s="4">
        <v>21</v>
      </c>
      <c r="F8" s="4">
        <v>21.290001</v>
      </c>
      <c r="G8" s="4">
        <v>104.7199989999999</v>
      </c>
    </row>
    <row r="9" spans="1:7" x14ac:dyDescent="0.2">
      <c r="A9" s="3" t="s">
        <v>22</v>
      </c>
      <c r="B9" s="4">
        <v>20.950001</v>
      </c>
      <c r="C9" s="4">
        <v>20.549999</v>
      </c>
      <c r="D9" s="4">
        <v>20.719998999999898</v>
      </c>
      <c r="E9" s="4">
        <v>20.350000000000001</v>
      </c>
      <c r="F9" s="4">
        <v>19.940000999999999</v>
      </c>
      <c r="G9" s="4">
        <v>102.50999999999991</v>
      </c>
    </row>
    <row r="10" spans="1:7" x14ac:dyDescent="0.2">
      <c r="A10" s="3" t="s">
        <v>23</v>
      </c>
      <c r="B10" s="4">
        <v>20.92</v>
      </c>
      <c r="C10" s="4">
        <v>21.950001</v>
      </c>
      <c r="D10" s="4">
        <v>21.26</v>
      </c>
      <c r="E10" s="4">
        <v>20.450001</v>
      </c>
      <c r="F10" s="4">
        <v>19.59</v>
      </c>
      <c r="G10" s="4">
        <v>104.17000200000001</v>
      </c>
    </row>
    <row r="11" spans="1:7" x14ac:dyDescent="0.2">
      <c r="A11" s="3" t="s">
        <v>24</v>
      </c>
      <c r="B11" s="4">
        <v>19.600000000000001</v>
      </c>
      <c r="C11" s="4">
        <v>19.030000999999999</v>
      </c>
      <c r="D11" s="4">
        <v>17.899999999999999</v>
      </c>
      <c r="E11" s="4">
        <v>17.600000000000001</v>
      </c>
      <c r="F11" s="4">
        <v>18.32</v>
      </c>
      <c r="G11" s="4">
        <v>92.450000999999986</v>
      </c>
    </row>
    <row r="12" spans="1:7" x14ac:dyDescent="0.2">
      <c r="A12" s="3" t="s">
        <v>25</v>
      </c>
      <c r="B12" s="4">
        <v>18.780000999999999</v>
      </c>
      <c r="C12" s="4">
        <v>19.149999999999999</v>
      </c>
      <c r="D12" s="4">
        <v>18.77</v>
      </c>
      <c r="E12" s="4">
        <v>18.790001</v>
      </c>
      <c r="F12" s="4">
        <v>19.100000000000001</v>
      </c>
      <c r="G12" s="4">
        <v>94.590001999999998</v>
      </c>
    </row>
    <row r="13" spans="1:7" x14ac:dyDescent="0.2">
      <c r="A13" s="3" t="s">
        <v>26</v>
      </c>
      <c r="B13" s="4">
        <v>20.129998999999899</v>
      </c>
      <c r="C13" s="4">
        <v>19.200001</v>
      </c>
      <c r="D13" s="4">
        <v>19.899999999999999</v>
      </c>
      <c r="E13" s="4">
        <v>19.75</v>
      </c>
      <c r="F13" s="4">
        <v>19.700001</v>
      </c>
      <c r="G13" s="4">
        <v>98.680000999999905</v>
      </c>
    </row>
    <row r="14" spans="1:7" x14ac:dyDescent="0.2">
      <c r="A14" s="3" t="s">
        <v>27</v>
      </c>
      <c r="B14" s="4">
        <v>19.870000999999998</v>
      </c>
      <c r="C14" s="4">
        <v>19.48</v>
      </c>
      <c r="D14" s="4">
        <v>20.450001</v>
      </c>
      <c r="E14" s="4">
        <v>21.059998999999902</v>
      </c>
      <c r="F14" s="4">
        <v>21.049999</v>
      </c>
      <c r="G14" s="4">
        <v>101.9099999999999</v>
      </c>
    </row>
    <row r="15" spans="1:7" x14ac:dyDescent="0.2">
      <c r="A15" s="3" t="s">
        <v>28</v>
      </c>
      <c r="B15" s="4"/>
      <c r="C15" s="4">
        <v>20.540001</v>
      </c>
      <c r="D15" s="4">
        <v>20.9</v>
      </c>
      <c r="E15" s="4">
        <v>20.709999</v>
      </c>
      <c r="F15" s="4">
        <v>20.170000000000002</v>
      </c>
      <c r="G15" s="4">
        <v>82.32</v>
      </c>
    </row>
    <row r="16" spans="1:7" x14ac:dyDescent="0.2">
      <c r="A16" s="3" t="s">
        <v>29</v>
      </c>
      <c r="B16" s="4">
        <v>20.719998999999898</v>
      </c>
      <c r="C16" s="4">
        <v>21.120000999999998</v>
      </c>
      <c r="D16" s="4">
        <v>21.98</v>
      </c>
      <c r="E16" s="4">
        <v>20.940000999999999</v>
      </c>
      <c r="F16" s="4">
        <v>20.23</v>
      </c>
      <c r="G16" s="4">
        <v>104.99000099999989</v>
      </c>
    </row>
    <row r="17" spans="1:7" x14ac:dyDescent="0.2">
      <c r="A17" s="3" t="s">
        <v>30</v>
      </c>
      <c r="B17" s="4">
        <v>21.059998999999902</v>
      </c>
      <c r="C17" s="4">
        <v>20.77</v>
      </c>
      <c r="D17" s="4">
        <v>19.870000999999998</v>
      </c>
      <c r="E17" s="4">
        <v>19.559998999999902</v>
      </c>
      <c r="F17" s="4">
        <v>20.100000000000001</v>
      </c>
      <c r="G17" s="4">
        <v>101.35999899999982</v>
      </c>
    </row>
    <row r="18" spans="1:7" x14ac:dyDescent="0.2">
      <c r="A18" s="3" t="s">
        <v>31</v>
      </c>
      <c r="B18" s="4">
        <v>20.530000999999999</v>
      </c>
      <c r="C18" s="4">
        <v>21.4</v>
      </c>
      <c r="D18" s="4">
        <v>21.98</v>
      </c>
      <c r="E18" s="4">
        <v>20.41</v>
      </c>
      <c r="F18" s="4">
        <v>20.6</v>
      </c>
      <c r="G18" s="4">
        <v>104.92000099999998</v>
      </c>
    </row>
    <row r="19" spans="1:7" x14ac:dyDescent="0.2">
      <c r="A19" s="3" t="s">
        <v>32</v>
      </c>
      <c r="B19" s="4">
        <v>20.99</v>
      </c>
      <c r="C19" s="4">
        <v>21.120000999999998</v>
      </c>
      <c r="D19" s="4">
        <v>20.459999</v>
      </c>
      <c r="E19" s="4">
        <v>20.43</v>
      </c>
      <c r="F19" s="4">
        <v>20.43</v>
      </c>
      <c r="G19" s="4">
        <v>103.43</v>
      </c>
    </row>
    <row r="20" spans="1:7" x14ac:dyDescent="0.2">
      <c r="A20" s="3" t="s">
        <v>33</v>
      </c>
      <c r="B20" s="4">
        <v>20.239999999999998</v>
      </c>
      <c r="C20" s="4">
        <v>20.239999999999998</v>
      </c>
      <c r="D20" s="4">
        <v>20.540001</v>
      </c>
      <c r="E20" s="4">
        <v>20.75</v>
      </c>
      <c r="F20" s="4">
        <v>20.540001</v>
      </c>
      <c r="G20" s="4">
        <v>102.310002</v>
      </c>
    </row>
    <row r="21" spans="1:7" x14ac:dyDescent="0.2">
      <c r="A21" s="3" t="s">
        <v>34</v>
      </c>
      <c r="B21" s="4">
        <v>20.23</v>
      </c>
      <c r="C21" s="4">
        <v>20.049999</v>
      </c>
      <c r="D21" s="4">
        <v>20.65</v>
      </c>
      <c r="E21" s="4">
        <v>20.75</v>
      </c>
      <c r="F21" s="4">
        <v>20.719998999999898</v>
      </c>
      <c r="G21" s="4">
        <v>102.39999799999991</v>
      </c>
    </row>
    <row r="22" spans="1:7" x14ac:dyDescent="0.2">
      <c r="A22" s="3" t="s">
        <v>35</v>
      </c>
      <c r="B22" s="4">
        <v>20.85</v>
      </c>
      <c r="C22" s="4">
        <v>21.360001</v>
      </c>
      <c r="D22" s="4">
        <v>21</v>
      </c>
      <c r="E22" s="4">
        <v>21.190000999999999</v>
      </c>
      <c r="F22" s="4">
        <v>21.84</v>
      </c>
      <c r="G22" s="4">
        <v>106.240002</v>
      </c>
    </row>
    <row r="23" spans="1:7" x14ac:dyDescent="0.2">
      <c r="A23" s="3" t="s">
        <v>36</v>
      </c>
      <c r="B23" s="4">
        <v>21.41</v>
      </c>
      <c r="C23" s="4">
        <v>21.25</v>
      </c>
      <c r="D23" s="4">
        <v>21.77</v>
      </c>
      <c r="E23" s="4">
        <v>24.9</v>
      </c>
      <c r="F23" s="4">
        <v>24.440000999999999</v>
      </c>
      <c r="G23" s="4">
        <v>113.77000099999998</v>
      </c>
    </row>
    <row r="24" spans="1:7" x14ac:dyDescent="0.2">
      <c r="A24" s="3" t="s">
        <v>37</v>
      </c>
      <c r="B24" s="4">
        <v>24.98</v>
      </c>
      <c r="C24" s="4">
        <v>24.629998999999899</v>
      </c>
      <c r="D24" s="4">
        <v>29.360001</v>
      </c>
      <c r="E24" s="4">
        <v>28.040001</v>
      </c>
      <c r="F24" s="4">
        <v>29.84</v>
      </c>
      <c r="G24" s="4">
        <v>136.85000099999991</v>
      </c>
    </row>
    <row r="25" spans="1:7" x14ac:dyDescent="0.2">
      <c r="A25" s="3" t="s">
        <v>38</v>
      </c>
      <c r="B25" s="4">
        <v>30.799999</v>
      </c>
      <c r="C25" s="4">
        <v>29.67</v>
      </c>
      <c r="D25" s="4">
        <v>29.49</v>
      </c>
      <c r="E25" s="4">
        <v>29.889999</v>
      </c>
      <c r="F25" s="4">
        <v>30.99</v>
      </c>
      <c r="G25" s="4">
        <v>150.83999800000001</v>
      </c>
    </row>
    <row r="26" spans="1:7" x14ac:dyDescent="0.2">
      <c r="A26" s="3" t="s">
        <v>39</v>
      </c>
      <c r="B26" s="4">
        <v>33.400002000000001</v>
      </c>
      <c r="C26" s="4">
        <v>34.57</v>
      </c>
      <c r="D26" s="4">
        <v>35.470001000000003</v>
      </c>
      <c r="E26" s="4"/>
      <c r="F26" s="4">
        <v>35.32</v>
      </c>
      <c r="G26" s="4">
        <v>138.76000299999998</v>
      </c>
    </row>
    <row r="27" spans="1:7" x14ac:dyDescent="0.2">
      <c r="A27" s="3" t="s">
        <v>40</v>
      </c>
      <c r="B27" s="4">
        <v>34.330002</v>
      </c>
      <c r="C27" s="4">
        <v>35.330002</v>
      </c>
      <c r="D27" s="4">
        <v>34.349997999999999</v>
      </c>
      <c r="E27" s="4">
        <v>32.349997999999999</v>
      </c>
      <c r="F27" s="4">
        <v>31.49</v>
      </c>
      <c r="G27" s="4">
        <v>167.85000000000002</v>
      </c>
    </row>
    <row r="28" spans="1:7" x14ac:dyDescent="0.2">
      <c r="A28" s="3" t="s">
        <v>41</v>
      </c>
      <c r="B28" s="4">
        <v>30.309998999999902</v>
      </c>
      <c r="C28" s="4">
        <v>31.559998999999902</v>
      </c>
      <c r="D28" s="4">
        <v>32.369999</v>
      </c>
      <c r="E28" s="4">
        <v>32.049999</v>
      </c>
      <c r="F28" s="4">
        <v>31.52</v>
      </c>
      <c r="G28" s="4">
        <v>157.80999599999981</v>
      </c>
    </row>
    <row r="29" spans="1:7" x14ac:dyDescent="0.2">
      <c r="A29" s="3" t="s">
        <v>42</v>
      </c>
      <c r="B29" s="4">
        <v>30.549999</v>
      </c>
      <c r="C29" s="4">
        <v>28.530000999999999</v>
      </c>
      <c r="D29" s="4">
        <v>29.6</v>
      </c>
      <c r="E29" s="4">
        <v>30.809998999999902</v>
      </c>
      <c r="F29" s="4">
        <v>31.360001</v>
      </c>
      <c r="G29" s="4">
        <v>150.84999999999991</v>
      </c>
    </row>
    <row r="30" spans="1:7" x14ac:dyDescent="0.2">
      <c r="A30" s="3" t="s">
        <v>43</v>
      </c>
      <c r="B30" s="4">
        <v>31.700001</v>
      </c>
      <c r="C30" s="4">
        <v>32.259997999999896</v>
      </c>
      <c r="D30" s="4">
        <v>32.630001</v>
      </c>
      <c r="E30" s="4">
        <v>30.09</v>
      </c>
      <c r="F30" s="4"/>
      <c r="G30" s="4">
        <v>126.67999999999989</v>
      </c>
    </row>
    <row r="31" spans="1:7" x14ac:dyDescent="0.2">
      <c r="A31" s="3" t="s">
        <v>44</v>
      </c>
      <c r="B31" s="4">
        <v>25.549999</v>
      </c>
      <c r="C31" s="4">
        <v>26.41</v>
      </c>
      <c r="D31" s="4">
        <v>27.73</v>
      </c>
      <c r="E31" s="4">
        <v>26.5</v>
      </c>
      <c r="F31" s="4">
        <v>26.629998999999899</v>
      </c>
      <c r="G31" s="4">
        <v>132.81999799999988</v>
      </c>
    </row>
    <row r="32" spans="1:7" x14ac:dyDescent="0.2">
      <c r="A32" s="3" t="s">
        <v>310</v>
      </c>
      <c r="B32" s="4">
        <v>26.620000999999998</v>
      </c>
      <c r="C32" s="4">
        <v>26.67</v>
      </c>
      <c r="D32" s="4">
        <v>26.83</v>
      </c>
      <c r="E32" s="4">
        <v>27.879998999999899</v>
      </c>
      <c r="F32" s="4">
        <v>28.24</v>
      </c>
      <c r="G32" s="4">
        <v>136.2399999999999</v>
      </c>
    </row>
    <row r="33" spans="1:7" x14ac:dyDescent="0.2">
      <c r="A33" s="3" t="s">
        <v>311</v>
      </c>
      <c r="B33" s="4">
        <v>28.450001</v>
      </c>
      <c r="C33" s="4">
        <v>26.959999</v>
      </c>
      <c r="D33" s="4">
        <v>26.959999</v>
      </c>
      <c r="E33" s="4">
        <v>26.219998999999898</v>
      </c>
      <c r="F33" s="4">
        <v>25.75</v>
      </c>
      <c r="G33" s="4">
        <v>134.33999799999989</v>
      </c>
    </row>
    <row r="34" spans="1:7" x14ac:dyDescent="0.2">
      <c r="A34" s="3" t="s">
        <v>312</v>
      </c>
      <c r="B34" s="4"/>
      <c r="C34" s="4">
        <v>25.639999</v>
      </c>
      <c r="D34" s="4">
        <v>24.030000999999999</v>
      </c>
      <c r="E34" s="4">
        <v>22.620000999999998</v>
      </c>
      <c r="F34" s="4">
        <v>23.040001</v>
      </c>
      <c r="G34" s="4">
        <v>95.330002000000007</v>
      </c>
    </row>
    <row r="35" spans="1:7" x14ac:dyDescent="0.2">
      <c r="A35" s="3" t="s">
        <v>313</v>
      </c>
      <c r="B35" s="4">
        <v>24.49</v>
      </c>
      <c r="C35" s="4">
        <v>24.68</v>
      </c>
      <c r="D35" s="4">
        <v>24.75</v>
      </c>
      <c r="E35" s="4">
        <v>24.92</v>
      </c>
      <c r="F35" s="4">
        <v>24.01</v>
      </c>
      <c r="G35" s="4">
        <v>122.85000000000001</v>
      </c>
    </row>
    <row r="36" spans="1:7" x14ac:dyDescent="0.2">
      <c r="A36" s="3" t="s">
        <v>314</v>
      </c>
      <c r="B36" s="4">
        <v>24.1</v>
      </c>
      <c r="C36" s="4">
        <v>23.91</v>
      </c>
      <c r="D36" s="4">
        <v>23.940000999999999</v>
      </c>
      <c r="E36" s="4">
        <v>23.629998999999899</v>
      </c>
      <c r="F36" s="4">
        <v>23.459999</v>
      </c>
      <c r="G36" s="4">
        <v>119.0399989999999</v>
      </c>
    </row>
    <row r="37" spans="1:7" x14ac:dyDescent="0.2">
      <c r="A37" s="3" t="s">
        <v>315</v>
      </c>
      <c r="B37" s="4">
        <v>23.07</v>
      </c>
      <c r="C37" s="4">
        <v>24.49</v>
      </c>
      <c r="D37" s="4">
        <v>23.209999</v>
      </c>
      <c r="E37" s="4">
        <v>23.219998999999898</v>
      </c>
      <c r="F37" s="4">
        <v>23.25</v>
      </c>
      <c r="G37" s="4">
        <v>117.2399979999999</v>
      </c>
    </row>
    <row r="38" spans="1:7" x14ac:dyDescent="0.2">
      <c r="A38" s="3" t="s">
        <v>316</v>
      </c>
      <c r="B38" s="4">
        <v>23.08</v>
      </c>
      <c r="C38" s="4">
        <v>22.84</v>
      </c>
      <c r="D38" s="4">
        <v>24.73</v>
      </c>
      <c r="E38" s="4">
        <v>23.6</v>
      </c>
      <c r="F38" s="4">
        <v>23.18</v>
      </c>
      <c r="G38" s="4">
        <v>117.43</v>
      </c>
    </row>
    <row r="39" spans="1:7" x14ac:dyDescent="0.2">
      <c r="A39" s="3" t="s">
        <v>317</v>
      </c>
      <c r="B39" s="4"/>
      <c r="C39" s="4">
        <v>21.870000999999998</v>
      </c>
      <c r="D39" s="4">
        <v>21.83</v>
      </c>
      <c r="E39" s="4">
        <v>22.530000999999999</v>
      </c>
      <c r="F39" s="4">
        <v>23.610001</v>
      </c>
      <c r="G39" s="4">
        <v>89.840002999999996</v>
      </c>
    </row>
    <row r="40" spans="1:7" x14ac:dyDescent="0.2">
      <c r="A40" s="3" t="s">
        <v>45</v>
      </c>
      <c r="B40" s="4">
        <v>23.889999</v>
      </c>
      <c r="C40" s="4">
        <v>23.940000999999999</v>
      </c>
      <c r="D40" s="4">
        <v>24.02</v>
      </c>
      <c r="E40" s="4">
        <v>24.360001</v>
      </c>
      <c r="F40" s="4">
        <v>24.950001</v>
      </c>
      <c r="G40" s="4">
        <v>121.16000199999999</v>
      </c>
    </row>
    <row r="41" spans="1:7" x14ac:dyDescent="0.2">
      <c r="A41" s="3" t="s">
        <v>46</v>
      </c>
      <c r="B41" s="4">
        <v>24.940000999999999</v>
      </c>
      <c r="C41" s="4">
        <v>24.66</v>
      </c>
      <c r="D41" s="4">
        <v>24.719998999999898</v>
      </c>
      <c r="E41" s="4">
        <v>24.01</v>
      </c>
      <c r="F41" s="4">
        <v>24.07</v>
      </c>
      <c r="G41" s="4">
        <v>122.39999999999989</v>
      </c>
    </row>
    <row r="42" spans="1:7" x14ac:dyDescent="0.2">
      <c r="A42" s="3" t="s">
        <v>47</v>
      </c>
      <c r="B42" s="4">
        <v>23.25</v>
      </c>
      <c r="C42" s="4">
        <v>22.950001</v>
      </c>
      <c r="D42" s="4">
        <v>22.82</v>
      </c>
      <c r="E42" s="4">
        <v>22.809998999999902</v>
      </c>
      <c r="F42" s="4">
        <v>22.959999</v>
      </c>
      <c r="G42" s="4">
        <v>114.78999899999991</v>
      </c>
    </row>
    <row r="43" spans="1:7" x14ac:dyDescent="0.2">
      <c r="A43" s="3" t="s">
        <v>48</v>
      </c>
      <c r="B43" s="4">
        <v>22.73</v>
      </c>
      <c r="C43" s="4">
        <v>22.190000999999999</v>
      </c>
      <c r="D43" s="4">
        <v>22.209999</v>
      </c>
      <c r="E43" s="4">
        <v>22.33</v>
      </c>
      <c r="F43" s="4">
        <v>22.75</v>
      </c>
      <c r="G43" s="4">
        <v>112.21</v>
      </c>
    </row>
    <row r="44" spans="1:7" x14ac:dyDescent="0.2">
      <c r="A44" s="3" t="s">
        <v>49</v>
      </c>
      <c r="B44" s="4">
        <v>23.25</v>
      </c>
      <c r="C44" s="4">
        <v>23.92</v>
      </c>
      <c r="D44" s="4">
        <v>23.709999</v>
      </c>
      <c r="E44" s="4">
        <v>27.75</v>
      </c>
      <c r="F44" s="4">
        <v>26.66</v>
      </c>
      <c r="G44" s="4">
        <v>125.28999899999999</v>
      </c>
    </row>
    <row r="45" spans="1:7" x14ac:dyDescent="0.2">
      <c r="A45" s="3" t="s">
        <v>50</v>
      </c>
      <c r="B45" s="4">
        <v>25.83</v>
      </c>
      <c r="C45" s="4">
        <v>26.700001</v>
      </c>
      <c r="D45" s="4">
        <v>26.49</v>
      </c>
      <c r="E45" s="4">
        <v>27.24</v>
      </c>
      <c r="F45" s="4">
        <v>26.49</v>
      </c>
      <c r="G45" s="4">
        <v>132.750001</v>
      </c>
    </row>
    <row r="46" spans="1:7" x14ac:dyDescent="0.2">
      <c r="A46" s="3" t="s">
        <v>51</v>
      </c>
      <c r="B46" s="4">
        <v>25.27</v>
      </c>
      <c r="C46" s="4">
        <v>24.65</v>
      </c>
      <c r="D46" s="4">
        <v>24.93</v>
      </c>
      <c r="E46" s="4">
        <v>25.139999</v>
      </c>
      <c r="F46" s="4">
        <v>25.58</v>
      </c>
      <c r="G46" s="4">
        <v>125.569999</v>
      </c>
    </row>
    <row r="47" spans="1:7" x14ac:dyDescent="0.2">
      <c r="A47" s="3" t="s">
        <v>52</v>
      </c>
      <c r="B47" s="4">
        <v>25.030000999999999</v>
      </c>
      <c r="C47" s="4">
        <v>25.16</v>
      </c>
      <c r="D47" s="4">
        <v>25.75</v>
      </c>
      <c r="E47" s="4">
        <v>26.74</v>
      </c>
      <c r="F47" s="4"/>
      <c r="G47" s="4">
        <v>102.68000099999999</v>
      </c>
    </row>
    <row r="48" spans="1:7" x14ac:dyDescent="0.2">
      <c r="A48" s="3" t="s">
        <v>53</v>
      </c>
      <c r="B48" s="4">
        <v>26.389999</v>
      </c>
      <c r="C48" s="4">
        <v>26.93</v>
      </c>
      <c r="D48" s="4">
        <v>27.08</v>
      </c>
      <c r="E48" s="4">
        <v>27.66</v>
      </c>
      <c r="F48" s="4">
        <v>27.6</v>
      </c>
      <c r="G48" s="4">
        <v>135.659999</v>
      </c>
    </row>
    <row r="49" spans="1:7" x14ac:dyDescent="0.2">
      <c r="A49" s="3" t="s">
        <v>54</v>
      </c>
      <c r="B49" s="4">
        <v>27.450001</v>
      </c>
      <c r="C49" s="4">
        <v>26.870000999999998</v>
      </c>
      <c r="D49" s="4">
        <v>26.690000999999999</v>
      </c>
      <c r="E49" s="4">
        <v>26.440000999999999</v>
      </c>
      <c r="F49" s="4">
        <v>27.120000999999998</v>
      </c>
      <c r="G49" s="4">
        <v>134.57000499999998</v>
      </c>
    </row>
    <row r="50" spans="1:7" x14ac:dyDescent="0.2">
      <c r="A50" s="3" t="s">
        <v>55</v>
      </c>
      <c r="B50" s="4">
        <v>27.91</v>
      </c>
      <c r="C50" s="4">
        <v>28.33</v>
      </c>
      <c r="D50" s="4">
        <v>27.07</v>
      </c>
      <c r="E50" s="4">
        <v>27.67</v>
      </c>
      <c r="F50" s="4">
        <v>27.549999</v>
      </c>
      <c r="G50" s="4">
        <v>138.529999</v>
      </c>
    </row>
    <row r="51" spans="1:7" x14ac:dyDescent="0.2">
      <c r="A51" s="3" t="s">
        <v>56</v>
      </c>
      <c r="B51" s="4">
        <v>26.6</v>
      </c>
      <c r="C51" s="4">
        <v>25.959999</v>
      </c>
      <c r="D51" s="4">
        <v>26.35</v>
      </c>
      <c r="E51" s="4">
        <v>28.200001</v>
      </c>
      <c r="F51" s="4">
        <v>27.969998999999898</v>
      </c>
      <c r="G51" s="4">
        <v>135.0799989999999</v>
      </c>
    </row>
    <row r="52" spans="1:7" x14ac:dyDescent="0.2">
      <c r="A52" s="3" t="s">
        <v>57</v>
      </c>
      <c r="B52" s="4">
        <v>26.82</v>
      </c>
      <c r="C52" s="4">
        <v>26.719998999999898</v>
      </c>
      <c r="D52" s="4">
        <v>28.98</v>
      </c>
      <c r="E52" s="4">
        <v>29.48</v>
      </c>
      <c r="F52" s="4">
        <v>29.549999</v>
      </c>
      <c r="G52" s="4">
        <v>141.5499979999999</v>
      </c>
    </row>
    <row r="53" spans="1:7" x14ac:dyDescent="0.2">
      <c r="A53" s="3" t="s">
        <v>58</v>
      </c>
      <c r="B53" s="4"/>
      <c r="C53" s="4">
        <v>30.139999</v>
      </c>
      <c r="D53" s="4">
        <v>28.52</v>
      </c>
      <c r="E53" s="4">
        <v>28.76</v>
      </c>
      <c r="F53" s="4">
        <v>30.129998999999899</v>
      </c>
      <c r="G53" s="4">
        <v>117.5499979999999</v>
      </c>
    </row>
    <row r="54" spans="1:7" x14ac:dyDescent="0.2">
      <c r="A54" s="3" t="s">
        <v>59</v>
      </c>
      <c r="B54" s="4">
        <v>28.700001</v>
      </c>
      <c r="C54" s="4">
        <v>28.370000999999998</v>
      </c>
      <c r="D54" s="4">
        <v>27.120000999999998</v>
      </c>
      <c r="E54" s="4">
        <v>27.620000999999998</v>
      </c>
      <c r="F54" s="4">
        <v>27.860001</v>
      </c>
      <c r="G54" s="4">
        <v>139.670005</v>
      </c>
    </row>
    <row r="55" spans="1:7" x14ac:dyDescent="0.2">
      <c r="A55" s="3" t="s">
        <v>60</v>
      </c>
      <c r="B55" s="4">
        <v>28.43</v>
      </c>
      <c r="C55" s="4">
        <v>28.6</v>
      </c>
      <c r="D55" s="4">
        <v>27.32</v>
      </c>
      <c r="E55" s="4">
        <v>26.5</v>
      </c>
      <c r="F55" s="4">
        <v>26.5</v>
      </c>
      <c r="G55" s="4">
        <v>137.35</v>
      </c>
    </row>
    <row r="56" spans="1:7" x14ac:dyDescent="0.2">
      <c r="A56" s="3" t="s">
        <v>61</v>
      </c>
      <c r="B56" s="4">
        <v>26.01</v>
      </c>
      <c r="C56" s="4">
        <v>27.530000999999999</v>
      </c>
      <c r="D56" s="4">
        <v>27.209999</v>
      </c>
      <c r="E56" s="4">
        <v>27.709999</v>
      </c>
      <c r="F56" s="4">
        <v>27.57</v>
      </c>
      <c r="G56" s="4">
        <v>136.029999</v>
      </c>
    </row>
    <row r="57" spans="1:7" x14ac:dyDescent="0.2">
      <c r="A57" s="3" t="s">
        <v>62</v>
      </c>
      <c r="B57" s="4">
        <v>27.459999</v>
      </c>
      <c r="C57" s="4">
        <v>28.110001</v>
      </c>
      <c r="D57" s="4">
        <v>28.290001</v>
      </c>
      <c r="E57" s="4">
        <v>29.129998999999899</v>
      </c>
      <c r="F57" s="4">
        <v>29.02</v>
      </c>
      <c r="G57" s="4">
        <v>142.00999999999991</v>
      </c>
    </row>
    <row r="58" spans="1:7" x14ac:dyDescent="0.2">
      <c r="A58" s="3" t="s">
        <v>63</v>
      </c>
      <c r="B58" s="4"/>
      <c r="C58" s="4">
        <v>29.139999</v>
      </c>
      <c r="D58" s="4">
        <v>28.959999</v>
      </c>
      <c r="E58" s="4">
        <v>29.73</v>
      </c>
      <c r="F58" s="4">
        <v>28.809998999999902</v>
      </c>
      <c r="G58" s="4">
        <v>116.63999699999991</v>
      </c>
    </row>
    <row r="59" spans="1:7" x14ac:dyDescent="0.2">
      <c r="A59" s="3" t="s">
        <v>64</v>
      </c>
      <c r="B59" s="4">
        <v>28.35</v>
      </c>
      <c r="C59" s="4">
        <v>28.17</v>
      </c>
      <c r="D59" s="4">
        <v>28.639999</v>
      </c>
      <c r="E59" s="4">
        <v>27.610001</v>
      </c>
      <c r="F59" s="4">
        <v>27.58</v>
      </c>
      <c r="G59" s="4">
        <v>140.35</v>
      </c>
    </row>
    <row r="60" spans="1:7" x14ac:dyDescent="0.2">
      <c r="A60" s="3" t="s">
        <v>65</v>
      </c>
      <c r="B60" s="4">
        <v>27.23</v>
      </c>
      <c r="C60" s="4">
        <v>27.889999</v>
      </c>
      <c r="D60" s="4">
        <v>28.690000999999999</v>
      </c>
      <c r="E60" s="4">
        <v>28.700001</v>
      </c>
      <c r="F60" s="4">
        <v>29.290001</v>
      </c>
      <c r="G60" s="4">
        <v>141.80000200000001</v>
      </c>
    </row>
    <row r="61" spans="1:7" x14ac:dyDescent="0.2">
      <c r="A61" s="3" t="s">
        <v>66</v>
      </c>
      <c r="B61" s="4">
        <v>28.49</v>
      </c>
      <c r="C61" s="4">
        <v>28</v>
      </c>
      <c r="D61" s="4">
        <v>27.639999</v>
      </c>
      <c r="E61" s="4">
        <v>28.17</v>
      </c>
      <c r="F61" s="4">
        <v>28.17</v>
      </c>
      <c r="G61" s="4">
        <v>140.469999</v>
      </c>
    </row>
    <row r="62" spans="1:7" x14ac:dyDescent="0.2">
      <c r="A62" s="3" t="s">
        <v>67</v>
      </c>
      <c r="B62" s="4">
        <v>28.77</v>
      </c>
      <c r="C62" s="4">
        <v>27.34</v>
      </c>
      <c r="D62" s="4">
        <v>27.200001</v>
      </c>
      <c r="E62" s="4">
        <v>24.75</v>
      </c>
      <c r="F62" s="4">
        <v>24.24</v>
      </c>
      <c r="G62" s="4">
        <v>132.30000100000001</v>
      </c>
    </row>
    <row r="63" spans="1:7" x14ac:dyDescent="0.2">
      <c r="A63" s="3" t="s">
        <v>68</v>
      </c>
      <c r="B63" s="4">
        <v>23.639999</v>
      </c>
      <c r="C63" s="4">
        <v>25.059998999999902</v>
      </c>
      <c r="D63" s="4">
        <v>23.82</v>
      </c>
      <c r="E63" s="4">
        <v>25.299999</v>
      </c>
      <c r="F63" s="4">
        <v>26.309998999999902</v>
      </c>
      <c r="G63" s="4">
        <v>124.12999599999981</v>
      </c>
    </row>
    <row r="64" spans="1:7" x14ac:dyDescent="0.2">
      <c r="A64" s="3" t="s">
        <v>69</v>
      </c>
      <c r="B64" s="4">
        <v>26.23</v>
      </c>
      <c r="C64" s="4">
        <v>26.1</v>
      </c>
      <c r="D64" s="4">
        <v>25.83</v>
      </c>
      <c r="E64" s="4">
        <v>24.26</v>
      </c>
      <c r="F64" s="4">
        <v>22.299999</v>
      </c>
      <c r="G64" s="4">
        <v>124.719999</v>
      </c>
    </row>
    <row r="65" spans="1:7" x14ac:dyDescent="0.2">
      <c r="A65" s="3" t="s">
        <v>70</v>
      </c>
      <c r="B65" s="4">
        <v>21.950001</v>
      </c>
      <c r="C65" s="4">
        <v>22.959999</v>
      </c>
      <c r="D65" s="4">
        <v>23.870000999999998</v>
      </c>
      <c r="E65" s="4">
        <v>23.110001</v>
      </c>
      <c r="F65" s="4">
        <v>23.73</v>
      </c>
      <c r="G65" s="4">
        <v>115.620002</v>
      </c>
    </row>
    <row r="66" spans="1:7" x14ac:dyDescent="0.2">
      <c r="A66" s="3" t="s">
        <v>71</v>
      </c>
      <c r="B66" s="4">
        <v>24.709999</v>
      </c>
      <c r="C66" s="4">
        <v>24.629998999999899</v>
      </c>
      <c r="D66" s="4">
        <v>24.74</v>
      </c>
      <c r="E66" s="4">
        <v>24</v>
      </c>
      <c r="F66" s="4">
        <v>23.07</v>
      </c>
      <c r="G66" s="4">
        <v>121.1499979999999</v>
      </c>
    </row>
    <row r="67" spans="1:7" x14ac:dyDescent="0.2">
      <c r="A67" s="3" t="s">
        <v>72</v>
      </c>
      <c r="B67" s="4"/>
      <c r="C67" s="4">
        <v>22.940000999999999</v>
      </c>
      <c r="D67" s="4">
        <v>23.84</v>
      </c>
      <c r="E67" s="4">
        <v>23.610001</v>
      </c>
      <c r="F67" s="4">
        <v>22.969998999999898</v>
      </c>
      <c r="G67" s="4">
        <v>93.360000999999897</v>
      </c>
    </row>
    <row r="68" spans="1:7" x14ac:dyDescent="0.2">
      <c r="A68" s="3" t="s">
        <v>73</v>
      </c>
      <c r="B68" s="4">
        <v>22.879998999999899</v>
      </c>
      <c r="C68" s="4">
        <v>24.08</v>
      </c>
      <c r="D68" s="4">
        <v>24.34</v>
      </c>
      <c r="E68" s="4">
        <v>24.82</v>
      </c>
      <c r="F68" s="4">
        <v>25.799999</v>
      </c>
      <c r="G68" s="4">
        <v>121.91999799999989</v>
      </c>
    </row>
    <row r="69" spans="1:7" x14ac:dyDescent="0.2">
      <c r="A69" s="3" t="s">
        <v>74</v>
      </c>
      <c r="B69" s="4">
        <v>25.77</v>
      </c>
      <c r="C69" s="4">
        <v>26.01</v>
      </c>
      <c r="D69" s="4">
        <v>25.85</v>
      </c>
      <c r="E69" s="4">
        <v>25.629998999999899</v>
      </c>
      <c r="F69" s="4">
        <v>26.379998999999899</v>
      </c>
      <c r="G69" s="4">
        <v>129.63999799999979</v>
      </c>
    </row>
    <row r="70" spans="1:7" x14ac:dyDescent="0.2">
      <c r="A70" s="3" t="s">
        <v>75</v>
      </c>
      <c r="B70" s="4">
        <v>25.52</v>
      </c>
      <c r="C70" s="4">
        <v>26.190000999999999</v>
      </c>
      <c r="D70" s="4">
        <v>24.59</v>
      </c>
      <c r="E70" s="4">
        <v>24.120000999999998</v>
      </c>
      <c r="F70" s="4">
        <v>24.389999</v>
      </c>
      <c r="G70" s="4">
        <v>124.810001</v>
      </c>
    </row>
    <row r="71" spans="1:7" x14ac:dyDescent="0.2">
      <c r="A71" s="3" t="s">
        <v>76</v>
      </c>
      <c r="B71" s="4">
        <v>23.73</v>
      </c>
      <c r="C71" s="4">
        <v>23.66</v>
      </c>
      <c r="D71" s="4">
        <v>25.370000999999998</v>
      </c>
      <c r="E71" s="4">
        <v>26.959999</v>
      </c>
      <c r="F71" s="4">
        <v>26.99</v>
      </c>
      <c r="G71" s="4">
        <v>126.71</v>
      </c>
    </row>
    <row r="72" spans="1:7" x14ac:dyDescent="0.2">
      <c r="A72" s="3" t="s">
        <v>77</v>
      </c>
      <c r="B72" s="4">
        <v>27.879998999999899</v>
      </c>
      <c r="C72" s="4">
        <v>27.610001</v>
      </c>
      <c r="D72" s="4">
        <v>27.799999</v>
      </c>
      <c r="E72" s="4">
        <v>27.940000999999999</v>
      </c>
      <c r="F72" s="4">
        <v>28.049999</v>
      </c>
      <c r="G72" s="4">
        <v>139.27999899999989</v>
      </c>
    </row>
    <row r="73" spans="1:7" x14ac:dyDescent="0.2">
      <c r="A73" s="3" t="s">
        <v>78</v>
      </c>
      <c r="B73" s="4">
        <v>27.42</v>
      </c>
      <c r="C73" s="4">
        <v>28.34</v>
      </c>
      <c r="D73" s="4">
        <v>27.57</v>
      </c>
      <c r="E73" s="4">
        <v>27.34</v>
      </c>
      <c r="F73" s="4">
        <v>28.030000999999999</v>
      </c>
      <c r="G73" s="4">
        <v>138.70000100000001</v>
      </c>
    </row>
    <row r="74" spans="1:7" x14ac:dyDescent="0.2">
      <c r="A74" s="3" t="s">
        <v>79</v>
      </c>
      <c r="B74" s="4">
        <v>28.549999</v>
      </c>
      <c r="C74" s="4">
        <v>28.25</v>
      </c>
      <c r="D74" s="4">
        <v>27.98</v>
      </c>
      <c r="E74" s="4">
        <v>28.76</v>
      </c>
      <c r="F74" s="4">
        <v>29.870000999999998</v>
      </c>
      <c r="G74" s="4">
        <v>143.41</v>
      </c>
    </row>
    <row r="75" spans="1:7" x14ac:dyDescent="0.2">
      <c r="A75" s="3" t="s">
        <v>80</v>
      </c>
      <c r="B75" s="4">
        <v>29.370000999999998</v>
      </c>
      <c r="C75" s="4">
        <v>28.879998999999899</v>
      </c>
      <c r="D75" s="4">
        <v>28.709999</v>
      </c>
      <c r="E75" s="4">
        <v>32.459998999999897</v>
      </c>
      <c r="F75" s="4">
        <v>32.310001</v>
      </c>
      <c r="G75" s="4">
        <v>151.72999899999979</v>
      </c>
    </row>
    <row r="76" spans="1:7" x14ac:dyDescent="0.2">
      <c r="A76" s="3" t="s">
        <v>81</v>
      </c>
      <c r="B76" s="4">
        <v>31.27</v>
      </c>
      <c r="C76" s="4">
        <v>31.84</v>
      </c>
      <c r="D76" s="4">
        <v>30.879998999999899</v>
      </c>
      <c r="E76" s="4">
        <v>31.33</v>
      </c>
      <c r="F76" s="4">
        <v>33.639998999999897</v>
      </c>
      <c r="G76" s="4">
        <v>158.95999799999979</v>
      </c>
    </row>
    <row r="77" spans="1:7" x14ac:dyDescent="0.2">
      <c r="A77" s="3" t="s">
        <v>82</v>
      </c>
      <c r="B77" s="4">
        <v>33.220001000000003</v>
      </c>
      <c r="C77" s="4">
        <v>33.93</v>
      </c>
      <c r="D77" s="4">
        <v>34.939999</v>
      </c>
      <c r="E77" s="4">
        <v>33.68</v>
      </c>
      <c r="F77" s="4">
        <v>32.599997999999999</v>
      </c>
      <c r="G77" s="4">
        <v>168.36999800000001</v>
      </c>
    </row>
    <row r="78" spans="1:7" x14ac:dyDescent="0.2">
      <c r="A78" s="3" t="s">
        <v>83</v>
      </c>
      <c r="B78" s="4">
        <v>31.76</v>
      </c>
      <c r="C78" s="4">
        <v>32.07</v>
      </c>
      <c r="D78" s="4">
        <v>31.450001</v>
      </c>
      <c r="E78" s="4"/>
      <c r="F78" s="4">
        <v>31.66</v>
      </c>
      <c r="G78" s="4">
        <v>126.940001</v>
      </c>
    </row>
    <row r="79" spans="1:7" x14ac:dyDescent="0.2">
      <c r="A79" s="3" t="s">
        <v>84</v>
      </c>
      <c r="B79" s="4">
        <v>32.560001</v>
      </c>
      <c r="C79" s="4">
        <v>31.75</v>
      </c>
      <c r="D79" s="4">
        <v>32.740001999999997</v>
      </c>
      <c r="E79" s="4">
        <v>32.599997999999999</v>
      </c>
      <c r="F79" s="4">
        <v>33.299999</v>
      </c>
      <c r="G79" s="4">
        <v>162.94999999999999</v>
      </c>
    </row>
    <row r="80" spans="1:7" x14ac:dyDescent="0.2">
      <c r="A80" s="3" t="s">
        <v>85</v>
      </c>
      <c r="B80" s="4">
        <v>34.419998</v>
      </c>
      <c r="C80" s="4">
        <v>34.869999</v>
      </c>
      <c r="D80" s="4">
        <v>34.189999</v>
      </c>
      <c r="E80" s="4">
        <v>30.889999</v>
      </c>
      <c r="F80" s="4">
        <v>31.040001</v>
      </c>
      <c r="G80" s="4">
        <v>165.40999599999998</v>
      </c>
    </row>
    <row r="81" spans="1:7" x14ac:dyDescent="0.2">
      <c r="A81" s="3" t="s">
        <v>86</v>
      </c>
      <c r="B81" s="4">
        <v>30.41</v>
      </c>
      <c r="C81" s="4">
        <v>29.450001</v>
      </c>
      <c r="D81" s="4">
        <v>28.530000999999999</v>
      </c>
      <c r="E81" s="4">
        <v>28.620000999999998</v>
      </c>
      <c r="F81" s="4">
        <v>28</v>
      </c>
      <c r="G81" s="4">
        <v>145.01000299999998</v>
      </c>
    </row>
    <row r="82" spans="1:7" x14ac:dyDescent="0.2">
      <c r="A82" s="3" t="s">
        <v>87</v>
      </c>
      <c r="B82" s="4">
        <v>27.75</v>
      </c>
      <c r="C82" s="4">
        <v>27.9</v>
      </c>
      <c r="D82" s="4">
        <v>27.57</v>
      </c>
      <c r="E82" s="4">
        <v>27.77</v>
      </c>
      <c r="F82" s="4">
        <v>27.9</v>
      </c>
      <c r="G82" s="4">
        <v>138.88999999999999</v>
      </c>
    </row>
    <row r="83" spans="1:7" x14ac:dyDescent="0.2">
      <c r="A83" s="3" t="s">
        <v>88</v>
      </c>
      <c r="B83" s="4"/>
      <c r="C83" s="4">
        <v>28.57</v>
      </c>
      <c r="D83" s="4">
        <v>28.51</v>
      </c>
      <c r="E83" s="4">
        <v>28.73</v>
      </c>
      <c r="F83" s="4">
        <v>28.559998999999902</v>
      </c>
      <c r="G83" s="4">
        <v>114.36999899999991</v>
      </c>
    </row>
    <row r="84" spans="1:7" x14ac:dyDescent="0.2">
      <c r="A84" s="3" t="s">
        <v>318</v>
      </c>
      <c r="B84" s="4"/>
      <c r="C84" s="4">
        <v>28.08</v>
      </c>
      <c r="D84" s="4">
        <v>27.709999</v>
      </c>
      <c r="E84" s="4">
        <v>27.120000999999998</v>
      </c>
      <c r="F84" s="4">
        <v>26.91</v>
      </c>
      <c r="G84" s="4">
        <v>109.82</v>
      </c>
    </row>
    <row r="85" spans="1:7" x14ac:dyDescent="0.2">
      <c r="A85" s="3" t="s">
        <v>319</v>
      </c>
      <c r="B85" s="4">
        <v>27.25</v>
      </c>
      <c r="C85" s="4">
        <v>27.620000999999998</v>
      </c>
      <c r="D85" s="4">
        <v>28.23</v>
      </c>
      <c r="E85" s="4">
        <v>28.25</v>
      </c>
      <c r="F85" s="4">
        <v>22.790001</v>
      </c>
      <c r="G85" s="4">
        <v>134.14000200000001</v>
      </c>
    </row>
    <row r="86" spans="1:7" x14ac:dyDescent="0.2">
      <c r="A86" s="3" t="s">
        <v>320</v>
      </c>
      <c r="B86" s="4"/>
      <c r="C86" s="4">
        <v>26.6</v>
      </c>
      <c r="D86" s="4">
        <v>26.809998999999902</v>
      </c>
      <c r="E86" s="4">
        <v>26.76</v>
      </c>
      <c r="F86" s="4">
        <v>26.6</v>
      </c>
      <c r="G86" s="4">
        <v>106.7699989999999</v>
      </c>
    </row>
    <row r="87" spans="1:7" x14ac:dyDescent="0.2">
      <c r="A87" s="3" t="s">
        <v>321</v>
      </c>
      <c r="B87" s="4">
        <v>26.77</v>
      </c>
      <c r="C87" s="4">
        <v>27.42</v>
      </c>
      <c r="D87" s="4">
        <v>27.969998999999898</v>
      </c>
      <c r="E87" s="4">
        <v>28.940000999999999</v>
      </c>
      <c r="F87" s="4">
        <v>29.33</v>
      </c>
      <c r="G87" s="4">
        <v>140.42999999999989</v>
      </c>
    </row>
    <row r="88" spans="1:7" x14ac:dyDescent="0.2">
      <c r="A88" s="3" t="s">
        <v>322</v>
      </c>
      <c r="B88" s="4">
        <v>29.57</v>
      </c>
      <c r="C88" s="4">
        <v>29.07</v>
      </c>
      <c r="D88" s="4">
        <v>29.58</v>
      </c>
      <c r="E88" s="4">
        <v>30.25</v>
      </c>
      <c r="F88" s="4">
        <v>31.15</v>
      </c>
      <c r="G88" s="4">
        <v>149.62</v>
      </c>
    </row>
    <row r="89" spans="1:7" x14ac:dyDescent="0.2">
      <c r="A89" s="3" t="s">
        <v>323</v>
      </c>
      <c r="B89" s="4">
        <v>31.799999</v>
      </c>
      <c r="C89" s="4">
        <v>31.6</v>
      </c>
      <c r="D89" s="4">
        <v>31.93</v>
      </c>
      <c r="E89" s="4">
        <v>32.580002</v>
      </c>
      <c r="F89" s="4">
        <v>31.1</v>
      </c>
      <c r="G89" s="4">
        <v>159.01000099999999</v>
      </c>
    </row>
    <row r="90" spans="1:7" x14ac:dyDescent="0.2">
      <c r="A90" s="3" t="s">
        <v>324</v>
      </c>
      <c r="B90" s="4">
        <v>31.49</v>
      </c>
      <c r="C90" s="4">
        <v>33.169998</v>
      </c>
      <c r="D90" s="4">
        <v>33.599997999999999</v>
      </c>
      <c r="E90" s="4">
        <v>34.18</v>
      </c>
      <c r="F90" s="4">
        <v>34.970001000000003</v>
      </c>
      <c r="G90" s="4">
        <v>167.409997</v>
      </c>
    </row>
    <row r="91" spans="1:7" x14ac:dyDescent="0.2">
      <c r="A91" s="3" t="s">
        <v>325</v>
      </c>
      <c r="B91" s="4"/>
      <c r="C91" s="4">
        <v>34.5</v>
      </c>
      <c r="D91" s="4">
        <v>34.220001000000003</v>
      </c>
      <c r="E91" s="4">
        <v>34.529998999999997</v>
      </c>
      <c r="F91" s="4">
        <v>33.75</v>
      </c>
      <c r="G91" s="4">
        <v>137</v>
      </c>
    </row>
    <row r="92" spans="1:7" x14ac:dyDescent="0.2">
      <c r="A92" s="3" t="s">
        <v>326</v>
      </c>
      <c r="B92" s="4">
        <v>33.619999</v>
      </c>
      <c r="C92" s="4">
        <v>33.810001</v>
      </c>
      <c r="D92" s="4">
        <v>33.409999999999997</v>
      </c>
      <c r="E92" s="4">
        <v>34.409999999999997</v>
      </c>
      <c r="F92" s="4">
        <v>34.040000999999997</v>
      </c>
      <c r="G92" s="4">
        <v>169.29000099999999</v>
      </c>
    </row>
    <row r="93" spans="1:7" x14ac:dyDescent="0.2">
      <c r="A93" s="3" t="s">
        <v>89</v>
      </c>
      <c r="B93" s="4">
        <v>33.770000000000003</v>
      </c>
      <c r="C93" s="4">
        <v>33.110000999999997</v>
      </c>
      <c r="D93" s="4">
        <v>33.119999</v>
      </c>
      <c r="E93" s="4">
        <v>33.07</v>
      </c>
      <c r="F93" s="4">
        <v>34.740001999999997</v>
      </c>
      <c r="G93" s="4">
        <v>167.810002</v>
      </c>
    </row>
    <row r="94" spans="1:7" x14ac:dyDescent="0.2">
      <c r="A94" s="3" t="s">
        <v>90</v>
      </c>
      <c r="B94" s="4">
        <v>36.009997999999896</v>
      </c>
      <c r="C94" s="4">
        <v>36.090000000000003</v>
      </c>
      <c r="D94" s="4">
        <v>35.290000999999997</v>
      </c>
      <c r="E94" s="4">
        <v>35</v>
      </c>
      <c r="F94" s="4">
        <v>35.32</v>
      </c>
      <c r="G94" s="4">
        <v>177.7099989999999</v>
      </c>
    </row>
    <row r="95" spans="1:7" x14ac:dyDescent="0.2">
      <c r="A95" s="3" t="s">
        <v>91</v>
      </c>
      <c r="B95" s="4">
        <v>34.979999999999997</v>
      </c>
      <c r="C95" s="4">
        <v>34.959998999999897</v>
      </c>
      <c r="D95" s="4">
        <v>35.150002000000001</v>
      </c>
      <c r="E95" s="4">
        <v>34.400002000000001</v>
      </c>
      <c r="F95" s="4">
        <v>34.080002</v>
      </c>
      <c r="G95" s="4">
        <v>173.5700049999999</v>
      </c>
    </row>
    <row r="96" spans="1:7" x14ac:dyDescent="0.2">
      <c r="A96" s="3" t="s">
        <v>92</v>
      </c>
      <c r="B96" s="4">
        <v>37.400002000000001</v>
      </c>
      <c r="C96" s="4">
        <v>37.939999</v>
      </c>
      <c r="D96" s="4">
        <v>37.849997999999999</v>
      </c>
      <c r="E96" s="4">
        <v>37.330002</v>
      </c>
      <c r="F96" s="4">
        <v>37.240001999999997</v>
      </c>
      <c r="G96" s="4">
        <v>187.76000300000001</v>
      </c>
    </row>
    <row r="97" spans="1:7" x14ac:dyDescent="0.2">
      <c r="A97" s="3" t="s">
        <v>93</v>
      </c>
      <c r="B97" s="4">
        <v>36.580002</v>
      </c>
      <c r="C97" s="4">
        <v>38.009997999999896</v>
      </c>
      <c r="D97" s="4">
        <v>35</v>
      </c>
      <c r="E97" s="4">
        <v>34.479999999999997</v>
      </c>
      <c r="F97" s="4"/>
      <c r="G97" s="4">
        <v>144.06999999999988</v>
      </c>
    </row>
    <row r="98" spans="1:7" x14ac:dyDescent="0.2">
      <c r="A98" s="3" t="s">
        <v>94</v>
      </c>
      <c r="B98" s="4">
        <v>33.150002000000001</v>
      </c>
      <c r="C98" s="4">
        <v>32.459998999999897</v>
      </c>
      <c r="D98" s="4">
        <v>33.090000000000003</v>
      </c>
      <c r="E98" s="4">
        <v>33.439999</v>
      </c>
      <c r="F98" s="4">
        <v>33.590000000000003</v>
      </c>
      <c r="G98" s="4">
        <v>165.7299999999999</v>
      </c>
    </row>
    <row r="99" spans="1:7" x14ac:dyDescent="0.2">
      <c r="A99" s="3" t="s">
        <v>95</v>
      </c>
      <c r="B99" s="4">
        <v>32.25</v>
      </c>
      <c r="C99" s="4">
        <v>32.240001999999997</v>
      </c>
      <c r="D99" s="4">
        <v>32.659999999999997</v>
      </c>
      <c r="E99" s="4">
        <v>33.159999999999997</v>
      </c>
      <c r="F99" s="4">
        <v>33.159999999999997</v>
      </c>
      <c r="G99" s="4">
        <v>163.47000199999999</v>
      </c>
    </row>
    <row r="100" spans="1:7" x14ac:dyDescent="0.2">
      <c r="A100" s="3" t="s">
        <v>96</v>
      </c>
      <c r="B100" s="4">
        <v>31.940000999999999</v>
      </c>
      <c r="C100" s="4">
        <v>31.82</v>
      </c>
      <c r="D100" s="4">
        <v>32.909999999999997</v>
      </c>
      <c r="E100" s="4">
        <v>33.490001999999997</v>
      </c>
      <c r="F100" s="4">
        <v>33.340000000000003</v>
      </c>
      <c r="G100" s="4">
        <v>163.50000299999999</v>
      </c>
    </row>
    <row r="101" spans="1:7" x14ac:dyDescent="0.2">
      <c r="A101" s="3" t="s">
        <v>97</v>
      </c>
      <c r="B101" s="4">
        <v>33.130001</v>
      </c>
      <c r="C101" s="4">
        <v>33.779998999999997</v>
      </c>
      <c r="D101" s="4">
        <v>33.939999</v>
      </c>
      <c r="E101" s="4">
        <v>32.459998999999897</v>
      </c>
      <c r="F101" s="4">
        <v>31.83</v>
      </c>
      <c r="G101" s="4">
        <v>165.13999799999988</v>
      </c>
    </row>
    <row r="102" spans="1:7" x14ac:dyDescent="0.2">
      <c r="A102" s="3" t="s">
        <v>98</v>
      </c>
      <c r="B102" s="4">
        <v>32.470001000000003</v>
      </c>
      <c r="C102" s="4">
        <v>30.190000999999999</v>
      </c>
      <c r="D102" s="4">
        <v>30.059998999999902</v>
      </c>
      <c r="E102" s="4">
        <v>32.959998999999897</v>
      </c>
      <c r="F102" s="4">
        <v>32.25</v>
      </c>
      <c r="G102" s="4">
        <v>157.92999999999981</v>
      </c>
    </row>
    <row r="103" spans="1:7" x14ac:dyDescent="0.2">
      <c r="A103" s="3" t="s">
        <v>99</v>
      </c>
      <c r="B103" s="4">
        <v>30.059998999999902</v>
      </c>
      <c r="C103" s="4">
        <v>29.43</v>
      </c>
      <c r="D103" s="4">
        <v>29.18</v>
      </c>
      <c r="E103" s="4">
        <v>28.57</v>
      </c>
      <c r="F103" s="4">
        <v>27.559998999999902</v>
      </c>
      <c r="G103" s="4">
        <v>144.79999799999979</v>
      </c>
    </row>
    <row r="104" spans="1:7" x14ac:dyDescent="0.2">
      <c r="A104" s="3" t="s">
        <v>100</v>
      </c>
      <c r="B104" s="4">
        <v>28.77</v>
      </c>
      <c r="C104" s="4">
        <v>30.799999</v>
      </c>
      <c r="D104" s="4">
        <v>31.02</v>
      </c>
      <c r="E104" s="4">
        <v>30.280000999999999</v>
      </c>
      <c r="F104" s="4">
        <v>29.809998999999902</v>
      </c>
      <c r="G104" s="4">
        <v>150.6799989999999</v>
      </c>
    </row>
    <row r="105" spans="1:7" x14ac:dyDescent="0.2">
      <c r="A105" s="3" t="s">
        <v>101</v>
      </c>
      <c r="B105" s="4"/>
      <c r="C105" s="4">
        <v>31.690000999999999</v>
      </c>
      <c r="D105" s="4">
        <v>30.41</v>
      </c>
      <c r="E105" s="4">
        <v>29.5</v>
      </c>
      <c r="F105" s="4">
        <v>28.15</v>
      </c>
      <c r="G105" s="4">
        <v>119.750001</v>
      </c>
    </row>
    <row r="106" spans="1:7" x14ac:dyDescent="0.2">
      <c r="A106" s="3" t="s">
        <v>102</v>
      </c>
      <c r="B106" s="4">
        <v>27.879998999999899</v>
      </c>
      <c r="C106" s="4">
        <v>27.91</v>
      </c>
      <c r="D106" s="4">
        <v>29.219998999999898</v>
      </c>
      <c r="E106" s="4">
        <v>28.93</v>
      </c>
      <c r="F106" s="4">
        <v>30.08</v>
      </c>
      <c r="G106" s="4">
        <v>144.01999799999982</v>
      </c>
    </row>
    <row r="107" spans="1:7" x14ac:dyDescent="0.2">
      <c r="A107" s="3" t="s">
        <v>103</v>
      </c>
      <c r="B107" s="4">
        <v>29.120000999999998</v>
      </c>
      <c r="C107" s="4">
        <v>29.66</v>
      </c>
      <c r="D107" s="4">
        <v>29.77</v>
      </c>
      <c r="E107" s="4">
        <v>29.389999</v>
      </c>
      <c r="F107" s="4">
        <v>29.91</v>
      </c>
      <c r="G107" s="4">
        <v>147.85</v>
      </c>
    </row>
    <row r="108" spans="1:7" x14ac:dyDescent="0.2">
      <c r="A108" s="3" t="s">
        <v>104</v>
      </c>
      <c r="B108" s="4">
        <v>31.84</v>
      </c>
      <c r="C108" s="4">
        <v>32.090000000000003</v>
      </c>
      <c r="D108" s="4">
        <v>33.779998999999997</v>
      </c>
      <c r="E108" s="4">
        <v>32.189999</v>
      </c>
      <c r="F108" s="4">
        <v>33.790000999999997</v>
      </c>
      <c r="G108" s="4">
        <v>163.689999</v>
      </c>
    </row>
    <row r="109" spans="1:7" x14ac:dyDescent="0.2">
      <c r="A109" s="3" t="s">
        <v>105</v>
      </c>
      <c r="B109" s="4">
        <v>33.110000999999997</v>
      </c>
      <c r="C109" s="4">
        <v>31.610001</v>
      </c>
      <c r="D109" s="4">
        <v>31.959999</v>
      </c>
      <c r="E109" s="4">
        <v>31.41</v>
      </c>
      <c r="F109" s="4">
        <v>31.290001</v>
      </c>
      <c r="G109" s="4">
        <v>159.38000199999999</v>
      </c>
    </row>
    <row r="110" spans="1:7" x14ac:dyDescent="0.2">
      <c r="A110" s="3" t="s">
        <v>106</v>
      </c>
      <c r="B110" s="4">
        <v>30.4</v>
      </c>
      <c r="C110" s="4">
        <v>30.66</v>
      </c>
      <c r="D110" s="4"/>
      <c r="E110" s="4">
        <v>31.23</v>
      </c>
      <c r="F110" s="4">
        <v>30.99</v>
      </c>
      <c r="G110" s="4">
        <v>123.28</v>
      </c>
    </row>
    <row r="111" spans="1:7" x14ac:dyDescent="0.2">
      <c r="A111" s="3" t="s">
        <v>107</v>
      </c>
      <c r="B111" s="4">
        <v>31.49</v>
      </c>
      <c r="C111" s="4">
        <v>31.27</v>
      </c>
      <c r="D111" s="4">
        <v>31.51</v>
      </c>
      <c r="E111" s="4">
        <v>32.700001</v>
      </c>
      <c r="F111" s="4">
        <v>34.25</v>
      </c>
      <c r="G111" s="4">
        <v>161.220001</v>
      </c>
    </row>
    <row r="112" spans="1:7" x14ac:dyDescent="0.2">
      <c r="A112" s="3" t="s">
        <v>108</v>
      </c>
      <c r="B112" s="4">
        <v>35.959998999999897</v>
      </c>
      <c r="C112" s="4">
        <v>33.349997999999999</v>
      </c>
      <c r="D112" s="4">
        <v>32.150002000000001</v>
      </c>
      <c r="E112" s="4">
        <v>32.270000000000003</v>
      </c>
      <c r="F112" s="4">
        <v>31.790001</v>
      </c>
      <c r="G112" s="4">
        <v>165.5199999999999</v>
      </c>
    </row>
    <row r="113" spans="1:7" x14ac:dyDescent="0.2">
      <c r="A113" s="3" t="s">
        <v>109</v>
      </c>
      <c r="B113" s="4">
        <v>30.66</v>
      </c>
      <c r="C113" s="4">
        <v>29.84</v>
      </c>
      <c r="D113" s="4">
        <v>28.950001</v>
      </c>
      <c r="E113" s="4">
        <v>28.129998999999899</v>
      </c>
      <c r="F113" s="4">
        <v>29.51</v>
      </c>
      <c r="G113" s="4">
        <v>147.08999999999989</v>
      </c>
    </row>
    <row r="114" spans="1:7" x14ac:dyDescent="0.2">
      <c r="A114" s="3" t="s">
        <v>110</v>
      </c>
      <c r="B114" s="4">
        <v>27.35</v>
      </c>
      <c r="C114" s="4">
        <v>27.42</v>
      </c>
      <c r="D114" s="4">
        <v>26.25</v>
      </c>
      <c r="E114" s="4">
        <v>26.1</v>
      </c>
      <c r="F114" s="4">
        <v>27.27</v>
      </c>
      <c r="G114" s="4">
        <v>134.39000000000001</v>
      </c>
    </row>
    <row r="115" spans="1:7" x14ac:dyDescent="0.2">
      <c r="A115" s="3" t="s">
        <v>111</v>
      </c>
      <c r="B115" s="4">
        <v>28.27</v>
      </c>
      <c r="C115" s="4">
        <v>30.25</v>
      </c>
      <c r="D115" s="4">
        <v>29.09</v>
      </c>
      <c r="E115" s="4">
        <v>29.41</v>
      </c>
      <c r="F115" s="4">
        <v>29.940000999999999</v>
      </c>
      <c r="G115" s="4">
        <v>146.96000100000001</v>
      </c>
    </row>
    <row r="116" spans="1:7" x14ac:dyDescent="0.2">
      <c r="A116" s="3" t="s">
        <v>112</v>
      </c>
      <c r="B116" s="4">
        <v>31.17</v>
      </c>
      <c r="C116" s="4">
        <v>29.42</v>
      </c>
      <c r="D116" s="4">
        <v>29.4</v>
      </c>
      <c r="E116" s="4">
        <v>30.299999</v>
      </c>
      <c r="F116" s="4">
        <v>30.01</v>
      </c>
      <c r="G116" s="4">
        <v>150.29999900000001</v>
      </c>
    </row>
    <row r="117" spans="1:7" x14ac:dyDescent="0.2">
      <c r="A117" s="3" t="s">
        <v>113</v>
      </c>
      <c r="B117" s="4">
        <v>29.51</v>
      </c>
      <c r="C117" s="4">
        <v>29.110001</v>
      </c>
      <c r="D117" s="4">
        <v>29.950001</v>
      </c>
      <c r="E117" s="4">
        <v>30.73</v>
      </c>
      <c r="F117" s="4">
        <v>29.5</v>
      </c>
      <c r="G117" s="4">
        <v>148.80000200000001</v>
      </c>
    </row>
    <row r="118" spans="1:7" x14ac:dyDescent="0.2">
      <c r="A118" s="3" t="s">
        <v>114</v>
      </c>
      <c r="B118" s="4">
        <v>28.32</v>
      </c>
      <c r="C118" s="4">
        <v>28.690000999999999</v>
      </c>
      <c r="D118" s="4">
        <v>28.41</v>
      </c>
      <c r="E118" s="4">
        <v>28.41</v>
      </c>
      <c r="F118" s="4">
        <v>28.52</v>
      </c>
      <c r="G118" s="4">
        <v>142.35000099999999</v>
      </c>
    </row>
    <row r="119" spans="1:7" x14ac:dyDescent="0.2">
      <c r="A119" s="3" t="s">
        <v>115</v>
      </c>
      <c r="B119" s="4"/>
      <c r="C119" s="4">
        <v>28.139999</v>
      </c>
      <c r="D119" s="4">
        <v>27.940000999999999</v>
      </c>
      <c r="E119" s="4">
        <v>28.549999</v>
      </c>
      <c r="F119" s="4">
        <v>29.35</v>
      </c>
      <c r="G119" s="4">
        <v>113.97999899999999</v>
      </c>
    </row>
    <row r="120" spans="1:7" x14ac:dyDescent="0.2">
      <c r="A120" s="3" t="s">
        <v>116</v>
      </c>
      <c r="B120" s="4">
        <v>27.370000999999998</v>
      </c>
      <c r="C120" s="4">
        <v>27.799999</v>
      </c>
      <c r="D120" s="4">
        <v>28.280000999999999</v>
      </c>
      <c r="E120" s="4">
        <v>29.48</v>
      </c>
      <c r="F120" s="4">
        <v>30.389999</v>
      </c>
      <c r="G120" s="4">
        <v>143.32</v>
      </c>
    </row>
    <row r="121" spans="1:7" x14ac:dyDescent="0.2">
      <c r="A121" s="3" t="s">
        <v>117</v>
      </c>
      <c r="B121" s="4">
        <v>32.540000999999997</v>
      </c>
      <c r="C121" s="4">
        <v>31.34</v>
      </c>
      <c r="D121" s="4">
        <v>31.049999</v>
      </c>
      <c r="E121" s="4">
        <v>30.9</v>
      </c>
      <c r="F121" s="4">
        <v>30.02</v>
      </c>
      <c r="G121" s="4">
        <v>155.85</v>
      </c>
    </row>
    <row r="122" spans="1:7" x14ac:dyDescent="0.2">
      <c r="A122" s="3" t="s">
        <v>118</v>
      </c>
      <c r="B122" s="4">
        <v>30.66</v>
      </c>
      <c r="C122" s="4">
        <v>27.66</v>
      </c>
      <c r="D122" s="4">
        <v>27.540001</v>
      </c>
      <c r="E122" s="4">
        <v>28.49</v>
      </c>
      <c r="F122" s="4">
        <v>29.280000999999999</v>
      </c>
      <c r="G122" s="4">
        <v>143.63000199999999</v>
      </c>
    </row>
    <row r="123" spans="1:7" x14ac:dyDescent="0.2">
      <c r="A123" s="3" t="s">
        <v>119</v>
      </c>
      <c r="B123" s="4">
        <v>29.16</v>
      </c>
      <c r="C123" s="4">
        <v>29.799999</v>
      </c>
      <c r="D123" s="4">
        <v>29.299999</v>
      </c>
      <c r="E123" s="4">
        <v>29.4</v>
      </c>
      <c r="F123" s="4">
        <v>28.889999</v>
      </c>
      <c r="G123" s="4">
        <v>146.54999699999999</v>
      </c>
    </row>
    <row r="124" spans="1:7" x14ac:dyDescent="0.2">
      <c r="A124" s="3" t="s">
        <v>120</v>
      </c>
      <c r="B124" s="4">
        <v>29.25</v>
      </c>
      <c r="C124" s="4">
        <v>28.370000999999998</v>
      </c>
      <c r="D124" s="4">
        <v>28.4</v>
      </c>
      <c r="E124" s="4">
        <v>28.32</v>
      </c>
      <c r="F124" s="4">
        <v>27.639999</v>
      </c>
      <c r="G124" s="4">
        <v>141.97999999999999</v>
      </c>
    </row>
    <row r="125" spans="1:7" x14ac:dyDescent="0.2">
      <c r="A125" s="3" t="s">
        <v>121</v>
      </c>
      <c r="B125" s="4">
        <v>27.33</v>
      </c>
      <c r="C125" s="4">
        <v>28.059998999999902</v>
      </c>
      <c r="D125" s="4">
        <v>28.82</v>
      </c>
      <c r="E125" s="4">
        <v>28.040001</v>
      </c>
      <c r="F125" s="4">
        <v>27.74</v>
      </c>
      <c r="G125" s="4">
        <v>139.9899999999999</v>
      </c>
    </row>
    <row r="126" spans="1:7" x14ac:dyDescent="0.2">
      <c r="A126" s="3" t="s">
        <v>122</v>
      </c>
      <c r="B126" s="4">
        <v>27.85</v>
      </c>
      <c r="C126" s="4">
        <v>28.389999</v>
      </c>
      <c r="D126" s="4">
        <v>27.42</v>
      </c>
      <c r="E126" s="4">
        <v>27.52</v>
      </c>
      <c r="F126" s="4">
        <v>27.379998999999899</v>
      </c>
      <c r="G126" s="4">
        <v>138.55999799999989</v>
      </c>
    </row>
    <row r="127" spans="1:7" x14ac:dyDescent="0.2">
      <c r="A127" s="3" t="s">
        <v>123</v>
      </c>
      <c r="B127" s="4"/>
      <c r="C127" s="4"/>
      <c r="D127" s="4">
        <v>28.129998999999899</v>
      </c>
      <c r="E127" s="4">
        <v>29.25</v>
      </c>
      <c r="F127" s="4">
        <v>28.92</v>
      </c>
      <c r="G127" s="4">
        <v>86.2999989999999</v>
      </c>
    </row>
    <row r="128" spans="1:7" x14ac:dyDescent="0.2">
      <c r="A128" s="3" t="s">
        <v>124</v>
      </c>
      <c r="B128" s="4">
        <v>31.5</v>
      </c>
      <c r="C128" s="4">
        <v>31.15</v>
      </c>
      <c r="D128" s="4">
        <v>31.540001</v>
      </c>
      <c r="E128" s="4">
        <v>31.309998999999902</v>
      </c>
      <c r="F128" s="4">
        <v>30.32</v>
      </c>
      <c r="G128" s="4">
        <v>155.81999999999991</v>
      </c>
    </row>
    <row r="129" spans="1:7" x14ac:dyDescent="0.2">
      <c r="A129" s="3" t="s">
        <v>125</v>
      </c>
      <c r="B129" s="4">
        <v>31.07</v>
      </c>
      <c r="C129" s="4">
        <v>31.610001</v>
      </c>
      <c r="D129" s="4">
        <v>31.379998999999899</v>
      </c>
      <c r="E129" s="4">
        <v>30.82</v>
      </c>
      <c r="F129" s="4">
        <v>31.84</v>
      </c>
      <c r="G129" s="4">
        <v>156.71999999999991</v>
      </c>
    </row>
    <row r="130" spans="1:7" x14ac:dyDescent="0.2">
      <c r="A130" s="3" t="s">
        <v>126</v>
      </c>
      <c r="B130" s="4">
        <v>32.919998</v>
      </c>
      <c r="C130" s="4">
        <v>33</v>
      </c>
      <c r="D130" s="4">
        <v>32.470001000000003</v>
      </c>
      <c r="E130" s="4"/>
      <c r="F130" s="4">
        <v>32.130001</v>
      </c>
      <c r="G130" s="4">
        <v>130.51999999999998</v>
      </c>
    </row>
    <row r="131" spans="1:7" x14ac:dyDescent="0.2">
      <c r="A131" s="3" t="s">
        <v>127</v>
      </c>
      <c r="B131" s="4">
        <v>32.270000000000003</v>
      </c>
      <c r="C131" s="4">
        <v>32.150002000000001</v>
      </c>
      <c r="D131" s="4">
        <v>33.229999999999997</v>
      </c>
      <c r="E131" s="4">
        <v>33.689999</v>
      </c>
      <c r="F131" s="4">
        <v>33.82</v>
      </c>
      <c r="G131" s="4">
        <v>165.16000099999999</v>
      </c>
    </row>
    <row r="132" spans="1:7" x14ac:dyDescent="0.2">
      <c r="A132" s="3" t="s">
        <v>128</v>
      </c>
      <c r="B132" s="4">
        <v>34.619999</v>
      </c>
      <c r="C132" s="4">
        <v>33.900002000000001</v>
      </c>
      <c r="D132" s="4">
        <v>33.709998999999897</v>
      </c>
      <c r="E132" s="4">
        <v>33.900002000000001</v>
      </c>
      <c r="F132" s="4">
        <v>34.169998</v>
      </c>
      <c r="G132" s="4">
        <v>170.2999999999999</v>
      </c>
    </row>
    <row r="133" spans="1:7" x14ac:dyDescent="0.2">
      <c r="A133" s="3" t="s">
        <v>129</v>
      </c>
      <c r="B133" s="4">
        <v>34.57</v>
      </c>
      <c r="C133" s="4">
        <v>35.279998999999997</v>
      </c>
      <c r="D133" s="4">
        <v>35.259997999999896</v>
      </c>
      <c r="E133" s="4">
        <v>33.610000999999997</v>
      </c>
      <c r="F133" s="4">
        <v>33.810001</v>
      </c>
      <c r="G133" s="4">
        <v>172.52999899999989</v>
      </c>
    </row>
    <row r="134" spans="1:7" x14ac:dyDescent="0.2">
      <c r="A134" s="3" t="s">
        <v>130</v>
      </c>
      <c r="B134" s="4">
        <v>34.400002000000001</v>
      </c>
      <c r="C134" s="4">
        <v>34.590000000000003</v>
      </c>
      <c r="D134" s="4">
        <v>34.610000999999997</v>
      </c>
      <c r="E134" s="4">
        <v>34.43</v>
      </c>
      <c r="F134" s="4">
        <v>34</v>
      </c>
      <c r="G134" s="4">
        <v>172.03000299999999</v>
      </c>
    </row>
    <row r="135" spans="1:7" x14ac:dyDescent="0.2">
      <c r="A135" s="3" t="s">
        <v>131</v>
      </c>
      <c r="B135" s="4">
        <v>34.279998999999997</v>
      </c>
      <c r="C135" s="4"/>
      <c r="D135" s="4">
        <v>33.590000000000003</v>
      </c>
      <c r="E135" s="4">
        <v>33.689999</v>
      </c>
      <c r="F135" s="4">
        <v>33.220001000000003</v>
      </c>
      <c r="G135" s="4">
        <v>134.779999</v>
      </c>
    </row>
    <row r="136" spans="1:7" x14ac:dyDescent="0.2">
      <c r="A136" s="3" t="s">
        <v>132</v>
      </c>
      <c r="B136" s="4">
        <v>33.869999</v>
      </c>
      <c r="C136" s="4"/>
      <c r="D136" s="4"/>
      <c r="E136" s="4"/>
      <c r="F136" s="4"/>
      <c r="G136" s="4">
        <v>33.869999</v>
      </c>
    </row>
    <row r="137" spans="1:7" x14ac:dyDescent="0.2">
      <c r="A137" s="3" t="s">
        <v>327</v>
      </c>
      <c r="B137" s="4"/>
      <c r="C137" s="4"/>
      <c r="D137" s="4">
        <v>35.360000999999997</v>
      </c>
      <c r="E137" s="4">
        <v>34.770000000000003</v>
      </c>
      <c r="F137" s="4">
        <v>34.400002000000001</v>
      </c>
      <c r="G137" s="4">
        <v>104.53000299999999</v>
      </c>
    </row>
    <row r="138" spans="1:7" x14ac:dyDescent="0.2">
      <c r="A138" s="3" t="s">
        <v>328</v>
      </c>
      <c r="B138" s="4">
        <v>34.340000000000003</v>
      </c>
      <c r="C138" s="4">
        <v>33.68</v>
      </c>
      <c r="D138" s="4">
        <v>33.639998999999897</v>
      </c>
      <c r="E138" s="4">
        <v>33.529998999999997</v>
      </c>
      <c r="F138" s="4">
        <v>32.909999999999997</v>
      </c>
      <c r="G138" s="4">
        <v>168.09999799999991</v>
      </c>
    </row>
    <row r="139" spans="1:7" x14ac:dyDescent="0.2">
      <c r="A139" s="3" t="s">
        <v>329</v>
      </c>
      <c r="B139" s="4">
        <v>33.259997999999896</v>
      </c>
      <c r="C139" s="4">
        <v>33.900002000000001</v>
      </c>
      <c r="D139" s="4">
        <v>34.099997999999999</v>
      </c>
      <c r="E139" s="4">
        <v>34.380001</v>
      </c>
      <c r="F139" s="4">
        <v>34.520000000000003</v>
      </c>
      <c r="G139" s="4">
        <v>170.15999899999991</v>
      </c>
    </row>
    <row r="140" spans="1:7" x14ac:dyDescent="0.2">
      <c r="A140" s="3" t="s">
        <v>330</v>
      </c>
      <c r="B140" s="4"/>
      <c r="C140" s="4">
        <v>35.189999</v>
      </c>
      <c r="D140" s="4">
        <v>36</v>
      </c>
      <c r="E140" s="4">
        <v>36.990001999999997</v>
      </c>
      <c r="F140" s="4">
        <v>36.979999999999997</v>
      </c>
      <c r="G140" s="4">
        <v>145.16000099999999</v>
      </c>
    </row>
    <row r="141" spans="1:7" x14ac:dyDescent="0.2">
      <c r="A141" s="3" t="s">
        <v>331</v>
      </c>
      <c r="B141" s="4">
        <v>38.029998999999997</v>
      </c>
      <c r="C141" s="4">
        <v>37.950001</v>
      </c>
      <c r="D141" s="4">
        <v>37.520000000000003</v>
      </c>
      <c r="E141" s="4">
        <v>37.509997999999896</v>
      </c>
      <c r="F141" s="4">
        <v>38.299999</v>
      </c>
      <c r="G141" s="4">
        <v>189.3099969999999</v>
      </c>
    </row>
    <row r="142" spans="1:7" x14ac:dyDescent="0.2">
      <c r="A142" s="3" t="s">
        <v>332</v>
      </c>
      <c r="B142" s="4">
        <v>37.740001999999997</v>
      </c>
      <c r="C142" s="4">
        <v>38.130001</v>
      </c>
      <c r="D142" s="4">
        <v>39.169998</v>
      </c>
      <c r="E142" s="4">
        <v>39.479999999999997</v>
      </c>
      <c r="F142" s="4">
        <v>39.240001999999997</v>
      </c>
      <c r="G142" s="4">
        <v>193.76000299999998</v>
      </c>
    </row>
    <row r="143" spans="1:7" x14ac:dyDescent="0.2">
      <c r="A143" s="3" t="s">
        <v>333</v>
      </c>
      <c r="B143" s="4">
        <v>38.419998</v>
      </c>
      <c r="C143" s="4">
        <v>37.889998999999897</v>
      </c>
      <c r="D143" s="4">
        <v>38.450001</v>
      </c>
      <c r="E143" s="4">
        <v>38.270000000000003</v>
      </c>
      <c r="F143" s="4">
        <v>37.040000999999997</v>
      </c>
      <c r="G143" s="4">
        <v>190.06999899999988</v>
      </c>
    </row>
    <row r="144" spans="1:7" x14ac:dyDescent="0.2">
      <c r="A144" s="3" t="s">
        <v>334</v>
      </c>
      <c r="B144" s="4"/>
      <c r="C144" s="4">
        <v>39.279998999999997</v>
      </c>
      <c r="D144" s="4">
        <v>38.540000999999997</v>
      </c>
      <c r="E144" s="4">
        <v>35.159999999999997</v>
      </c>
      <c r="F144" s="4">
        <v>36.110000999999997</v>
      </c>
      <c r="G144" s="4">
        <v>149.09000099999997</v>
      </c>
    </row>
    <row r="145" spans="1:7" x14ac:dyDescent="0.2">
      <c r="A145" s="3" t="s">
        <v>335</v>
      </c>
      <c r="B145" s="4">
        <v>34.380001</v>
      </c>
      <c r="C145" s="4">
        <v>34.43</v>
      </c>
      <c r="D145" s="4">
        <v>35.099997999999999</v>
      </c>
      <c r="E145" s="4">
        <v>34.830002</v>
      </c>
      <c r="F145" s="4">
        <v>34.650002000000001</v>
      </c>
      <c r="G145" s="4">
        <v>173.39000300000001</v>
      </c>
    </row>
    <row r="146" spans="1:7" x14ac:dyDescent="0.2">
      <c r="A146" s="3" t="s">
        <v>133</v>
      </c>
      <c r="B146" s="4">
        <v>35.580002</v>
      </c>
      <c r="C146" s="4">
        <v>36.650002000000001</v>
      </c>
      <c r="D146" s="4">
        <v>37.689999</v>
      </c>
      <c r="E146" s="4">
        <v>38.229999999999997</v>
      </c>
      <c r="F146" s="4">
        <v>38.470001000000003</v>
      </c>
      <c r="G146" s="4">
        <v>186.62000399999999</v>
      </c>
    </row>
    <row r="147" spans="1:7" x14ac:dyDescent="0.2">
      <c r="A147" s="3" t="s">
        <v>134</v>
      </c>
      <c r="B147" s="4">
        <v>39.099997999999999</v>
      </c>
      <c r="C147" s="4">
        <v>39.119999</v>
      </c>
      <c r="D147" s="4">
        <v>38.979999999999997</v>
      </c>
      <c r="E147" s="4">
        <v>36.849997999999999</v>
      </c>
      <c r="F147" s="4">
        <v>35.290000999999997</v>
      </c>
      <c r="G147" s="4">
        <v>189.33999599999999</v>
      </c>
    </row>
    <row r="148" spans="1:7" x14ac:dyDescent="0.2">
      <c r="A148" s="3" t="s">
        <v>135</v>
      </c>
      <c r="B148" s="4">
        <v>35.150002000000001</v>
      </c>
      <c r="C148" s="4">
        <v>35.080002</v>
      </c>
      <c r="D148" s="4">
        <v>35.950001</v>
      </c>
      <c r="E148" s="4">
        <v>36.009997999999896</v>
      </c>
      <c r="F148" s="4">
        <v>36.619999</v>
      </c>
      <c r="G148" s="4">
        <v>178.81000199999991</v>
      </c>
    </row>
    <row r="149" spans="1:7" x14ac:dyDescent="0.2">
      <c r="A149" s="3" t="s">
        <v>136</v>
      </c>
      <c r="B149" s="4">
        <v>37.529998999999997</v>
      </c>
      <c r="C149" s="4">
        <v>37.860000999999997</v>
      </c>
      <c r="D149" s="4">
        <v>38.159999999999997</v>
      </c>
      <c r="E149" s="4">
        <v>37.889998999999897</v>
      </c>
      <c r="F149" s="4"/>
      <c r="G149" s="4">
        <v>151.43999899999989</v>
      </c>
    </row>
    <row r="150" spans="1:7" x14ac:dyDescent="0.2">
      <c r="A150" s="3" t="s">
        <v>137</v>
      </c>
      <c r="B150" s="4">
        <v>43.93</v>
      </c>
      <c r="C150" s="4">
        <v>44.34</v>
      </c>
      <c r="D150" s="4">
        <v>41.099997999999999</v>
      </c>
      <c r="E150" s="4">
        <v>42.009997999999896</v>
      </c>
      <c r="F150" s="4">
        <v>41.369999</v>
      </c>
      <c r="G150" s="4">
        <v>212.7499949999999</v>
      </c>
    </row>
    <row r="151" spans="1:7" x14ac:dyDescent="0.2">
      <c r="A151" s="3" t="s">
        <v>138</v>
      </c>
      <c r="B151" s="4">
        <v>41.830002</v>
      </c>
      <c r="C151" s="4">
        <v>40.5</v>
      </c>
      <c r="D151" s="4">
        <v>41.860000999999997</v>
      </c>
      <c r="E151" s="4">
        <v>43.59</v>
      </c>
      <c r="F151" s="4">
        <v>43.75</v>
      </c>
      <c r="G151" s="4">
        <v>211.53000300000002</v>
      </c>
    </row>
    <row r="152" spans="1:7" x14ac:dyDescent="0.2">
      <c r="A152" s="3" t="s">
        <v>139</v>
      </c>
      <c r="B152" s="4">
        <v>43.299999</v>
      </c>
      <c r="C152" s="4">
        <v>45.59</v>
      </c>
      <c r="D152" s="4">
        <v>45.450001</v>
      </c>
      <c r="E152" s="4">
        <v>46.970001000000003</v>
      </c>
      <c r="F152" s="4">
        <v>47.830002</v>
      </c>
      <c r="G152" s="4">
        <v>229.14000300000001</v>
      </c>
    </row>
    <row r="153" spans="1:7" x14ac:dyDescent="0.2">
      <c r="A153" s="3" t="s">
        <v>140</v>
      </c>
      <c r="B153" s="4">
        <v>50.189999</v>
      </c>
      <c r="C153" s="4">
        <v>51.009997999999896</v>
      </c>
      <c r="D153" s="4">
        <v>50.43</v>
      </c>
      <c r="E153" s="4">
        <v>52</v>
      </c>
      <c r="F153" s="4">
        <v>51.200001</v>
      </c>
      <c r="G153" s="4">
        <v>254.82999799999988</v>
      </c>
    </row>
    <row r="154" spans="1:7" x14ac:dyDescent="0.2">
      <c r="A154" s="3" t="s">
        <v>141</v>
      </c>
      <c r="B154" s="4">
        <v>54.939999</v>
      </c>
      <c r="C154" s="4">
        <v>53.990001999999997</v>
      </c>
      <c r="D154" s="4">
        <v>53.279998999999997</v>
      </c>
      <c r="E154" s="4">
        <v>54.110000999999997</v>
      </c>
      <c r="F154" s="4">
        <v>54.549999</v>
      </c>
      <c r="G154" s="4">
        <v>270.87</v>
      </c>
    </row>
    <row r="155" spans="1:7" x14ac:dyDescent="0.2">
      <c r="A155" s="3" t="s">
        <v>142</v>
      </c>
      <c r="B155" s="4">
        <v>59.5</v>
      </c>
      <c r="C155" s="4">
        <v>55.509997999999896</v>
      </c>
      <c r="D155" s="4">
        <v>55.790000999999997</v>
      </c>
      <c r="E155" s="4">
        <v>69.400002000000001</v>
      </c>
      <c r="F155" s="4">
        <v>76.760002</v>
      </c>
      <c r="G155" s="4">
        <v>316.96000299999992</v>
      </c>
    </row>
    <row r="156" spans="1:7" x14ac:dyDescent="0.2">
      <c r="A156" s="3" t="s">
        <v>143</v>
      </c>
      <c r="B156" s="4">
        <v>87.800003000000004</v>
      </c>
      <c r="C156" s="4">
        <v>83.239998</v>
      </c>
      <c r="D156" s="4">
        <v>84.839995999999999</v>
      </c>
      <c r="E156" s="4">
        <v>92.25</v>
      </c>
      <c r="F156" s="4">
        <v>91.5</v>
      </c>
      <c r="G156" s="4">
        <v>439.629997</v>
      </c>
    </row>
    <row r="157" spans="1:7" x14ac:dyDescent="0.2">
      <c r="A157" s="3" t="s">
        <v>144</v>
      </c>
      <c r="B157" s="4">
        <v>89.940002000000007</v>
      </c>
      <c r="C157" s="4">
        <v>87.589995999999999</v>
      </c>
      <c r="D157" s="4">
        <v>87.239998</v>
      </c>
      <c r="E157" s="4">
        <v>92.730002999999996</v>
      </c>
      <c r="F157" s="4">
        <v>97.080001999999993</v>
      </c>
      <c r="G157" s="4">
        <v>454.58000099999998</v>
      </c>
    </row>
    <row r="158" spans="1:7" x14ac:dyDescent="0.2">
      <c r="A158" s="3" t="s">
        <v>145</v>
      </c>
      <c r="B158" s="4"/>
      <c r="C158" s="4">
        <v>110.33000199999999</v>
      </c>
      <c r="D158" s="4">
        <v>104.629997</v>
      </c>
      <c r="E158" s="4">
        <v>104.949997</v>
      </c>
      <c r="F158" s="4">
        <v>97.760002</v>
      </c>
      <c r="G158" s="4">
        <v>417.66999799999996</v>
      </c>
    </row>
    <row r="159" spans="1:7" x14ac:dyDescent="0.2">
      <c r="A159" s="3" t="s">
        <v>146</v>
      </c>
      <c r="B159" s="4">
        <v>92.589995999999999</v>
      </c>
      <c r="C159" s="4">
        <v>94.839995999999999</v>
      </c>
      <c r="D159" s="4">
        <v>95.370002999999997</v>
      </c>
      <c r="E159" s="4">
        <v>97.349997999999999</v>
      </c>
      <c r="F159" s="4">
        <v>102.040001</v>
      </c>
      <c r="G159" s="4">
        <v>482.18999400000001</v>
      </c>
    </row>
    <row r="160" spans="1:7" x14ac:dyDescent="0.2">
      <c r="A160" s="3" t="s">
        <v>147</v>
      </c>
      <c r="B160" s="4">
        <v>100.050003</v>
      </c>
      <c r="C160" s="4">
        <v>94.470000999999996</v>
      </c>
      <c r="D160" s="4">
        <v>97.730002999999996</v>
      </c>
      <c r="E160" s="4">
        <v>98.18</v>
      </c>
      <c r="F160" s="4">
        <v>100.300003</v>
      </c>
      <c r="G160" s="4">
        <v>490.73000999999999</v>
      </c>
    </row>
    <row r="161" spans="1:7" x14ac:dyDescent="0.2">
      <c r="A161" s="3" t="s">
        <v>148</v>
      </c>
      <c r="B161" s="4">
        <v>102.199997</v>
      </c>
      <c r="C161" s="4">
        <v>103.389999</v>
      </c>
      <c r="D161" s="4">
        <v>104.68</v>
      </c>
      <c r="E161" s="4">
        <v>100.650002</v>
      </c>
      <c r="F161" s="4">
        <v>99.550003000000004</v>
      </c>
      <c r="G161" s="4">
        <v>510.47000099999997</v>
      </c>
    </row>
    <row r="162" spans="1:7" x14ac:dyDescent="0.2">
      <c r="A162" s="3" t="s">
        <v>149</v>
      </c>
      <c r="B162" s="4">
        <v>101.489998</v>
      </c>
      <c r="C162" s="4">
        <v>102.400002</v>
      </c>
      <c r="D162" s="4">
        <v>105.720001</v>
      </c>
      <c r="E162" s="4">
        <v>109.25</v>
      </c>
      <c r="F162" s="4">
        <v>107.360001</v>
      </c>
      <c r="G162" s="4">
        <v>526.22000200000002</v>
      </c>
    </row>
    <row r="163" spans="1:7" x14ac:dyDescent="0.2">
      <c r="A163" s="3" t="s">
        <v>150</v>
      </c>
      <c r="B163" s="4">
        <v>117.18</v>
      </c>
      <c r="C163" s="4">
        <v>117.82</v>
      </c>
      <c r="D163" s="4">
        <v>115.239998</v>
      </c>
      <c r="E163" s="4"/>
      <c r="F163" s="4">
        <v>120.089996</v>
      </c>
      <c r="G163" s="4">
        <v>470.329994</v>
      </c>
    </row>
    <row r="164" spans="1:7" x14ac:dyDescent="0.2">
      <c r="A164" s="3" t="s">
        <v>151</v>
      </c>
      <c r="B164" s="4">
        <v>121.610001</v>
      </c>
      <c r="C164" s="4">
        <v>123.449997</v>
      </c>
      <c r="D164" s="4">
        <v>122.269997</v>
      </c>
      <c r="E164" s="4">
        <v>125.610001</v>
      </c>
      <c r="F164" s="4">
        <v>129.89999399999999</v>
      </c>
      <c r="G164" s="4">
        <v>622.83998999999994</v>
      </c>
    </row>
    <row r="165" spans="1:7" x14ac:dyDescent="0.2">
      <c r="A165" s="3" t="s">
        <v>152</v>
      </c>
      <c r="B165" s="4">
        <v>127.260002</v>
      </c>
      <c r="C165" s="4">
        <v>109.050003</v>
      </c>
      <c r="D165" s="4">
        <v>120.25</v>
      </c>
      <c r="E165" s="4">
        <v>119.029999</v>
      </c>
      <c r="F165" s="4">
        <v>119.68</v>
      </c>
      <c r="G165" s="4">
        <v>595.27000399999997</v>
      </c>
    </row>
    <row r="166" spans="1:7" x14ac:dyDescent="0.2">
      <c r="A166" s="3" t="s">
        <v>153</v>
      </c>
      <c r="B166" s="4">
        <v>122.43</v>
      </c>
      <c r="C166" s="4">
        <v>122.739998</v>
      </c>
      <c r="D166" s="4">
        <v>121.699997</v>
      </c>
      <c r="E166" s="4">
        <v>124.07</v>
      </c>
      <c r="F166" s="4">
        <v>129.38999899999999</v>
      </c>
      <c r="G166" s="4">
        <v>620.32999399999994</v>
      </c>
    </row>
    <row r="167" spans="1:7" x14ac:dyDescent="0.2">
      <c r="A167" s="3" t="s">
        <v>154</v>
      </c>
      <c r="B167" s="4">
        <v>134.61999499999999</v>
      </c>
      <c r="C167" s="4">
        <v>131.740005</v>
      </c>
      <c r="D167" s="4">
        <v>134.279999</v>
      </c>
      <c r="E167" s="4">
        <v>135.550003</v>
      </c>
      <c r="F167" s="4">
        <v>138</v>
      </c>
      <c r="G167" s="4">
        <v>674.19000200000005</v>
      </c>
    </row>
    <row r="168" spans="1:7" x14ac:dyDescent="0.2">
      <c r="A168" s="3" t="s">
        <v>155</v>
      </c>
      <c r="B168" s="4">
        <v>144.679993</v>
      </c>
      <c r="C168" s="4">
        <v>142.14999399999999</v>
      </c>
      <c r="D168" s="4">
        <v>134.229996</v>
      </c>
      <c r="E168" s="4">
        <v>153.479996</v>
      </c>
      <c r="F168" s="4">
        <v>153</v>
      </c>
      <c r="G168" s="4">
        <v>727.53997900000002</v>
      </c>
    </row>
    <row r="169" spans="1:7" x14ac:dyDescent="0.2">
      <c r="A169" s="3" t="s">
        <v>156</v>
      </c>
      <c r="B169" s="4">
        <v>147.38000500000001</v>
      </c>
      <c r="C169" s="4">
        <v>145.429993</v>
      </c>
      <c r="D169" s="4">
        <v>139.36000100000001</v>
      </c>
      <c r="E169" s="4">
        <v>139.66999799999999</v>
      </c>
      <c r="F169" s="4">
        <v>142</v>
      </c>
      <c r="G169" s="4">
        <v>713.83999700000004</v>
      </c>
    </row>
    <row r="170" spans="1:7" x14ac:dyDescent="0.2">
      <c r="A170" s="3" t="s">
        <v>157</v>
      </c>
      <c r="B170" s="4">
        <v>144.89999399999999</v>
      </c>
      <c r="C170" s="4">
        <v>149.58000200000001</v>
      </c>
      <c r="D170" s="4">
        <v>147.86000100000001</v>
      </c>
      <c r="E170" s="4">
        <v>157.10000600000001</v>
      </c>
      <c r="F170" s="4">
        <v>161.83999599999899</v>
      </c>
      <c r="G170" s="4">
        <v>761.27999899999907</v>
      </c>
    </row>
    <row r="171" spans="1:7" x14ac:dyDescent="0.2">
      <c r="A171" s="3" t="s">
        <v>158</v>
      </c>
      <c r="B171" s="4">
        <v>164.220001</v>
      </c>
      <c r="C171" s="4">
        <v>167.009995</v>
      </c>
      <c r="D171" s="4">
        <v>166.449997</v>
      </c>
      <c r="E171" s="4">
        <v>166.05999800000001</v>
      </c>
      <c r="F171" s="4">
        <v>169</v>
      </c>
      <c r="G171" s="4">
        <v>832.73999100000003</v>
      </c>
    </row>
    <row r="172" spans="1:7" x14ac:dyDescent="0.2">
      <c r="A172" s="3" t="s">
        <v>159</v>
      </c>
      <c r="B172" s="4"/>
      <c r="C172" s="4">
        <v>168.94000199999999</v>
      </c>
      <c r="D172" s="4">
        <v>170.61999499999999</v>
      </c>
      <c r="E172" s="4">
        <v>169.929993</v>
      </c>
      <c r="F172" s="4">
        <v>166.970001</v>
      </c>
      <c r="G172" s="4">
        <v>676.45999099999995</v>
      </c>
    </row>
    <row r="173" spans="1:7" x14ac:dyDescent="0.2">
      <c r="A173" s="3" t="s">
        <v>160</v>
      </c>
      <c r="B173" s="4">
        <v>160.699997</v>
      </c>
      <c r="C173" s="4">
        <v>166.36999499999999</v>
      </c>
      <c r="D173" s="4">
        <v>163.520004</v>
      </c>
      <c r="E173" s="4">
        <v>164.929993</v>
      </c>
      <c r="F173" s="4">
        <v>165.53999299999899</v>
      </c>
      <c r="G173" s="4">
        <v>821.05998199999885</v>
      </c>
    </row>
    <row r="174" spans="1:7" x14ac:dyDescent="0.2">
      <c r="A174" s="3" t="s">
        <v>161</v>
      </c>
      <c r="B174" s="4">
        <v>166.58000200000001</v>
      </c>
      <c r="C174" s="4">
        <v>166.229996</v>
      </c>
      <c r="D174" s="4">
        <v>166.220001</v>
      </c>
      <c r="E174" s="4">
        <v>177.91999799999999</v>
      </c>
      <c r="F174" s="4">
        <v>183.38999899999999</v>
      </c>
      <c r="G174" s="4">
        <v>860.33999599999993</v>
      </c>
    </row>
    <row r="175" spans="1:7" x14ac:dyDescent="0.2">
      <c r="A175" s="3" t="s">
        <v>162</v>
      </c>
      <c r="B175" s="4">
        <v>181.11000100000001</v>
      </c>
      <c r="C175" s="4">
        <v>182.33000200000001</v>
      </c>
      <c r="D175" s="4">
        <v>185.240005</v>
      </c>
      <c r="E175" s="4">
        <v>188.63999899999999</v>
      </c>
      <c r="F175" s="4">
        <v>190.89999399999999</v>
      </c>
      <c r="G175" s="4">
        <v>928.22000100000002</v>
      </c>
    </row>
    <row r="176" spans="1:7" x14ac:dyDescent="0.2">
      <c r="A176" s="3" t="s">
        <v>163</v>
      </c>
      <c r="B176" s="4">
        <v>193.36999499999999</v>
      </c>
      <c r="C176" s="4">
        <v>193</v>
      </c>
      <c r="D176" s="4">
        <v>180.949997</v>
      </c>
      <c r="E176" s="4">
        <v>173.30999800000001</v>
      </c>
      <c r="F176" s="4">
        <v>180.979996</v>
      </c>
      <c r="G176" s="4">
        <v>921.60998599999994</v>
      </c>
    </row>
    <row r="177" spans="1:7" x14ac:dyDescent="0.2">
      <c r="A177" s="3" t="s">
        <v>164</v>
      </c>
      <c r="B177" s="4">
        <v>183.070007</v>
      </c>
      <c r="C177" s="4">
        <v>174.729996</v>
      </c>
      <c r="D177" s="4">
        <v>168.779999</v>
      </c>
      <c r="E177" s="4">
        <v>172.929993</v>
      </c>
      <c r="F177" s="4">
        <v>178.699997</v>
      </c>
      <c r="G177" s="4">
        <v>878.20999200000006</v>
      </c>
    </row>
    <row r="178" spans="1:7" x14ac:dyDescent="0.2">
      <c r="A178" s="3" t="s">
        <v>165</v>
      </c>
      <c r="B178" s="4">
        <v>179.720001</v>
      </c>
      <c r="C178" s="4">
        <v>183.94000199999999</v>
      </c>
      <c r="D178" s="4">
        <v>183.55999800000001</v>
      </c>
      <c r="E178" s="4">
        <v>182.800003</v>
      </c>
      <c r="F178" s="4">
        <v>183.39999399999999</v>
      </c>
      <c r="G178" s="4">
        <v>913.41999799999996</v>
      </c>
    </row>
    <row r="179" spans="1:7" x14ac:dyDescent="0.2">
      <c r="A179" s="3" t="s">
        <v>166</v>
      </c>
      <c r="B179" s="4">
        <v>172.60000600000001</v>
      </c>
      <c r="C179" s="4">
        <v>171.53999299999899</v>
      </c>
      <c r="D179" s="4">
        <v>164.5</v>
      </c>
      <c r="E179" s="4">
        <v>173.14999399999999</v>
      </c>
      <c r="F179" s="4">
        <v>169.66000399999999</v>
      </c>
      <c r="G179" s="4">
        <v>851.44999699999892</v>
      </c>
    </row>
    <row r="180" spans="1:7" x14ac:dyDescent="0.2">
      <c r="A180" s="3" t="s">
        <v>167</v>
      </c>
      <c r="B180" s="4">
        <v>162.86000100000001</v>
      </c>
      <c r="C180" s="4">
        <v>164.470001</v>
      </c>
      <c r="D180" s="4">
        <v>159.220001</v>
      </c>
      <c r="E180" s="4">
        <v>159.94000199999999</v>
      </c>
      <c r="F180" s="4">
        <v>162.16999799999999</v>
      </c>
      <c r="G180" s="4">
        <v>808.66000300000007</v>
      </c>
    </row>
    <row r="181" spans="1:7" x14ac:dyDescent="0.2">
      <c r="A181" s="3" t="s">
        <v>168</v>
      </c>
      <c r="B181" s="4">
        <v>175.199997</v>
      </c>
      <c r="C181" s="4">
        <v>176.80999800000001</v>
      </c>
      <c r="D181" s="4">
        <v>151.16000399999999</v>
      </c>
      <c r="E181" s="4">
        <v>139.770004</v>
      </c>
      <c r="F181" s="4">
        <v>137.949997</v>
      </c>
      <c r="G181" s="4">
        <v>780.88999999999987</v>
      </c>
    </row>
    <row r="182" spans="1:7" x14ac:dyDescent="0.2">
      <c r="A182" s="3" t="s">
        <v>169</v>
      </c>
      <c r="B182" s="4">
        <v>144.699997</v>
      </c>
      <c r="C182" s="4">
        <v>137.800003</v>
      </c>
      <c r="D182" s="4">
        <v>138.699997</v>
      </c>
      <c r="E182" s="4">
        <v>137.60000600000001</v>
      </c>
      <c r="F182" s="4">
        <v>135.449997</v>
      </c>
      <c r="G182" s="4">
        <v>694.25</v>
      </c>
    </row>
    <row r="183" spans="1:7" x14ac:dyDescent="0.2">
      <c r="A183" s="3" t="s">
        <v>170</v>
      </c>
      <c r="B183" s="4">
        <v>121.58000199999999</v>
      </c>
      <c r="C183" s="4">
        <v>126.089996</v>
      </c>
      <c r="D183" s="4">
        <v>121.110001</v>
      </c>
      <c r="E183" s="4">
        <v>122.099998</v>
      </c>
      <c r="F183" s="4">
        <v>121.379997</v>
      </c>
      <c r="G183" s="4">
        <v>612.25999400000001</v>
      </c>
    </row>
    <row r="184" spans="1:7" x14ac:dyDescent="0.2">
      <c r="A184" s="3" t="s">
        <v>171</v>
      </c>
      <c r="B184" s="4">
        <v>120.839996</v>
      </c>
      <c r="C184" s="4">
        <v>120.5</v>
      </c>
      <c r="D184" s="4">
        <v>126.94000200000001</v>
      </c>
      <c r="E184" s="4"/>
      <c r="F184" s="4">
        <v>127.279999</v>
      </c>
      <c r="G184" s="4">
        <v>495.55999699999995</v>
      </c>
    </row>
    <row r="185" spans="1:7" x14ac:dyDescent="0.2">
      <c r="A185" s="3" t="s">
        <v>172</v>
      </c>
      <c r="B185" s="4">
        <v>124.169997999999</v>
      </c>
      <c r="C185" s="4">
        <v>144.699997</v>
      </c>
      <c r="D185" s="4">
        <v>138.949997</v>
      </c>
      <c r="E185" s="4">
        <v>140.479996</v>
      </c>
      <c r="F185" s="4">
        <v>137.36000100000001</v>
      </c>
      <c r="G185" s="4">
        <v>685.65998899999897</v>
      </c>
    </row>
    <row r="186" spans="1:7" x14ac:dyDescent="0.2">
      <c r="A186" s="3" t="s">
        <v>173</v>
      </c>
      <c r="B186" s="4">
        <v>141.60000600000001</v>
      </c>
      <c r="C186" s="4">
        <v>142.19000199999999</v>
      </c>
      <c r="D186" s="4">
        <v>139.64999399999999</v>
      </c>
      <c r="E186" s="4">
        <v>147.470001</v>
      </c>
      <c r="F186" s="4">
        <v>147.64999399999999</v>
      </c>
      <c r="G186" s="4">
        <v>718.55999699999995</v>
      </c>
    </row>
    <row r="187" spans="1:7" x14ac:dyDescent="0.2">
      <c r="A187" s="3" t="s">
        <v>174</v>
      </c>
      <c r="B187" s="4">
        <v>147.94000199999999</v>
      </c>
      <c r="C187" s="4">
        <v>152.46000699999999</v>
      </c>
      <c r="D187" s="4">
        <v>147.979996</v>
      </c>
      <c r="E187" s="4">
        <v>140.720001</v>
      </c>
      <c r="F187" s="4">
        <v>143.240005</v>
      </c>
      <c r="G187" s="4">
        <v>732.340011</v>
      </c>
    </row>
    <row r="188" spans="1:7" x14ac:dyDescent="0.2">
      <c r="A188" s="3" t="s">
        <v>175</v>
      </c>
      <c r="B188" s="4">
        <v>143.550003</v>
      </c>
      <c r="C188" s="4">
        <v>151.41000399999999</v>
      </c>
      <c r="D188" s="4"/>
      <c r="E188" s="4">
        <v>155.5</v>
      </c>
      <c r="F188" s="4">
        <v>151.11999499999999</v>
      </c>
      <c r="G188" s="4">
        <v>601.58000200000004</v>
      </c>
    </row>
    <row r="189" spans="1:7" x14ac:dyDescent="0.2">
      <c r="A189" s="3" t="s">
        <v>176</v>
      </c>
      <c r="B189" s="4">
        <v>152.44000199999999</v>
      </c>
      <c r="C189" s="4">
        <v>150.429993</v>
      </c>
      <c r="D189" s="4"/>
      <c r="E189" s="4"/>
      <c r="F189" s="4"/>
      <c r="G189" s="4">
        <v>302.86999500000002</v>
      </c>
    </row>
    <row r="190" spans="1:7" x14ac:dyDescent="0.2">
      <c r="A190" s="3" t="s">
        <v>336</v>
      </c>
      <c r="B190" s="4"/>
      <c r="C190" s="4"/>
      <c r="D190" s="4"/>
      <c r="E190" s="4">
        <v>150.10000600000001</v>
      </c>
      <c r="F190" s="4">
        <v>149.55999800000001</v>
      </c>
      <c r="G190" s="4">
        <v>299.66000400000001</v>
      </c>
    </row>
    <row r="191" spans="1:7" x14ac:dyDescent="0.2">
      <c r="A191" s="3" t="s">
        <v>337</v>
      </c>
      <c r="B191" s="4">
        <v>147</v>
      </c>
      <c r="C191" s="4">
        <v>149.36000100000001</v>
      </c>
      <c r="D191" s="4">
        <v>151.279999</v>
      </c>
      <c r="E191" s="4">
        <v>147.529999</v>
      </c>
      <c r="F191" s="4">
        <v>145.720001</v>
      </c>
      <c r="G191" s="4">
        <v>740.89</v>
      </c>
    </row>
    <row r="192" spans="1:7" x14ac:dyDescent="0.2">
      <c r="A192" s="3" t="s">
        <v>338</v>
      </c>
      <c r="B192" s="4">
        <v>139.33999599999899</v>
      </c>
      <c r="C192" s="4">
        <v>161.270004</v>
      </c>
      <c r="D192" s="4">
        <v>164.13000500000001</v>
      </c>
      <c r="E192" s="4">
        <v>170.970001</v>
      </c>
      <c r="F192" s="4">
        <v>170.009995</v>
      </c>
      <c r="G192" s="4">
        <v>805.720000999999</v>
      </c>
    </row>
    <row r="193" spans="1:7" x14ac:dyDescent="0.2">
      <c r="A193" s="3" t="s">
        <v>339</v>
      </c>
      <c r="B193" s="4"/>
      <c r="C193" s="4">
        <v>176.679993</v>
      </c>
      <c r="D193" s="4">
        <v>178.55999800000001</v>
      </c>
      <c r="E193" s="4">
        <v>181.5</v>
      </c>
      <c r="F193" s="4">
        <v>174.60000600000001</v>
      </c>
      <c r="G193" s="4">
        <v>711.33999700000004</v>
      </c>
    </row>
    <row r="194" spans="1:7" x14ac:dyDescent="0.2">
      <c r="A194" s="3" t="s">
        <v>340</v>
      </c>
      <c r="B194" s="4">
        <v>169.61999499999999</v>
      </c>
      <c r="C194" s="4">
        <v>178.38000500000001</v>
      </c>
      <c r="D194" s="4">
        <v>175.229996</v>
      </c>
      <c r="E194" s="4">
        <v>182.83999599999899</v>
      </c>
      <c r="F194" s="4">
        <v>181.41000399999999</v>
      </c>
      <c r="G194" s="4">
        <v>887.47999599999901</v>
      </c>
    </row>
    <row r="195" spans="1:7" x14ac:dyDescent="0.2">
      <c r="A195" s="3" t="s">
        <v>341</v>
      </c>
      <c r="B195" s="4">
        <v>177.11000100000001</v>
      </c>
      <c r="C195" s="4">
        <v>178.729996</v>
      </c>
      <c r="D195" s="4">
        <v>174.41999799999999</v>
      </c>
      <c r="E195" s="4">
        <v>178.38000500000001</v>
      </c>
      <c r="F195" s="4">
        <v>186.529999</v>
      </c>
      <c r="G195" s="4">
        <v>895.16999899999996</v>
      </c>
    </row>
    <row r="196" spans="1:7" x14ac:dyDescent="0.2">
      <c r="A196" s="3" t="s">
        <v>342</v>
      </c>
      <c r="B196" s="4">
        <v>196.55999800000001</v>
      </c>
      <c r="C196" s="4">
        <v>196.61999499999999</v>
      </c>
      <c r="D196" s="4">
        <v>195.320007</v>
      </c>
      <c r="E196" s="4">
        <v>199.63000500000001</v>
      </c>
      <c r="F196" s="4">
        <v>198.229996</v>
      </c>
      <c r="G196" s="4">
        <v>986.36000100000001</v>
      </c>
    </row>
    <row r="197" spans="1:7" x14ac:dyDescent="0.2">
      <c r="A197" s="3" t="s">
        <v>343</v>
      </c>
      <c r="B197" s="4"/>
      <c r="C197" s="4">
        <v>203.699997</v>
      </c>
      <c r="D197" s="4">
        <v>193.63999899999999</v>
      </c>
      <c r="E197" s="4">
        <v>209.970000999999</v>
      </c>
      <c r="F197" s="4">
        <v>209.60000600000001</v>
      </c>
      <c r="G197" s="4">
        <v>816.91000299999894</v>
      </c>
    </row>
    <row r="198" spans="1:7" x14ac:dyDescent="0.2">
      <c r="A198" s="3" t="s">
        <v>344</v>
      </c>
      <c r="B198" s="4">
        <v>217.64999399999999</v>
      </c>
      <c r="C198" s="4">
        <v>248</v>
      </c>
      <c r="D198" s="4">
        <v>253</v>
      </c>
      <c r="E198" s="4">
        <v>252.53999300000001</v>
      </c>
      <c r="F198" s="4">
        <v>244.80999800000001</v>
      </c>
      <c r="G198" s="4">
        <v>1215.9999849999999</v>
      </c>
    </row>
    <row r="199" spans="1:7" x14ac:dyDescent="0.2">
      <c r="A199" s="3" t="s">
        <v>177</v>
      </c>
      <c r="B199" s="4">
        <v>250.55999800000001</v>
      </c>
      <c r="C199" s="4">
        <v>254.83999599999899</v>
      </c>
      <c r="D199" s="4">
        <v>252.66000399999999</v>
      </c>
      <c r="E199" s="4">
        <v>252.94000199999999</v>
      </c>
      <c r="F199" s="4">
        <v>246.21000699999999</v>
      </c>
      <c r="G199" s="4">
        <v>1257.2100069999988</v>
      </c>
    </row>
    <row r="200" spans="1:7" x14ac:dyDescent="0.2">
      <c r="A200" s="3" t="s">
        <v>178</v>
      </c>
      <c r="B200" s="4">
        <v>238.83999599999899</v>
      </c>
      <c r="C200" s="4">
        <v>234.41000399999999</v>
      </c>
      <c r="D200" s="4">
        <v>241.490004999999</v>
      </c>
      <c r="E200" s="4">
        <v>237.78999300000001</v>
      </c>
      <c r="F200" s="4">
        <v>230.970000999999</v>
      </c>
      <c r="G200" s="4">
        <v>1183.4999989999969</v>
      </c>
    </row>
    <row r="201" spans="1:7" x14ac:dyDescent="0.2">
      <c r="A201" s="3" t="s">
        <v>179</v>
      </c>
      <c r="B201" s="4">
        <v>233.979996</v>
      </c>
      <c r="C201" s="4">
        <v>240.03999300000001</v>
      </c>
      <c r="D201" s="4">
        <v>235.83999599999899</v>
      </c>
      <c r="E201" s="4">
        <v>234.91000399999999</v>
      </c>
      <c r="F201" s="4">
        <v>228.88999899999999</v>
      </c>
      <c r="G201" s="4">
        <v>1173.659987999999</v>
      </c>
    </row>
    <row r="202" spans="1:7" x14ac:dyDescent="0.2">
      <c r="A202" s="3" t="s">
        <v>180</v>
      </c>
      <c r="B202" s="4">
        <v>220.16999799999999</v>
      </c>
      <c r="C202" s="4">
        <v>220.44000199999999</v>
      </c>
      <c r="D202" s="4">
        <v>212.96000699999999</v>
      </c>
      <c r="E202" s="4">
        <v>207.320007</v>
      </c>
      <c r="F202" s="4">
        <v>212.36999499999999</v>
      </c>
      <c r="G202" s="4">
        <v>1073.2600090000001</v>
      </c>
    </row>
    <row r="203" spans="1:7" x14ac:dyDescent="0.2">
      <c r="A203" s="3" t="s">
        <v>181</v>
      </c>
      <c r="B203" s="4">
        <v>208.449997</v>
      </c>
      <c r="C203" s="4">
        <v>216.970000999999</v>
      </c>
      <c r="D203" s="4">
        <v>230.28999300000001</v>
      </c>
      <c r="E203" s="4">
        <v>225.39999399999999</v>
      </c>
      <c r="F203" s="4">
        <v>212.229996</v>
      </c>
      <c r="G203" s="4">
        <v>1093.3399809999989</v>
      </c>
    </row>
    <row r="204" spans="1:7" x14ac:dyDescent="0.2">
      <c r="A204" s="3" t="s">
        <v>182</v>
      </c>
      <c r="B204" s="4">
        <v>207.520004</v>
      </c>
      <c r="C204" s="4">
        <v>215.46000699999999</v>
      </c>
      <c r="D204" s="4">
        <v>216.929993</v>
      </c>
      <c r="E204" s="4">
        <v>204.19000199999999</v>
      </c>
      <c r="F204" s="4">
        <v>203.779999</v>
      </c>
      <c r="G204" s="4">
        <v>1047.880005</v>
      </c>
    </row>
    <row r="205" spans="1:7" x14ac:dyDescent="0.2">
      <c r="A205" s="3" t="s">
        <v>183</v>
      </c>
      <c r="B205" s="4">
        <v>198.08999599999899</v>
      </c>
      <c r="C205" s="4">
        <v>193.91000399999999</v>
      </c>
      <c r="D205" s="4">
        <v>199.11000100000001</v>
      </c>
      <c r="E205" s="4">
        <v>198.11999499999999</v>
      </c>
      <c r="F205" s="4"/>
      <c r="G205" s="4">
        <v>789.22999599999901</v>
      </c>
    </row>
    <row r="206" spans="1:7" x14ac:dyDescent="0.2">
      <c r="A206" s="3" t="s">
        <v>184</v>
      </c>
      <c r="B206" s="4">
        <v>204.38000500000001</v>
      </c>
      <c r="C206" s="4">
        <v>218.63999899999999</v>
      </c>
      <c r="D206" s="4">
        <v>207.990005</v>
      </c>
      <c r="E206" s="4">
        <v>207.86000100000001</v>
      </c>
      <c r="F206" s="4">
        <v>199.85000600000001</v>
      </c>
      <c r="G206" s="4">
        <v>1038.720016</v>
      </c>
    </row>
    <row r="207" spans="1:7" x14ac:dyDescent="0.2">
      <c r="A207" s="3" t="s">
        <v>185</v>
      </c>
      <c r="B207" s="4">
        <v>198.509995</v>
      </c>
      <c r="C207" s="4">
        <v>206.91999799999999</v>
      </c>
      <c r="D207" s="4">
        <v>207.88999899999999</v>
      </c>
      <c r="E207" s="4">
        <v>207.729996</v>
      </c>
      <c r="F207" s="4">
        <v>210.91000399999999</v>
      </c>
      <c r="G207" s="4">
        <v>1031.9599920000001</v>
      </c>
    </row>
    <row r="208" spans="1:7" x14ac:dyDescent="0.2">
      <c r="A208" s="3" t="s">
        <v>186</v>
      </c>
      <c r="B208" s="4">
        <v>216.61000099999899</v>
      </c>
      <c r="C208" s="4">
        <v>207.279999</v>
      </c>
      <c r="D208" s="4">
        <v>201.35000600000001</v>
      </c>
      <c r="E208" s="4">
        <v>178.58999599999899</v>
      </c>
      <c r="F208" s="4">
        <v>182.259995</v>
      </c>
      <c r="G208" s="4">
        <v>986.08999699999799</v>
      </c>
    </row>
    <row r="209" spans="1:7" x14ac:dyDescent="0.2">
      <c r="A209" s="3" t="s">
        <v>187</v>
      </c>
      <c r="B209" s="4">
        <v>184.66999799999999</v>
      </c>
      <c r="C209" s="4">
        <v>190.16000399999999</v>
      </c>
      <c r="D209" s="4">
        <v>190.61999499999999</v>
      </c>
      <c r="E209" s="4">
        <v>188.58999599999899</v>
      </c>
      <c r="F209" s="4">
        <v>191.55999800000001</v>
      </c>
      <c r="G209" s="4">
        <v>945.59999099999891</v>
      </c>
    </row>
    <row r="210" spans="1:7" x14ac:dyDescent="0.2">
      <c r="A210" s="3" t="s">
        <v>188</v>
      </c>
      <c r="B210" s="4">
        <v>196.08999599999899</v>
      </c>
      <c r="C210" s="4">
        <v>195.300003</v>
      </c>
      <c r="D210" s="4">
        <v>199.449997</v>
      </c>
      <c r="E210" s="4">
        <v>204.88000500000001</v>
      </c>
      <c r="F210" s="4">
        <v>207.300003</v>
      </c>
      <c r="G210" s="4">
        <v>1003.0200039999991</v>
      </c>
    </row>
    <row r="211" spans="1:7" x14ac:dyDescent="0.2">
      <c r="A211" s="3" t="s">
        <v>189</v>
      </c>
      <c r="B211" s="4"/>
      <c r="C211" s="4">
        <v>211.55999800000001</v>
      </c>
      <c r="D211" s="4">
        <v>210.240004999999</v>
      </c>
      <c r="E211" s="4">
        <v>210.240004999999</v>
      </c>
      <c r="F211" s="4">
        <v>207.770004</v>
      </c>
      <c r="G211" s="4">
        <v>839.81001199999798</v>
      </c>
    </row>
    <row r="212" spans="1:7" x14ac:dyDescent="0.2">
      <c r="A212" s="3" t="s">
        <v>190</v>
      </c>
      <c r="B212" s="4">
        <v>204.699997</v>
      </c>
      <c r="C212" s="4">
        <v>204.94000199999999</v>
      </c>
      <c r="D212" s="4">
        <v>203.990005</v>
      </c>
      <c r="E212" s="4">
        <v>206.89999399999999</v>
      </c>
      <c r="F212" s="4">
        <v>208.16999799999999</v>
      </c>
      <c r="G212" s="4">
        <v>1028.6999960000001</v>
      </c>
    </row>
    <row r="213" spans="1:7" x14ac:dyDescent="0.2">
      <c r="A213" s="3" t="s">
        <v>191</v>
      </c>
      <c r="B213" s="4">
        <v>205.30999800000001</v>
      </c>
      <c r="C213" s="4">
        <v>202.300003</v>
      </c>
      <c r="D213" s="4">
        <v>204.470001</v>
      </c>
      <c r="E213" s="4">
        <v>203.520004</v>
      </c>
      <c r="F213" s="4">
        <v>206.41999799999999</v>
      </c>
      <c r="G213" s="4">
        <v>1022.020004</v>
      </c>
    </row>
    <row r="214" spans="1:7" x14ac:dyDescent="0.2">
      <c r="A214" s="3" t="s">
        <v>192</v>
      </c>
      <c r="B214" s="4">
        <v>224.61000099999899</v>
      </c>
      <c r="C214" s="4">
        <v>231.66999799999999</v>
      </c>
      <c r="D214" s="4">
        <v>227.11999499999999</v>
      </c>
      <c r="E214" s="4">
        <v>227.78999300000001</v>
      </c>
      <c r="F214" s="4">
        <v>229.58999599999899</v>
      </c>
      <c r="G214" s="4">
        <v>1140.7799829999979</v>
      </c>
    </row>
    <row r="215" spans="1:7" x14ac:dyDescent="0.2">
      <c r="A215" s="3" t="s">
        <v>193</v>
      </c>
      <c r="B215" s="4">
        <v>237.220000999999</v>
      </c>
      <c r="C215" s="4">
        <v>232.5</v>
      </c>
      <c r="D215" s="4">
        <v>236.88999899999999</v>
      </c>
      <c r="E215" s="4">
        <v>235.60000600000001</v>
      </c>
      <c r="F215" s="4">
        <v>239.05999800000001</v>
      </c>
      <c r="G215" s="4">
        <v>1181.2700039999991</v>
      </c>
    </row>
    <row r="216" spans="1:7" x14ac:dyDescent="0.2">
      <c r="A216" s="3" t="s">
        <v>194</v>
      </c>
      <c r="B216" s="4">
        <v>240.05999800000001</v>
      </c>
      <c r="C216" s="4">
        <v>239.720000999999</v>
      </c>
      <c r="D216" s="4">
        <v>229.429993</v>
      </c>
      <c r="E216" s="4">
        <v>229.25</v>
      </c>
      <c r="F216" s="4"/>
      <c r="G216" s="4">
        <v>938.45999199999903</v>
      </c>
    </row>
    <row r="217" spans="1:7" x14ac:dyDescent="0.2">
      <c r="A217" s="3" t="s">
        <v>195</v>
      </c>
      <c r="B217" s="4">
        <v>222.66000399999999</v>
      </c>
      <c r="C217" s="4">
        <v>219.07000699999901</v>
      </c>
      <c r="D217" s="4">
        <v>223.05999800000001</v>
      </c>
      <c r="E217" s="4">
        <v>219.46000699999999</v>
      </c>
      <c r="F217" s="4">
        <v>218.13000499999899</v>
      </c>
      <c r="G217" s="4">
        <v>1102.3800209999979</v>
      </c>
    </row>
    <row r="218" spans="1:7" x14ac:dyDescent="0.2">
      <c r="A218" s="3" t="s">
        <v>196</v>
      </c>
      <c r="B218" s="4">
        <v>226.699997</v>
      </c>
      <c r="C218" s="4">
        <v>219.58000200000001</v>
      </c>
      <c r="D218" s="4">
        <v>217.16000399999999</v>
      </c>
      <c r="E218" s="4">
        <v>215.39999399999999</v>
      </c>
      <c r="F218" s="4">
        <v>220.020004</v>
      </c>
      <c r="G218" s="4">
        <v>1098.860001</v>
      </c>
    </row>
    <row r="219" spans="1:7" x14ac:dyDescent="0.2">
      <c r="A219" s="3" t="s">
        <v>197</v>
      </c>
      <c r="B219" s="4">
        <v>220.53999300000001</v>
      </c>
      <c r="C219" s="4">
        <v>219.58000200000001</v>
      </c>
      <c r="D219" s="4">
        <v>222.490004999999</v>
      </c>
      <c r="E219" s="4">
        <v>223.53999300000001</v>
      </c>
      <c r="F219" s="4">
        <v>223.57000699999901</v>
      </c>
      <c r="G219" s="4">
        <v>1109.719999999998</v>
      </c>
    </row>
    <row r="220" spans="1:7" x14ac:dyDescent="0.2">
      <c r="A220" s="3" t="s">
        <v>198</v>
      </c>
      <c r="B220" s="4">
        <v>224.82000699999901</v>
      </c>
      <c r="C220" s="4">
        <v>225.009995</v>
      </c>
      <c r="D220" s="4">
        <v>228.91999799999999</v>
      </c>
      <c r="E220" s="4">
        <v>223.30000299999901</v>
      </c>
      <c r="F220" s="4">
        <v>233.270004</v>
      </c>
      <c r="G220" s="4">
        <v>1135.320006999998</v>
      </c>
    </row>
    <row r="221" spans="1:7" x14ac:dyDescent="0.2">
      <c r="A221" s="3" t="s">
        <v>199</v>
      </c>
      <c r="B221" s="4">
        <v>238.520004</v>
      </c>
      <c r="C221" s="4">
        <v>238.490004999999</v>
      </c>
      <c r="D221" s="4">
        <v>248.929993</v>
      </c>
      <c r="E221" s="4">
        <v>252.38999899999999</v>
      </c>
      <c r="F221" s="4">
        <v>248.13000499999899</v>
      </c>
      <c r="G221" s="4">
        <v>1226.460005999998</v>
      </c>
    </row>
    <row r="222" spans="1:7" x14ac:dyDescent="0.2">
      <c r="A222" s="3" t="s">
        <v>200</v>
      </c>
      <c r="B222" s="4">
        <v>259.32000699999998</v>
      </c>
      <c r="C222" s="4">
        <v>259.959991</v>
      </c>
      <c r="D222" s="4">
        <v>260.30999800000001</v>
      </c>
      <c r="E222" s="4">
        <v>261.38000499999998</v>
      </c>
      <c r="F222" s="4">
        <v>262.01001000000002</v>
      </c>
      <c r="G222" s="4">
        <v>1302.9800109999999</v>
      </c>
    </row>
    <row r="223" spans="1:7" x14ac:dyDescent="0.2">
      <c r="A223" s="3" t="s">
        <v>201</v>
      </c>
      <c r="B223" s="4">
        <v>259.94000199999999</v>
      </c>
      <c r="C223" s="4">
        <v>256.76001000000002</v>
      </c>
      <c r="D223" s="4">
        <v>255.71000699999999</v>
      </c>
      <c r="E223" s="4">
        <v>254.33999599999899</v>
      </c>
      <c r="F223" s="4">
        <v>256.77999899999998</v>
      </c>
      <c r="G223" s="4">
        <v>1283.530013999999</v>
      </c>
    </row>
    <row r="224" spans="1:7" x14ac:dyDescent="0.2">
      <c r="A224" s="3" t="s">
        <v>202</v>
      </c>
      <c r="B224" s="4">
        <v>262.54998799999998</v>
      </c>
      <c r="C224" s="4">
        <v>261.73998999999998</v>
      </c>
      <c r="D224" s="4">
        <v>263.25</v>
      </c>
      <c r="E224" s="4">
        <v>263.85998499999999</v>
      </c>
      <c r="F224" s="4">
        <v>269.70001200000002</v>
      </c>
      <c r="G224" s="4">
        <v>1321.0999750000001</v>
      </c>
    </row>
    <row r="225" spans="1:7" x14ac:dyDescent="0.2">
      <c r="A225" s="3" t="s">
        <v>203</v>
      </c>
      <c r="B225" s="4"/>
      <c r="C225" s="4">
        <v>284.11999500000002</v>
      </c>
      <c r="D225" s="4">
        <v>281.19000199999999</v>
      </c>
      <c r="E225" s="4">
        <v>286.040009</v>
      </c>
      <c r="F225" s="4">
        <v>277.39001500000001</v>
      </c>
      <c r="G225" s="4">
        <v>1128.7400210000001</v>
      </c>
    </row>
    <row r="226" spans="1:7" x14ac:dyDescent="0.2">
      <c r="A226" s="3" t="s">
        <v>204</v>
      </c>
      <c r="B226" s="4">
        <v>282.10998499999999</v>
      </c>
      <c r="C226" s="4">
        <v>278.48001099999999</v>
      </c>
      <c r="D226" s="4">
        <v>281.10000600000001</v>
      </c>
      <c r="E226" s="4">
        <v>280.30999800000001</v>
      </c>
      <c r="F226" s="4">
        <v>279.20001200000002</v>
      </c>
      <c r="G226" s="4">
        <v>1401.200012</v>
      </c>
    </row>
    <row r="227" spans="1:7" x14ac:dyDescent="0.2">
      <c r="A227" s="3" t="s">
        <v>205</v>
      </c>
      <c r="B227" s="4">
        <v>253.86000099999899</v>
      </c>
      <c r="C227" s="4">
        <v>260.73998999999998</v>
      </c>
      <c r="D227" s="4">
        <v>261.38000499999998</v>
      </c>
      <c r="E227" s="4">
        <v>263.82000699999998</v>
      </c>
      <c r="F227" s="4">
        <v>259.32000699999998</v>
      </c>
      <c r="G227" s="4">
        <v>1299.120009999999</v>
      </c>
    </row>
    <row r="228" spans="1:7" x14ac:dyDescent="0.2">
      <c r="A228" s="3" t="s">
        <v>206</v>
      </c>
      <c r="B228" s="4">
        <v>250.029999</v>
      </c>
      <c r="C228" s="4">
        <v>250.41000399999999</v>
      </c>
      <c r="D228" s="4">
        <v>252.13999899999999</v>
      </c>
      <c r="E228" s="4">
        <v>246.949997</v>
      </c>
      <c r="F228" s="4">
        <v>246.60000600000001</v>
      </c>
      <c r="G228" s="4">
        <v>1246.130005</v>
      </c>
    </row>
    <row r="229" spans="1:7" x14ac:dyDescent="0.2">
      <c r="A229" s="3" t="s">
        <v>207</v>
      </c>
      <c r="B229" s="4">
        <v>245.259995</v>
      </c>
      <c r="C229" s="4">
        <v>242.679993</v>
      </c>
      <c r="D229" s="4">
        <v>240.240004999999</v>
      </c>
      <c r="E229" s="4">
        <v>251.41999799999999</v>
      </c>
      <c r="F229" s="4">
        <v>255.21000699999999</v>
      </c>
      <c r="G229" s="4">
        <v>1234.8099979999988</v>
      </c>
    </row>
    <row r="230" spans="1:7" x14ac:dyDescent="0.2">
      <c r="A230" s="3" t="s">
        <v>208</v>
      </c>
      <c r="B230" s="4">
        <v>260.61999500000002</v>
      </c>
      <c r="C230" s="4">
        <v>259.57000699999998</v>
      </c>
      <c r="D230" s="4">
        <v>259.27999899999998</v>
      </c>
      <c r="E230" s="4">
        <v>257.01001000000002</v>
      </c>
      <c r="F230" s="4">
        <v>236.91000399999999</v>
      </c>
      <c r="G230" s="4">
        <v>1273.3900150000002</v>
      </c>
    </row>
    <row r="231" spans="1:7" x14ac:dyDescent="0.2">
      <c r="A231" s="3" t="s">
        <v>209</v>
      </c>
      <c r="B231" s="4">
        <v>224.58999599999899</v>
      </c>
      <c r="C231" s="4">
        <v>227.05999800000001</v>
      </c>
      <c r="D231" s="4">
        <v>229.699997</v>
      </c>
      <c r="E231" s="4">
        <v>226.35000600000001</v>
      </c>
      <c r="F231" s="4">
        <v>227.479996</v>
      </c>
      <c r="G231" s="4">
        <v>1135.1799929999988</v>
      </c>
    </row>
    <row r="232" spans="1:7" x14ac:dyDescent="0.2">
      <c r="A232" s="3" t="s">
        <v>210</v>
      </c>
      <c r="B232" s="4">
        <v>230.470000999999</v>
      </c>
      <c r="C232" s="4">
        <v>235.33999599999899</v>
      </c>
      <c r="D232" s="4">
        <v>231.10000600000001</v>
      </c>
      <c r="E232" s="4">
        <v>235.28999300000001</v>
      </c>
      <c r="F232" s="4">
        <v>235.240004999999</v>
      </c>
      <c r="G232" s="4">
        <v>1167.440000999997</v>
      </c>
    </row>
    <row r="233" spans="1:7" x14ac:dyDescent="0.2">
      <c r="A233" s="3" t="s">
        <v>211</v>
      </c>
      <c r="B233" s="4">
        <v>221.66999799999999</v>
      </c>
      <c r="C233" s="4">
        <v>242.770004</v>
      </c>
      <c r="D233" s="4">
        <v>238.10000600000001</v>
      </c>
      <c r="E233" s="4">
        <v>238.66000399999999</v>
      </c>
      <c r="F233" s="4">
        <v>241.699997</v>
      </c>
      <c r="G233" s="4">
        <v>1182.900009</v>
      </c>
    </row>
    <row r="234" spans="1:7" x14ac:dyDescent="0.2">
      <c r="A234" s="3" t="s">
        <v>212</v>
      </c>
      <c r="B234" s="4">
        <v>242.58999599999899</v>
      </c>
      <c r="C234" s="4">
        <v>238.929993</v>
      </c>
      <c r="D234" s="4">
        <v>230.970000999999</v>
      </c>
      <c r="E234" s="4">
        <v>241.220000999999</v>
      </c>
      <c r="F234" s="4">
        <v>240.199997</v>
      </c>
      <c r="G234" s="4">
        <v>1193.9099879999969</v>
      </c>
    </row>
    <row r="235" spans="1:7" x14ac:dyDescent="0.2">
      <c r="A235" s="3" t="s">
        <v>213</v>
      </c>
      <c r="B235" s="4">
        <v>241.929993</v>
      </c>
      <c r="C235" s="4">
        <v>251.08000200000001</v>
      </c>
      <c r="D235" s="4">
        <v>249.10000600000001</v>
      </c>
      <c r="E235" s="4">
        <v>251.699997</v>
      </c>
      <c r="F235" s="4">
        <v>258.67999300000002</v>
      </c>
      <c r="G235" s="4">
        <v>1252.4899909999999</v>
      </c>
    </row>
    <row r="236" spans="1:7" x14ac:dyDescent="0.2">
      <c r="A236" s="3" t="s">
        <v>214</v>
      </c>
      <c r="B236" s="4">
        <v>253.979996</v>
      </c>
      <c r="C236" s="4">
        <v>257.70001200000002</v>
      </c>
      <c r="D236" s="4">
        <v>247.740004999999</v>
      </c>
      <c r="E236" s="4">
        <v>248.71000699999999</v>
      </c>
      <c r="F236" s="4">
        <v>242.779999</v>
      </c>
      <c r="G236" s="4">
        <v>1250.910018999999</v>
      </c>
    </row>
    <row r="237" spans="1:7" x14ac:dyDescent="0.2">
      <c r="A237" s="3" t="s">
        <v>215</v>
      </c>
      <c r="B237" s="4">
        <v>246.720000999999</v>
      </c>
      <c r="C237" s="4">
        <v>248.08999599999899</v>
      </c>
      <c r="D237" s="4">
        <v>248.44000199999999</v>
      </c>
      <c r="E237" s="4"/>
      <c r="F237" s="4">
        <v>244.520004</v>
      </c>
      <c r="G237" s="4">
        <v>987.77000299999804</v>
      </c>
    </row>
    <row r="238" spans="1:7" x14ac:dyDescent="0.2">
      <c r="A238" s="3" t="s">
        <v>216</v>
      </c>
      <c r="B238" s="4">
        <v>231.63999899999999</v>
      </c>
      <c r="C238" s="4">
        <v>231.429993</v>
      </c>
      <c r="D238" s="4">
        <v>229.30000299999901</v>
      </c>
      <c r="E238" s="4">
        <v>228.279999</v>
      </c>
      <c r="F238" s="4">
        <v>223.71000699999999</v>
      </c>
      <c r="G238" s="4">
        <v>1144.3600009999989</v>
      </c>
    </row>
    <row r="239" spans="1:7" x14ac:dyDescent="0.2">
      <c r="A239" s="3" t="s">
        <v>217</v>
      </c>
      <c r="B239" s="4">
        <v>214.36000099999899</v>
      </c>
      <c r="C239" s="4">
        <v>216.88999899999999</v>
      </c>
      <c r="D239" s="4">
        <v>209.83999599999899</v>
      </c>
      <c r="E239" s="4">
        <v>208.88000500000001</v>
      </c>
      <c r="F239" s="4">
        <v>207</v>
      </c>
      <c r="G239" s="4">
        <v>1056.9700009999979</v>
      </c>
    </row>
    <row r="240" spans="1:7" x14ac:dyDescent="0.2">
      <c r="A240" s="3" t="s">
        <v>218</v>
      </c>
      <c r="B240" s="4">
        <v>204.03999299999899</v>
      </c>
      <c r="C240" s="4">
        <v>197.80999800000001</v>
      </c>
      <c r="D240" s="4">
        <v>205.820007</v>
      </c>
      <c r="E240" s="4">
        <v>218.259995</v>
      </c>
      <c r="F240" s="4">
        <v>219.28999300000001</v>
      </c>
      <c r="G240" s="4">
        <v>1045.2199859999992</v>
      </c>
    </row>
    <row r="241" spans="1:7" x14ac:dyDescent="0.2">
      <c r="A241" s="3" t="s">
        <v>219</v>
      </c>
      <c r="B241" s="4">
        <v>222.60000600000001</v>
      </c>
      <c r="C241" s="4">
        <v>220.970000999999</v>
      </c>
      <c r="D241" s="4">
        <v>222.259995</v>
      </c>
      <c r="E241" s="4"/>
      <c r="F241" s="4">
        <v>227.82000699999901</v>
      </c>
      <c r="G241" s="4">
        <v>893.65000899999802</v>
      </c>
    </row>
    <row r="242" spans="1:7" x14ac:dyDescent="0.2">
      <c r="A242" s="3" t="s">
        <v>220</v>
      </c>
      <c r="B242" s="4">
        <v>225.71000699999999</v>
      </c>
      <c r="C242" s="4">
        <v>222.229996</v>
      </c>
      <c r="D242" s="4">
        <v>222.41000399999999</v>
      </c>
      <c r="E242" s="4"/>
      <c r="F242" s="4"/>
      <c r="G242" s="4">
        <v>670.35000700000001</v>
      </c>
    </row>
    <row r="243" spans="1:7" x14ac:dyDescent="0.2">
      <c r="A243" s="3" t="s">
        <v>345</v>
      </c>
      <c r="B243" s="4"/>
      <c r="C243" s="4"/>
      <c r="D243" s="4"/>
      <c r="E243" s="4"/>
      <c r="F243" s="4">
        <v>219.30999800000001</v>
      </c>
      <c r="G243" s="4">
        <v>219.30999800000001</v>
      </c>
    </row>
    <row r="244" spans="1:7" x14ac:dyDescent="0.2">
      <c r="A244" s="3" t="s">
        <v>346</v>
      </c>
      <c r="B244" s="4">
        <v>210.08999599999899</v>
      </c>
      <c r="C244" s="4">
        <v>211.279999</v>
      </c>
      <c r="D244" s="4">
        <v>210.949997</v>
      </c>
      <c r="E244" s="4">
        <v>210.61999499999999</v>
      </c>
      <c r="F244" s="4">
        <v>206.66000399999999</v>
      </c>
      <c r="G244" s="4">
        <v>1049.5999909999991</v>
      </c>
    </row>
    <row r="245" spans="1:7" x14ac:dyDescent="0.2">
      <c r="A245" s="3" t="s">
        <v>347</v>
      </c>
      <c r="B245" s="4">
        <v>202.21000699999999</v>
      </c>
      <c r="C245" s="4">
        <v>204.25</v>
      </c>
      <c r="D245" s="4">
        <v>192.69000199999999</v>
      </c>
      <c r="E245" s="4">
        <v>191.86999499999999</v>
      </c>
      <c r="F245" s="4">
        <v>193.070007</v>
      </c>
      <c r="G245" s="4">
        <v>984.090011</v>
      </c>
    </row>
    <row r="246" spans="1:7" x14ac:dyDescent="0.2">
      <c r="A246" s="3" t="s">
        <v>348</v>
      </c>
      <c r="B246" s="4"/>
      <c r="C246" s="4">
        <v>191.929993</v>
      </c>
      <c r="D246" s="4">
        <v>196.570007</v>
      </c>
      <c r="E246" s="4">
        <v>201.61999499999999</v>
      </c>
      <c r="F246" s="4">
        <v>201.28999299999899</v>
      </c>
      <c r="G246" s="4">
        <v>791.40998799999898</v>
      </c>
    </row>
    <row r="247" spans="1:7" x14ac:dyDescent="0.2">
      <c r="A247" s="3" t="s">
        <v>349</v>
      </c>
      <c r="B247" s="4">
        <v>206.550003</v>
      </c>
      <c r="C247" s="4">
        <v>205.979996</v>
      </c>
      <c r="D247" s="4">
        <v>199.36999499999999</v>
      </c>
      <c r="E247" s="4">
        <v>205.199997</v>
      </c>
      <c r="F247" s="4">
        <v>203.60000600000001</v>
      </c>
      <c r="G247" s="4">
        <v>1020.6999970000001</v>
      </c>
    </row>
    <row r="248" spans="1:7" x14ac:dyDescent="0.2">
      <c r="A248" s="3" t="s">
        <v>350</v>
      </c>
      <c r="B248" s="4">
        <v>210.94000199999999</v>
      </c>
      <c r="C248" s="4">
        <v>218.36000099999899</v>
      </c>
      <c r="D248" s="4">
        <v>218.55000299999901</v>
      </c>
      <c r="E248" s="4">
        <v>220.990004999999</v>
      </c>
      <c r="F248" s="4">
        <v>217.36000099999899</v>
      </c>
      <c r="G248" s="4">
        <v>1086.2000119999959</v>
      </c>
    </row>
    <row r="249" spans="1:7" x14ac:dyDescent="0.2">
      <c r="A249" s="3" t="s">
        <v>351</v>
      </c>
      <c r="B249" s="4">
        <v>217.479996</v>
      </c>
      <c r="C249" s="4">
        <v>216.28999300000001</v>
      </c>
      <c r="D249" s="4">
        <v>212.80000299999901</v>
      </c>
      <c r="E249" s="4">
        <v>202.88000500000001</v>
      </c>
      <c r="F249" s="4">
        <v>203.770004</v>
      </c>
      <c r="G249" s="4">
        <v>1053.220000999999</v>
      </c>
    </row>
    <row r="250" spans="1:7" x14ac:dyDescent="0.2">
      <c r="A250" s="3" t="s">
        <v>352</v>
      </c>
      <c r="B250" s="4"/>
      <c r="C250" s="4">
        <v>204.35000600000001</v>
      </c>
      <c r="D250" s="4">
        <v>204.46000699999999</v>
      </c>
      <c r="E250" s="4">
        <v>211.71000699999999</v>
      </c>
      <c r="F250" s="4">
        <v>217.11000099999899</v>
      </c>
      <c r="G250" s="4">
        <v>837.63002099999903</v>
      </c>
    </row>
    <row r="251" spans="1:7" x14ac:dyDescent="0.2">
      <c r="A251" s="3" t="s">
        <v>353</v>
      </c>
      <c r="B251" s="4">
        <v>207.33999599999899</v>
      </c>
      <c r="C251" s="4">
        <v>204.11000100000001</v>
      </c>
      <c r="D251" s="4">
        <v>203.759995</v>
      </c>
      <c r="E251" s="4">
        <v>207.19000199999999</v>
      </c>
      <c r="F251" s="4">
        <v>203.33999599999899</v>
      </c>
      <c r="G251" s="4">
        <v>1025.739989999998</v>
      </c>
    </row>
    <row r="252" spans="1:7" x14ac:dyDescent="0.2">
      <c r="A252" s="3" t="s">
        <v>221</v>
      </c>
      <c r="B252" s="4">
        <v>197.33000200000001</v>
      </c>
      <c r="C252" s="4">
        <v>199.55999800000001</v>
      </c>
      <c r="D252" s="4">
        <v>202.44000199999999</v>
      </c>
      <c r="E252" s="4">
        <v>200.63000500000001</v>
      </c>
      <c r="F252" s="4">
        <v>193.88000500000001</v>
      </c>
      <c r="G252" s="4">
        <v>993.84001199999989</v>
      </c>
    </row>
    <row r="253" spans="1:7" x14ac:dyDescent="0.2">
      <c r="A253" s="3" t="s">
        <v>222</v>
      </c>
      <c r="B253" s="4">
        <v>190.88000500000001</v>
      </c>
      <c r="C253" s="4">
        <v>190.320007</v>
      </c>
      <c r="D253" s="4">
        <v>193.740005</v>
      </c>
      <c r="E253" s="4">
        <v>191.070007</v>
      </c>
      <c r="F253" s="4">
        <v>188.679993</v>
      </c>
      <c r="G253" s="4">
        <v>954.69001700000001</v>
      </c>
    </row>
    <row r="254" spans="1:7" x14ac:dyDescent="0.2">
      <c r="A254" s="3" t="s">
        <v>223</v>
      </c>
      <c r="B254" s="4">
        <v>195.699997</v>
      </c>
      <c r="C254" s="4">
        <v>194.729996</v>
      </c>
      <c r="D254" s="4">
        <v>200.71000699999999</v>
      </c>
      <c r="E254" s="4">
        <v>195.64999399999999</v>
      </c>
      <c r="F254" s="4">
        <v>198.08000200000001</v>
      </c>
      <c r="G254" s="4">
        <v>984.86999600000001</v>
      </c>
    </row>
    <row r="255" spans="1:7" x14ac:dyDescent="0.2">
      <c r="A255" s="3" t="s">
        <v>224</v>
      </c>
      <c r="B255" s="4">
        <v>199.63000500000001</v>
      </c>
      <c r="C255" s="4">
        <v>201.720001</v>
      </c>
      <c r="D255" s="4">
        <v>194.300003</v>
      </c>
      <c r="E255" s="4">
        <v>190.41000399999999</v>
      </c>
      <c r="F255" s="4">
        <v>185</v>
      </c>
      <c r="G255" s="4">
        <v>971.06001299999991</v>
      </c>
    </row>
    <row r="256" spans="1:7" x14ac:dyDescent="0.2">
      <c r="A256" s="3" t="s">
        <v>225</v>
      </c>
      <c r="B256" s="4">
        <v>190.570007</v>
      </c>
      <c r="C256" s="4">
        <v>188.770004</v>
      </c>
      <c r="D256" s="4">
        <v>187.58999599999899</v>
      </c>
      <c r="E256" s="4">
        <v>191</v>
      </c>
      <c r="F256" s="4"/>
      <c r="G256" s="4">
        <v>757.93000699999902</v>
      </c>
    </row>
    <row r="257" spans="1:7" x14ac:dyDescent="0.2">
      <c r="A257" s="3" t="s">
        <v>226</v>
      </c>
      <c r="B257" s="4">
        <v>203.10000600000001</v>
      </c>
      <c r="C257" s="4">
        <v>203.25</v>
      </c>
      <c r="D257" s="4">
        <v>207.66999799999999</v>
      </c>
      <c r="E257" s="4">
        <v>210.08999599999899</v>
      </c>
      <c r="F257" s="4">
        <v>210.89999399999999</v>
      </c>
      <c r="G257" s="4">
        <v>1035.0099939999991</v>
      </c>
    </row>
    <row r="258" spans="1:7" x14ac:dyDescent="0.2">
      <c r="A258" s="3" t="s">
        <v>227</v>
      </c>
      <c r="B258" s="4">
        <v>209.779999</v>
      </c>
      <c r="C258" s="4">
        <v>207.46000699999999</v>
      </c>
      <c r="D258" s="4">
        <v>207.83000200000001</v>
      </c>
      <c r="E258" s="4">
        <v>206.699997</v>
      </c>
      <c r="F258" s="4">
        <v>206.78999299999899</v>
      </c>
      <c r="G258" s="4">
        <v>1038.559997999999</v>
      </c>
    </row>
    <row r="259" spans="1:7" x14ac:dyDescent="0.2">
      <c r="A259" s="3" t="s">
        <v>228</v>
      </c>
      <c r="B259" s="4">
        <v>205.270004</v>
      </c>
      <c r="C259" s="4">
        <v>209.41000399999999</v>
      </c>
      <c r="D259" s="4">
        <v>219.44000199999999</v>
      </c>
      <c r="E259" s="4">
        <v>218.60000600000001</v>
      </c>
      <c r="F259" s="4">
        <v>218.429993</v>
      </c>
      <c r="G259" s="4">
        <v>1071.150009</v>
      </c>
    </row>
    <row r="260" spans="1:7" x14ac:dyDescent="0.2">
      <c r="A260" s="3" t="s">
        <v>229</v>
      </c>
      <c r="B260" s="4">
        <v>231.55000299999901</v>
      </c>
      <c r="C260" s="4">
        <v>230.479996</v>
      </c>
      <c r="D260" s="4">
        <v>232.449997</v>
      </c>
      <c r="E260" s="4">
        <v>226.05000299999901</v>
      </c>
      <c r="F260" s="4">
        <v>226.029999</v>
      </c>
      <c r="G260" s="4">
        <v>1146.5599979999981</v>
      </c>
    </row>
    <row r="261" spans="1:7" x14ac:dyDescent="0.2">
      <c r="A261" s="3" t="s">
        <v>230</v>
      </c>
      <c r="B261" s="4">
        <v>230.509995</v>
      </c>
      <c r="C261" s="4">
        <v>232.949997</v>
      </c>
      <c r="D261" s="4">
        <v>230.429993</v>
      </c>
      <c r="E261" s="4">
        <v>236.80000299999901</v>
      </c>
      <c r="F261" s="4">
        <v>236.61000099999899</v>
      </c>
      <c r="G261" s="4">
        <v>1167.299988999998</v>
      </c>
    </row>
    <row r="262" spans="1:7" x14ac:dyDescent="0.2">
      <c r="A262" s="3" t="s">
        <v>231</v>
      </c>
      <c r="B262" s="4">
        <v>239.490004999999</v>
      </c>
      <c r="C262" s="4">
        <v>244.740004999999</v>
      </c>
      <c r="D262" s="4">
        <v>243.179993</v>
      </c>
      <c r="E262" s="4">
        <v>244.10000600000001</v>
      </c>
      <c r="F262" s="4">
        <v>248.83999599999899</v>
      </c>
      <c r="G262" s="4">
        <v>1220.3500049999971</v>
      </c>
    </row>
    <row r="263" spans="1:7" x14ac:dyDescent="0.2">
      <c r="A263" s="3" t="s">
        <v>232</v>
      </c>
      <c r="B263" s="4">
        <v>248.75</v>
      </c>
      <c r="C263" s="4">
        <v>247.13999899999999</v>
      </c>
      <c r="D263" s="4">
        <v>244.35000600000001</v>
      </c>
      <c r="E263" s="4">
        <v>245.61999499999999</v>
      </c>
      <c r="F263" s="4">
        <v>247.729996</v>
      </c>
      <c r="G263" s="4">
        <v>1233.5899959999999</v>
      </c>
    </row>
    <row r="264" spans="1:7" x14ac:dyDescent="0.2">
      <c r="A264" s="3" t="s">
        <v>233</v>
      </c>
      <c r="B264" s="4"/>
      <c r="C264" s="4">
        <v>247.46000699999999</v>
      </c>
      <c r="D264" s="4">
        <v>247.429993</v>
      </c>
      <c r="E264" s="4">
        <v>251.449997</v>
      </c>
      <c r="F264" s="4">
        <v>250.80000299999901</v>
      </c>
      <c r="G264" s="4">
        <v>997.13999999999908</v>
      </c>
    </row>
    <row r="265" spans="1:7" x14ac:dyDescent="0.2">
      <c r="A265" s="3" t="s">
        <v>234</v>
      </c>
      <c r="B265" s="4">
        <v>249.449997</v>
      </c>
      <c r="C265" s="4">
        <v>248.35000600000001</v>
      </c>
      <c r="D265" s="4">
        <v>248.990004999999</v>
      </c>
      <c r="E265" s="4">
        <v>245.91999799999999</v>
      </c>
      <c r="F265" s="4">
        <v>249.13999899999999</v>
      </c>
      <c r="G265" s="4">
        <v>1241.8500049999989</v>
      </c>
    </row>
    <row r="266" spans="1:7" x14ac:dyDescent="0.2">
      <c r="A266" s="3" t="s">
        <v>235</v>
      </c>
      <c r="B266" s="4">
        <v>256.290009</v>
      </c>
      <c r="C266" s="4">
        <v>256</v>
      </c>
      <c r="D266" s="4">
        <v>250.699997</v>
      </c>
      <c r="E266" s="4">
        <v>251.41000399999999</v>
      </c>
      <c r="F266" s="4">
        <v>250.69000199999999</v>
      </c>
      <c r="G266" s="4">
        <v>1265.0900119999999</v>
      </c>
    </row>
    <row r="267" spans="1:7" x14ac:dyDescent="0.2">
      <c r="A267" s="3" t="s">
        <v>236</v>
      </c>
      <c r="B267" s="4">
        <v>250.38000499999899</v>
      </c>
      <c r="C267" s="4">
        <v>253.11999499999999</v>
      </c>
      <c r="D267" s="4">
        <v>260.41000400000001</v>
      </c>
      <c r="E267" s="4">
        <v>261.89001500000001</v>
      </c>
      <c r="F267" s="4">
        <v>262.51001000000002</v>
      </c>
      <c r="G267" s="4">
        <v>1288.3100289999988</v>
      </c>
    </row>
    <row r="268" spans="1:7" x14ac:dyDescent="0.2">
      <c r="A268" s="3" t="s">
        <v>237</v>
      </c>
      <c r="B268" s="4">
        <v>259.790009</v>
      </c>
      <c r="C268" s="4">
        <v>267.67001299999998</v>
      </c>
      <c r="D268" s="4">
        <v>265.17001299999998</v>
      </c>
      <c r="E268" s="4">
        <v>268.790009</v>
      </c>
      <c r="F268" s="4">
        <v>267.08999599999999</v>
      </c>
      <c r="G268" s="4">
        <v>1328.5100399999999</v>
      </c>
    </row>
    <row r="269" spans="1:7" x14ac:dyDescent="0.2">
      <c r="A269" s="3" t="s">
        <v>238</v>
      </c>
      <c r="B269" s="4">
        <v>262.01998900000001</v>
      </c>
      <c r="C269" s="4">
        <v>268.26001000000002</v>
      </c>
      <c r="D269" s="4">
        <v>269.14999399999999</v>
      </c>
      <c r="E269" s="4">
        <v>280.01998900000001</v>
      </c>
      <c r="F269" s="4"/>
      <c r="G269" s="4">
        <v>1079.4499820000001</v>
      </c>
    </row>
    <row r="270" spans="1:7" x14ac:dyDescent="0.2">
      <c r="A270" s="3" t="s">
        <v>239</v>
      </c>
      <c r="B270" s="4">
        <v>279.720000999999</v>
      </c>
      <c r="C270" s="4">
        <v>267.88000499999998</v>
      </c>
      <c r="D270" s="4">
        <v>254.96000699999999</v>
      </c>
      <c r="E270" s="4">
        <v>257.92001299999998</v>
      </c>
      <c r="F270" s="4">
        <v>259.14999399999999</v>
      </c>
      <c r="G270" s="4">
        <v>1319.6300199999991</v>
      </c>
    </row>
    <row r="271" spans="1:7" x14ac:dyDescent="0.2">
      <c r="A271" s="3" t="s">
        <v>240</v>
      </c>
      <c r="B271" s="4">
        <v>262.16000400000001</v>
      </c>
      <c r="C271" s="4">
        <v>265.64999399999999</v>
      </c>
      <c r="D271" s="4">
        <v>263.14001500000001</v>
      </c>
      <c r="E271" s="4">
        <v>266.67999300000002</v>
      </c>
      <c r="F271" s="4">
        <v>274.66000400000001</v>
      </c>
      <c r="G271" s="4">
        <v>1332.2900099999999</v>
      </c>
    </row>
    <row r="272" spans="1:7" x14ac:dyDescent="0.2">
      <c r="A272" s="3" t="s">
        <v>241</v>
      </c>
      <c r="B272" s="4">
        <v>282.26001000000002</v>
      </c>
      <c r="C272" s="4">
        <v>266.76998900000001</v>
      </c>
      <c r="D272" s="4">
        <v>267.86999500000002</v>
      </c>
      <c r="E272" s="4">
        <v>267.20001200000002</v>
      </c>
      <c r="F272" s="4">
        <v>265.41000400000001</v>
      </c>
      <c r="G272" s="4">
        <v>1349.5100100000002</v>
      </c>
    </row>
    <row r="273" spans="1:7" x14ac:dyDescent="0.2">
      <c r="A273" s="3" t="s">
        <v>242</v>
      </c>
      <c r="B273" s="4">
        <v>253.009995</v>
      </c>
      <c r="C273" s="4">
        <v>264.82000699999998</v>
      </c>
      <c r="D273" s="4">
        <v>263.82000699999998</v>
      </c>
      <c r="E273" s="4">
        <v>266.790009</v>
      </c>
      <c r="F273" s="4">
        <v>266.14999399999999</v>
      </c>
      <c r="G273" s="4">
        <v>1314.5900120000001</v>
      </c>
    </row>
    <row r="274" spans="1:7" x14ac:dyDescent="0.2">
      <c r="A274" s="3" t="s">
        <v>243</v>
      </c>
      <c r="B274" s="4">
        <v>259.98998999999998</v>
      </c>
      <c r="C274" s="4">
        <v>266.27999899999998</v>
      </c>
      <c r="D274" s="4">
        <v>270.13000499999998</v>
      </c>
      <c r="E274" s="4">
        <v>246.13000499999899</v>
      </c>
      <c r="F274" s="4">
        <v>242.509995</v>
      </c>
      <c r="G274" s="4">
        <v>1285.0399939999988</v>
      </c>
    </row>
    <row r="275" spans="1:7" x14ac:dyDescent="0.2">
      <c r="A275" s="3" t="s">
        <v>244</v>
      </c>
      <c r="B275" s="4">
        <v>241.13999899999999</v>
      </c>
      <c r="C275" s="4">
        <v>237.36999499999999</v>
      </c>
      <c r="D275" s="4">
        <v>238.16999799999999</v>
      </c>
      <c r="E275" s="4">
        <v>242.509995</v>
      </c>
      <c r="F275" s="4">
        <v>243.14999399999999</v>
      </c>
      <c r="G275" s="4">
        <v>1202.3399810000001</v>
      </c>
    </row>
    <row r="276" spans="1:7" x14ac:dyDescent="0.2">
      <c r="A276" s="3" t="s">
        <v>245</v>
      </c>
      <c r="B276" s="4">
        <v>254.990004999999</v>
      </c>
      <c r="C276" s="4">
        <v>260.720000999999</v>
      </c>
      <c r="D276" s="4">
        <v>255.25</v>
      </c>
      <c r="E276" s="4">
        <v>242.179993</v>
      </c>
      <c r="F276" s="4">
        <v>230.770004</v>
      </c>
      <c r="G276" s="4">
        <v>1243.9100029999979</v>
      </c>
    </row>
    <row r="277" spans="1:7" x14ac:dyDescent="0.2">
      <c r="A277" s="3" t="s">
        <v>246</v>
      </c>
      <c r="B277" s="4">
        <v>218.86999499999999</v>
      </c>
      <c r="C277" s="4">
        <v>220.029999</v>
      </c>
      <c r="D277" s="4">
        <v>224.83999599999899</v>
      </c>
      <c r="E277" s="4">
        <v>242.990004999999</v>
      </c>
      <c r="F277" s="4">
        <v>248.479996</v>
      </c>
      <c r="G277" s="4">
        <v>1155.2099909999979</v>
      </c>
    </row>
    <row r="278" spans="1:7" x14ac:dyDescent="0.2">
      <c r="A278" s="3" t="s">
        <v>247</v>
      </c>
      <c r="B278" s="4">
        <v>249.05999800000001</v>
      </c>
      <c r="C278" s="4">
        <v>238.63000499999899</v>
      </c>
      <c r="D278" s="4">
        <v>247.69000199999999</v>
      </c>
      <c r="E278" s="4">
        <v>245.57000699999901</v>
      </c>
      <c r="F278" s="4">
        <v>241.929993</v>
      </c>
      <c r="G278" s="4">
        <v>1222.8800049999982</v>
      </c>
    </row>
    <row r="279" spans="1:7" x14ac:dyDescent="0.2">
      <c r="A279" s="3" t="s">
        <v>248</v>
      </c>
      <c r="B279" s="4"/>
      <c r="C279" s="4">
        <v>248.16999799999999</v>
      </c>
      <c r="D279" s="4">
        <v>248.91000399999999</v>
      </c>
      <c r="E279" s="4">
        <v>248.479996</v>
      </c>
      <c r="F279" s="4">
        <v>250.240004999999</v>
      </c>
      <c r="G279" s="4">
        <v>995.80000299999892</v>
      </c>
    </row>
    <row r="280" spans="1:7" x14ac:dyDescent="0.2">
      <c r="A280" s="3" t="s">
        <v>249</v>
      </c>
      <c r="B280" s="4">
        <v>253.19000199999999</v>
      </c>
      <c r="C280" s="4">
        <v>253.57000699999901</v>
      </c>
      <c r="D280" s="4">
        <v>262.25</v>
      </c>
      <c r="E280" s="4">
        <v>262.07000699999998</v>
      </c>
      <c r="F280" s="4">
        <v>260.61999500000002</v>
      </c>
      <c r="G280" s="4">
        <v>1291.700010999999</v>
      </c>
    </row>
    <row r="281" spans="1:7" x14ac:dyDescent="0.2">
      <c r="A281" s="3" t="s">
        <v>250</v>
      </c>
      <c r="B281" s="4">
        <v>264.20001200000002</v>
      </c>
      <c r="C281" s="4">
        <v>260.94000199999999</v>
      </c>
      <c r="D281" s="4">
        <v>261.05999800000001</v>
      </c>
      <c r="E281" s="4">
        <v>263.11999500000002</v>
      </c>
      <c r="F281" s="4">
        <v>256.91000400000001</v>
      </c>
      <c r="G281" s="4">
        <v>1306.2300110000001</v>
      </c>
    </row>
    <row r="282" spans="1:7" x14ac:dyDescent="0.2">
      <c r="A282" s="3" t="s">
        <v>251</v>
      </c>
      <c r="B282" s="4">
        <v>248.429993</v>
      </c>
      <c r="C282" s="4">
        <v>246.64999399999999</v>
      </c>
      <c r="D282" s="4">
        <v>248.39999399999999</v>
      </c>
      <c r="E282" s="4">
        <v>239.88000499999899</v>
      </c>
      <c r="F282" s="4">
        <v>247.57000699999901</v>
      </c>
      <c r="G282" s="4">
        <v>1230.9299929999979</v>
      </c>
    </row>
    <row r="283" spans="1:7" x14ac:dyDescent="0.2">
      <c r="A283" s="3" t="s">
        <v>252</v>
      </c>
      <c r="B283" s="4">
        <v>246.14999399999999</v>
      </c>
      <c r="C283" s="4">
        <v>241.46000699999999</v>
      </c>
      <c r="D283" s="4">
        <v>231.96000699999999</v>
      </c>
      <c r="E283" s="4">
        <v>226.720000999999</v>
      </c>
      <c r="F283" s="4">
        <v>220.69000199999999</v>
      </c>
      <c r="G283" s="4">
        <v>1166.980010999999</v>
      </c>
    </row>
    <row r="284" spans="1:7" x14ac:dyDescent="0.2">
      <c r="A284" s="3" t="s">
        <v>253</v>
      </c>
      <c r="B284" s="4">
        <v>215.58000200000001</v>
      </c>
      <c r="C284" s="4">
        <v>219.25</v>
      </c>
      <c r="D284" s="4">
        <v>216.88000499999899</v>
      </c>
      <c r="E284" s="4">
        <v>221.30999800000001</v>
      </c>
      <c r="F284" s="4">
        <v>227.009995</v>
      </c>
      <c r="G284" s="4">
        <v>1100.0299999999988</v>
      </c>
    </row>
    <row r="285" spans="1:7" x14ac:dyDescent="0.2">
      <c r="A285" s="3" t="s">
        <v>254</v>
      </c>
      <c r="B285" s="4">
        <v>228.10000600000001</v>
      </c>
      <c r="C285" s="4">
        <v>213.029999</v>
      </c>
      <c r="D285" s="4">
        <v>210.08999599999899</v>
      </c>
      <c r="E285" s="4">
        <v>211.720000999999</v>
      </c>
      <c r="F285" s="4">
        <v>209.08999599999899</v>
      </c>
      <c r="G285" s="4">
        <v>1072.029997999997</v>
      </c>
    </row>
    <row r="286" spans="1:7" x14ac:dyDescent="0.2">
      <c r="A286" s="3" t="s">
        <v>255</v>
      </c>
      <c r="B286" s="4">
        <v>215.259995</v>
      </c>
      <c r="C286" s="4">
        <v>210.35000600000001</v>
      </c>
      <c r="D286" s="4">
        <v>212.96000699999999</v>
      </c>
      <c r="E286" s="4">
        <v>211.63000499999899</v>
      </c>
      <c r="F286" s="4">
        <v>206.929993</v>
      </c>
      <c r="G286" s="4">
        <v>1057.130005999999</v>
      </c>
    </row>
    <row r="287" spans="1:7" x14ac:dyDescent="0.2">
      <c r="A287" s="3" t="s">
        <v>256</v>
      </c>
      <c r="B287" s="4">
        <v>213.78999300000001</v>
      </c>
      <c r="C287" s="4">
        <v>208.35000600000001</v>
      </c>
      <c r="D287" s="4">
        <v>231.63000499999899</v>
      </c>
      <c r="E287" s="4">
        <v>231.770004</v>
      </c>
      <c r="F287" s="4">
        <v>232.36000099999899</v>
      </c>
      <c r="G287" s="4">
        <v>1117.9000089999979</v>
      </c>
    </row>
    <row r="288" spans="1:7" x14ac:dyDescent="0.2">
      <c r="A288" s="3" t="s">
        <v>257</v>
      </c>
      <c r="B288" s="4">
        <v>225.33000200000001</v>
      </c>
      <c r="C288" s="4">
        <v>216.5</v>
      </c>
      <c r="D288" s="4">
        <v>219.08000200000001</v>
      </c>
      <c r="E288" s="4">
        <v>212.94000199999999</v>
      </c>
      <c r="F288" s="4">
        <v>207.19000199999999</v>
      </c>
      <c r="G288" s="4">
        <v>1081.0400080000002</v>
      </c>
    </row>
    <row r="289" spans="1:7" x14ac:dyDescent="0.2">
      <c r="A289" s="3" t="s">
        <v>258</v>
      </c>
      <c r="B289" s="4">
        <v>214.30999800000001</v>
      </c>
      <c r="C289" s="4">
        <v>214</v>
      </c>
      <c r="D289" s="4">
        <v>221.07000699999901</v>
      </c>
      <c r="E289" s="4">
        <v>221.80000299999901</v>
      </c>
      <c r="F289" s="4">
        <v>220.009995</v>
      </c>
      <c r="G289" s="4">
        <v>1091.1900029999981</v>
      </c>
    </row>
    <row r="290" spans="1:7" x14ac:dyDescent="0.2">
      <c r="A290" s="3" t="s">
        <v>259</v>
      </c>
      <c r="B290" s="4">
        <v>217.75</v>
      </c>
      <c r="C290" s="4">
        <v>218.25</v>
      </c>
      <c r="D290" s="4">
        <v>229.63999899999999</v>
      </c>
      <c r="E290" s="4"/>
      <c r="F290" s="4">
        <v>231.61000099999899</v>
      </c>
      <c r="G290" s="4">
        <v>897.24999999999898</v>
      </c>
    </row>
    <row r="291" spans="1:7" x14ac:dyDescent="0.2">
      <c r="A291" s="3" t="s">
        <v>260</v>
      </c>
      <c r="B291" s="4">
        <v>230.259995</v>
      </c>
      <c r="C291" s="4">
        <v>237.19000199999999</v>
      </c>
      <c r="D291" s="4">
        <v>231.990004999999</v>
      </c>
      <c r="E291" s="4">
        <v>232.71000699999999</v>
      </c>
      <c r="F291" s="4">
        <v>230.38000499999899</v>
      </c>
      <c r="G291" s="4">
        <v>1162.5300139999981</v>
      </c>
    </row>
    <row r="292" spans="1:7" x14ac:dyDescent="0.2">
      <c r="A292" s="3" t="s">
        <v>261</v>
      </c>
      <c r="B292" s="4">
        <v>231.13000499999899</v>
      </c>
      <c r="C292" s="4">
        <v>226.720000999999</v>
      </c>
      <c r="D292" s="4">
        <v>224.520004</v>
      </c>
      <c r="E292" s="4">
        <v>227.07000699999901</v>
      </c>
      <c r="F292" s="4">
        <v>217.020004</v>
      </c>
      <c r="G292" s="4">
        <v>1126.4600209999969</v>
      </c>
    </row>
    <row r="293" spans="1:7" x14ac:dyDescent="0.2">
      <c r="A293" s="3" t="s">
        <v>262</v>
      </c>
      <c r="B293" s="4">
        <v>218.58000200000001</v>
      </c>
      <c r="C293" s="4">
        <v>221.08999599999899</v>
      </c>
      <c r="D293" s="4">
        <v>234.509995</v>
      </c>
      <c r="E293" s="4">
        <v>233.38999899999999</v>
      </c>
      <c r="F293" s="4">
        <v>230.46000699999999</v>
      </c>
      <c r="G293" s="4">
        <v>1138.029998999999</v>
      </c>
    </row>
    <row r="294" spans="1:7" x14ac:dyDescent="0.2">
      <c r="A294" s="3" t="s">
        <v>263</v>
      </c>
      <c r="B294" s="4">
        <v>232.55999800000001</v>
      </c>
      <c r="C294" s="4">
        <v>229.949997</v>
      </c>
      <c r="D294" s="4">
        <v>229.699997</v>
      </c>
      <c r="E294" s="4">
        <v>230.57000699999901</v>
      </c>
      <c r="F294" s="4"/>
      <c r="G294" s="4">
        <v>922.77999899999907</v>
      </c>
    </row>
    <row r="295" spans="1:7" x14ac:dyDescent="0.2">
      <c r="A295" s="3" t="s">
        <v>264</v>
      </c>
      <c r="B295" s="4">
        <v>228.949997</v>
      </c>
      <c r="C295" s="4">
        <v>237.19000199999999</v>
      </c>
      <c r="D295" s="4">
        <v>238.08999599999899</v>
      </c>
      <c r="E295" s="4">
        <v>240.009995</v>
      </c>
      <c r="F295" s="4"/>
      <c r="G295" s="4">
        <v>944.23998999999901</v>
      </c>
    </row>
    <row r="296" spans="1:7" x14ac:dyDescent="0.2">
      <c r="A296" s="3" t="s">
        <v>354</v>
      </c>
      <c r="B296" s="4">
        <v>223.41000399999999</v>
      </c>
      <c r="C296" s="4">
        <v>223.429993</v>
      </c>
      <c r="D296" s="4">
        <v>219.03999300000001</v>
      </c>
      <c r="E296" s="4">
        <v>215.64999399999999</v>
      </c>
      <c r="F296" s="4">
        <v>211</v>
      </c>
      <c r="G296" s="4">
        <v>1092.529984</v>
      </c>
    </row>
    <row r="297" spans="1:7" x14ac:dyDescent="0.2">
      <c r="A297" s="3" t="s">
        <v>355</v>
      </c>
      <c r="B297" s="4">
        <v>207.85000600000001</v>
      </c>
      <c r="C297" s="4">
        <v>209.970000999999</v>
      </c>
      <c r="D297" s="4">
        <v>200.30999800000001</v>
      </c>
      <c r="E297" s="4">
        <v>206.179993</v>
      </c>
      <c r="F297" s="4">
        <v>204.990005</v>
      </c>
      <c r="G297" s="4">
        <v>1029.3000029999989</v>
      </c>
    </row>
    <row r="298" spans="1:7" x14ac:dyDescent="0.2">
      <c r="A298" s="3" t="s">
        <v>356</v>
      </c>
      <c r="B298" s="4"/>
      <c r="C298" s="4">
        <v>204.720001</v>
      </c>
      <c r="D298" s="4">
        <v>198.699997</v>
      </c>
      <c r="E298" s="4">
        <v>199.970001</v>
      </c>
      <c r="F298" s="4">
        <v>202.550003</v>
      </c>
      <c r="G298" s="4">
        <v>805.94000200000005</v>
      </c>
    </row>
    <row r="299" spans="1:7" x14ac:dyDescent="0.2">
      <c r="A299" s="3" t="s">
        <v>357</v>
      </c>
      <c r="B299" s="4">
        <v>196.38000500000001</v>
      </c>
      <c r="C299" s="4">
        <v>193.55999800000001</v>
      </c>
      <c r="D299" s="4">
        <v>188.070007</v>
      </c>
      <c r="E299" s="4">
        <v>189.699997</v>
      </c>
      <c r="F299" s="4">
        <v>191.199997</v>
      </c>
      <c r="G299" s="4">
        <v>958.91000400000007</v>
      </c>
    </row>
    <row r="300" spans="1:7" x14ac:dyDescent="0.2">
      <c r="A300" s="3" t="s">
        <v>358</v>
      </c>
      <c r="B300" s="4">
        <v>196.94000199999999</v>
      </c>
      <c r="C300" s="4">
        <v>182.779999</v>
      </c>
      <c r="D300" s="4">
        <v>173.479996</v>
      </c>
      <c r="E300" s="4">
        <v>175.33000200000001</v>
      </c>
      <c r="F300" s="4">
        <v>162.60000600000001</v>
      </c>
      <c r="G300" s="4">
        <v>891.1300050000001</v>
      </c>
    </row>
    <row r="301" spans="1:7" x14ac:dyDescent="0.2">
      <c r="A301" s="3" t="s">
        <v>359</v>
      </c>
      <c r="B301" s="4">
        <v>147.990005</v>
      </c>
      <c r="C301" s="4">
        <v>148.25</v>
      </c>
      <c r="D301" s="4">
        <v>143.66999799999999</v>
      </c>
      <c r="E301" s="4">
        <v>150.470001</v>
      </c>
      <c r="F301" s="4">
        <v>151.03999299999899</v>
      </c>
      <c r="G301" s="4">
        <v>741.41999699999894</v>
      </c>
    </row>
    <row r="302" spans="1:7" x14ac:dyDescent="0.2">
      <c r="A302" s="3" t="s">
        <v>360</v>
      </c>
      <c r="B302" s="4"/>
      <c r="C302" s="4">
        <v>155.16999799999999</v>
      </c>
      <c r="D302" s="4">
        <v>168.679993</v>
      </c>
      <c r="E302" s="4">
        <v>166.770004</v>
      </c>
      <c r="F302" s="4">
        <v>166.58000200000001</v>
      </c>
      <c r="G302" s="4">
        <v>657.19999700000005</v>
      </c>
    </row>
    <row r="303" spans="1:7" x14ac:dyDescent="0.2">
      <c r="A303" s="3" t="s">
        <v>361</v>
      </c>
      <c r="B303" s="4">
        <v>177.740005</v>
      </c>
      <c r="C303" s="4">
        <v>177.21000699999999</v>
      </c>
      <c r="D303" s="4">
        <v>179</v>
      </c>
      <c r="E303" s="4">
        <v>187.429993</v>
      </c>
      <c r="F303" s="4">
        <v>190.33999599999899</v>
      </c>
      <c r="G303" s="4">
        <v>911.720000999999</v>
      </c>
    </row>
    <row r="304" spans="1:7" x14ac:dyDescent="0.2">
      <c r="A304" s="3" t="s">
        <v>265</v>
      </c>
      <c r="B304" s="4">
        <v>191.929993</v>
      </c>
      <c r="C304" s="4">
        <v>186.35000600000001</v>
      </c>
      <c r="D304" s="4">
        <v>188.33999599999899</v>
      </c>
      <c r="E304" s="4">
        <v>195.740005</v>
      </c>
      <c r="F304" s="4">
        <v>201.03999299999899</v>
      </c>
      <c r="G304" s="4">
        <v>963.39999299999795</v>
      </c>
    </row>
    <row r="305" spans="1:7" x14ac:dyDescent="0.2">
      <c r="A305" s="3" t="s">
        <v>266</v>
      </c>
      <c r="B305" s="4">
        <v>205.28999299999899</v>
      </c>
      <c r="C305" s="4">
        <v>202.60000600000001</v>
      </c>
      <c r="D305" s="4">
        <v>208.720001</v>
      </c>
      <c r="E305" s="4">
        <v>205.179993</v>
      </c>
      <c r="F305" s="4">
        <v>207.5</v>
      </c>
      <c r="G305" s="4">
        <v>1029.289992999999</v>
      </c>
    </row>
    <row r="306" spans="1:7" x14ac:dyDescent="0.2">
      <c r="A306" s="3" t="s">
        <v>267</v>
      </c>
      <c r="B306" s="4">
        <v>215.14999399999999</v>
      </c>
      <c r="C306" s="4">
        <v>218.33999599999899</v>
      </c>
      <c r="D306" s="4">
        <v>221.929993</v>
      </c>
      <c r="E306" s="4">
        <v>226.38000499999899</v>
      </c>
      <c r="F306" s="4">
        <v>232.740004999999</v>
      </c>
      <c r="G306" s="4">
        <v>1114.5399929999969</v>
      </c>
    </row>
    <row r="307" spans="1:7" x14ac:dyDescent="0.2">
      <c r="A307" s="3" t="s">
        <v>268</v>
      </c>
      <c r="B307" s="4">
        <v>238.32000699999901</v>
      </c>
      <c r="C307" s="4">
        <v>234.240004999999</v>
      </c>
      <c r="D307" s="4">
        <v>222.58000200000001</v>
      </c>
      <c r="E307" s="4">
        <v>227.75</v>
      </c>
      <c r="F307" s="4"/>
      <c r="G307" s="4">
        <v>922.89001399999802</v>
      </c>
    </row>
    <row r="308" spans="1:7" x14ac:dyDescent="0.2">
      <c r="A308" s="3" t="s">
        <v>269</v>
      </c>
      <c r="B308" s="4">
        <v>230.259995</v>
      </c>
      <c r="C308" s="4">
        <v>230.13000499999899</v>
      </c>
      <c r="D308" s="4">
        <v>226.88999899999999</v>
      </c>
      <c r="E308" s="4">
        <v>229.770004</v>
      </c>
      <c r="F308" s="4">
        <v>237.58999599999899</v>
      </c>
      <c r="G308" s="4">
        <v>1154.6399989999979</v>
      </c>
    </row>
    <row r="309" spans="1:7" x14ac:dyDescent="0.2">
      <c r="A309" s="3" t="s">
        <v>270</v>
      </c>
      <c r="B309" s="4">
        <v>246.990004999999</v>
      </c>
      <c r="C309" s="4">
        <v>255.470000999999</v>
      </c>
      <c r="D309" s="4">
        <v>265.42001299999998</v>
      </c>
      <c r="E309" s="4">
        <v>257.20001200000002</v>
      </c>
      <c r="F309" s="4">
        <v>250.07000699999901</v>
      </c>
      <c r="G309" s="4">
        <v>1275.150037999997</v>
      </c>
    </row>
    <row r="310" spans="1:7" x14ac:dyDescent="0.2">
      <c r="A310" s="3" t="s">
        <v>271</v>
      </c>
      <c r="B310" s="4">
        <v>249.91999799999999</v>
      </c>
      <c r="C310" s="4">
        <v>247.82000699999901</v>
      </c>
      <c r="D310" s="4">
        <v>254.529999</v>
      </c>
      <c r="E310" s="4">
        <v>251.86000099999899</v>
      </c>
      <c r="F310" s="4">
        <v>254.509995</v>
      </c>
      <c r="G310" s="4">
        <v>1258.6399999999981</v>
      </c>
    </row>
    <row r="311" spans="1:7" x14ac:dyDescent="0.2">
      <c r="A311" s="3" t="s">
        <v>272</v>
      </c>
      <c r="B311" s="4">
        <v>253.88000499999899</v>
      </c>
      <c r="C311" s="4">
        <v>247.36999499999999</v>
      </c>
      <c r="D311" s="4">
        <v>249.970000999999</v>
      </c>
      <c r="E311" s="4">
        <v>248.28999300000001</v>
      </c>
      <c r="F311" s="4">
        <v>253.75</v>
      </c>
      <c r="G311" s="4">
        <v>1253.259993999998</v>
      </c>
    </row>
    <row r="312" spans="1:7" x14ac:dyDescent="0.2">
      <c r="A312" s="3" t="s">
        <v>273</v>
      </c>
      <c r="B312" s="4">
        <v>251.82000699999901</v>
      </c>
      <c r="C312" s="4">
        <v>253.740004999999</v>
      </c>
      <c r="D312" s="4">
        <v>251.470000999999</v>
      </c>
      <c r="E312" s="4">
        <v>247.71000699999999</v>
      </c>
      <c r="F312" s="4">
        <v>240.759995</v>
      </c>
      <c r="G312" s="4">
        <v>1245.5000149999969</v>
      </c>
    </row>
    <row r="313" spans="1:7" x14ac:dyDescent="0.2">
      <c r="A313" s="3" t="s">
        <v>274</v>
      </c>
      <c r="B313" s="4">
        <v>241.80000299999901</v>
      </c>
      <c r="C313" s="4">
        <v>232.32000699999901</v>
      </c>
      <c r="D313" s="4">
        <v>222.55999800000001</v>
      </c>
      <c r="E313" s="4">
        <v>211.529999</v>
      </c>
      <c r="F313" s="4">
        <v>214.929993</v>
      </c>
      <c r="G313" s="4">
        <v>1123.1399999999981</v>
      </c>
    </row>
    <row r="314" spans="1:7" x14ac:dyDescent="0.2">
      <c r="A314" s="3" t="s">
        <v>275</v>
      </c>
      <c r="B314" s="4">
        <v>208.91999799999999</v>
      </c>
      <c r="C314" s="4">
        <v>208.69000199999999</v>
      </c>
      <c r="D314" s="4">
        <v>208.96000699999999</v>
      </c>
      <c r="E314" s="4">
        <v>207.279999</v>
      </c>
      <c r="F314" s="4">
        <v>207.61000100000001</v>
      </c>
      <c r="G314" s="4">
        <v>1041.4600070000001</v>
      </c>
    </row>
    <row r="315" spans="1:7" x14ac:dyDescent="0.2">
      <c r="A315" s="3" t="s">
        <v>276</v>
      </c>
      <c r="B315" s="4">
        <v>208.28999299999899</v>
      </c>
      <c r="C315" s="4">
        <v>204.66000399999999</v>
      </c>
      <c r="D315" s="4">
        <v>211.16999799999999</v>
      </c>
      <c r="E315" s="4">
        <v>215.21000699999999</v>
      </c>
      <c r="F315" s="4">
        <v>220.279999</v>
      </c>
      <c r="G315" s="4">
        <v>1059.6100009999991</v>
      </c>
    </row>
    <row r="316" spans="1:7" x14ac:dyDescent="0.2">
      <c r="A316" s="3" t="s">
        <v>277</v>
      </c>
      <c r="B316" s="4">
        <v>216.220000999999</v>
      </c>
      <c r="C316" s="4">
        <v>217.91000399999999</v>
      </c>
      <c r="D316" s="4">
        <v>219.58000200000001</v>
      </c>
      <c r="E316" s="4">
        <v>225.11999499999999</v>
      </c>
      <c r="F316" s="4">
        <v>223.03999300000001</v>
      </c>
      <c r="G316" s="4">
        <v>1101.8699949999991</v>
      </c>
    </row>
    <row r="317" spans="1:7" x14ac:dyDescent="0.2">
      <c r="A317" s="3" t="s">
        <v>278</v>
      </c>
      <c r="B317" s="4"/>
      <c r="C317" s="4">
        <v>223.229996</v>
      </c>
      <c r="D317" s="4">
        <v>219.55999800000001</v>
      </c>
      <c r="E317" s="4">
        <v>218.96000699999999</v>
      </c>
      <c r="F317" s="4">
        <v>218.990004999999</v>
      </c>
      <c r="G317" s="4">
        <v>880.74000599999897</v>
      </c>
    </row>
    <row r="318" spans="1:7" x14ac:dyDescent="0.2">
      <c r="A318" s="3" t="s">
        <v>279</v>
      </c>
      <c r="B318" s="4">
        <v>220.679993</v>
      </c>
      <c r="C318" s="4">
        <v>232.33999599999899</v>
      </c>
      <c r="D318" s="4">
        <v>235.520004</v>
      </c>
      <c r="E318" s="4">
        <v>229.36000099999899</v>
      </c>
      <c r="F318" s="4">
        <v>218.78999300000001</v>
      </c>
      <c r="G318" s="4">
        <v>1136.6899869999979</v>
      </c>
    </row>
    <row r="319" spans="1:7" x14ac:dyDescent="0.2">
      <c r="A319" s="3" t="s">
        <v>280</v>
      </c>
      <c r="B319" s="4">
        <v>217.86999499999999</v>
      </c>
      <c r="C319" s="4">
        <v>214.96000699999999</v>
      </c>
      <c r="D319" s="4">
        <v>217.699997</v>
      </c>
      <c r="E319" s="4">
        <v>217.929993</v>
      </c>
      <c r="F319" s="4">
        <v>215.470000999999</v>
      </c>
      <c r="G319" s="4">
        <v>1083.9299929999988</v>
      </c>
    </row>
    <row r="320" spans="1:7" x14ac:dyDescent="0.2">
      <c r="A320" s="3" t="s">
        <v>281</v>
      </c>
      <c r="B320" s="4">
        <v>219.699997</v>
      </c>
      <c r="C320" s="4">
        <v>219.61000099999899</v>
      </c>
      <c r="D320" s="4">
        <v>196.66000399999999</v>
      </c>
      <c r="E320" s="4">
        <v>196.39999399999999</v>
      </c>
      <c r="F320" s="4">
        <v>193.14999399999999</v>
      </c>
      <c r="G320" s="4">
        <v>1025.5199899999989</v>
      </c>
    </row>
    <row r="321" spans="1:7" x14ac:dyDescent="0.2">
      <c r="A321" s="3" t="s">
        <v>282</v>
      </c>
      <c r="B321" s="4">
        <v>198.550003</v>
      </c>
      <c r="C321" s="4">
        <v>201.78999299999899</v>
      </c>
      <c r="D321" s="4">
        <v>210.19000199999999</v>
      </c>
      <c r="E321" s="4">
        <v>212.279999</v>
      </c>
      <c r="F321" s="4">
        <v>216.5</v>
      </c>
      <c r="G321" s="4">
        <v>1039.3099969999989</v>
      </c>
    </row>
    <row r="322" spans="1:7" x14ac:dyDescent="0.2">
      <c r="A322" s="3" t="s">
        <v>283</v>
      </c>
      <c r="B322" s="4"/>
      <c r="C322" s="4">
        <v>213.979996</v>
      </c>
      <c r="D322" s="4">
        <v>214.44000199999999</v>
      </c>
      <c r="E322" s="4">
        <v>215.94000199999999</v>
      </c>
      <c r="F322" s="4">
        <v>216.779999</v>
      </c>
      <c r="G322" s="4">
        <v>861.13999899999988</v>
      </c>
    </row>
    <row r="323" spans="1:7" x14ac:dyDescent="0.2">
      <c r="A323" s="3" t="s">
        <v>284</v>
      </c>
      <c r="B323" s="4">
        <v>224.779999</v>
      </c>
      <c r="C323" s="4">
        <v>224.64999399999999</v>
      </c>
      <c r="D323" s="4">
        <v>222.529999</v>
      </c>
      <c r="E323" s="4">
        <v>221.529999</v>
      </c>
      <c r="F323" s="4">
        <v>220.39999399999999</v>
      </c>
      <c r="G323" s="4">
        <v>1113.8899849999998</v>
      </c>
    </row>
    <row r="324" spans="1:7" x14ac:dyDescent="0.2">
      <c r="A324" s="3" t="s">
        <v>285</v>
      </c>
      <c r="B324" s="4">
        <v>226.25</v>
      </c>
      <c r="C324" s="4">
        <v>225.259995</v>
      </c>
      <c r="D324" s="4">
        <v>228.36000099999899</v>
      </c>
      <c r="E324" s="4">
        <v>220.5</v>
      </c>
      <c r="F324" s="4">
        <v>222.270004</v>
      </c>
      <c r="G324" s="4">
        <v>1122.639999999999</v>
      </c>
    </row>
    <row r="325" spans="1:7" x14ac:dyDescent="0.2">
      <c r="A325" s="3" t="s">
        <v>286</v>
      </c>
      <c r="B325" s="4">
        <v>230.009995</v>
      </c>
      <c r="C325" s="4">
        <v>229.509995</v>
      </c>
      <c r="D325" s="4">
        <v>228.490004999999</v>
      </c>
      <c r="E325" s="4">
        <v>230.61000099999899</v>
      </c>
      <c r="F325" s="4">
        <v>234.78999300000001</v>
      </c>
      <c r="G325" s="4">
        <v>1153.4099889999979</v>
      </c>
    </row>
    <row r="326" spans="1:7" x14ac:dyDescent="0.2">
      <c r="A326" s="3" t="s">
        <v>287</v>
      </c>
      <c r="B326" s="4">
        <v>230.009995</v>
      </c>
      <c r="C326" s="4">
        <v>227.199997</v>
      </c>
      <c r="D326" s="4">
        <v>225.78999300000001</v>
      </c>
      <c r="E326" s="4">
        <v>230.61000099999899</v>
      </c>
      <c r="F326" s="4">
        <v>230.029999</v>
      </c>
      <c r="G326" s="4">
        <v>1143.6399849999991</v>
      </c>
    </row>
    <row r="327" spans="1:7" x14ac:dyDescent="0.2">
      <c r="A327" s="3" t="s">
        <v>288</v>
      </c>
      <c r="B327" s="4">
        <v>226.16000399999999</v>
      </c>
      <c r="C327" s="4">
        <v>229.08000200000001</v>
      </c>
      <c r="D327" s="4">
        <v>225.64999399999999</v>
      </c>
      <c r="E327" s="4">
        <v>224.91000399999999</v>
      </c>
      <c r="F327" s="4">
        <v>225.61000099999899</v>
      </c>
      <c r="G327" s="4">
        <v>1131.4100049999988</v>
      </c>
    </row>
    <row r="328" spans="1:7" x14ac:dyDescent="0.2">
      <c r="A328" s="3" t="s">
        <v>289</v>
      </c>
      <c r="B328" s="4">
        <v>225.58999599999899</v>
      </c>
      <c r="C328" s="4">
        <v>223.61000099999899</v>
      </c>
      <c r="D328" s="4">
        <v>223.240004999999</v>
      </c>
      <c r="E328" s="4">
        <v>223.509995</v>
      </c>
      <c r="F328" s="4">
        <v>225</v>
      </c>
      <c r="G328" s="4">
        <v>1120.949996999997</v>
      </c>
    </row>
    <row r="329" spans="1:7" x14ac:dyDescent="0.2">
      <c r="A329" s="3" t="s">
        <v>290</v>
      </c>
      <c r="B329" s="4">
        <v>222.929993</v>
      </c>
      <c r="C329" s="4">
        <v>224.83999599999899</v>
      </c>
      <c r="D329" s="4">
        <v>222.61999499999999</v>
      </c>
      <c r="E329" s="4">
        <v>220.96000699999999</v>
      </c>
      <c r="F329" s="4">
        <v>219.990004999999</v>
      </c>
      <c r="G329" s="4">
        <v>1111.3399959999981</v>
      </c>
    </row>
    <row r="330" spans="1:7" x14ac:dyDescent="0.2">
      <c r="A330" s="3" t="s">
        <v>291</v>
      </c>
      <c r="B330" s="4">
        <v>215.199997</v>
      </c>
      <c r="C330" s="4">
        <v>211.33999599999899</v>
      </c>
      <c r="D330" s="4">
        <v>212.009995</v>
      </c>
      <c r="E330" s="4">
        <v>200.770004</v>
      </c>
      <c r="F330" s="4">
        <v>197.779999</v>
      </c>
      <c r="G330" s="4">
        <v>1037.0999909999989</v>
      </c>
    </row>
    <row r="331" spans="1:7" x14ac:dyDescent="0.2">
      <c r="A331" s="3" t="s">
        <v>292</v>
      </c>
      <c r="B331" s="4"/>
      <c r="C331" s="4">
        <v>202.83000200000001</v>
      </c>
      <c r="D331" s="4">
        <v>201.71000699999999</v>
      </c>
      <c r="E331" s="4">
        <v>197.36000100000001</v>
      </c>
      <c r="F331" s="4">
        <v>194.470001</v>
      </c>
      <c r="G331" s="4">
        <v>796.37001100000009</v>
      </c>
    </row>
    <row r="332" spans="1:7" x14ac:dyDescent="0.2">
      <c r="A332" s="3" t="s">
        <v>293</v>
      </c>
      <c r="B332" s="4">
        <v>198.300003</v>
      </c>
      <c r="C332" s="4">
        <v>196.050003</v>
      </c>
      <c r="D332" s="4">
        <v>196.41000399999999</v>
      </c>
      <c r="E332" s="4">
        <v>200.41999799999999</v>
      </c>
      <c r="F332" s="4">
        <v>205.39999399999999</v>
      </c>
      <c r="G332" s="4">
        <v>996.58000199999992</v>
      </c>
    </row>
    <row r="333" spans="1:7" x14ac:dyDescent="0.2">
      <c r="A333" s="3" t="s">
        <v>294</v>
      </c>
      <c r="B333" s="4">
        <v>206.33999599999899</v>
      </c>
      <c r="C333" s="4">
        <v>204.63999899999999</v>
      </c>
      <c r="D333" s="4">
        <v>205.220001</v>
      </c>
      <c r="E333" s="4">
        <v>206.429993</v>
      </c>
      <c r="F333" s="4">
        <v>207.449997</v>
      </c>
      <c r="G333" s="4">
        <v>1030.0799859999991</v>
      </c>
    </row>
    <row r="334" spans="1:7" x14ac:dyDescent="0.2">
      <c r="A334" s="3" t="s">
        <v>295</v>
      </c>
      <c r="B334" s="4">
        <v>208.990005</v>
      </c>
      <c r="C334" s="4">
        <v>205.80999800000001</v>
      </c>
      <c r="D334" s="4">
        <v>206.270004</v>
      </c>
      <c r="E334" s="4">
        <v>200.699997</v>
      </c>
      <c r="F334" s="4">
        <v>204.029999</v>
      </c>
      <c r="G334" s="4">
        <v>1025.8000030000001</v>
      </c>
    </row>
    <row r="335" spans="1:7" x14ac:dyDescent="0.2">
      <c r="A335" s="3" t="s">
        <v>296</v>
      </c>
      <c r="B335" s="4">
        <v>213.699997</v>
      </c>
      <c r="C335" s="4">
        <v>211.41000399999999</v>
      </c>
      <c r="D335" s="4">
        <v>208.46000699999999</v>
      </c>
      <c r="E335" s="4">
        <v>201</v>
      </c>
      <c r="F335" s="4">
        <v>196.61000100000001</v>
      </c>
      <c r="G335" s="4">
        <v>1031.1800090000002</v>
      </c>
    </row>
    <row r="336" spans="1:7" x14ac:dyDescent="0.2">
      <c r="A336" s="3" t="s">
        <v>297</v>
      </c>
      <c r="B336" s="4">
        <v>200.949997</v>
      </c>
      <c r="C336" s="4">
        <v>200.10000600000001</v>
      </c>
      <c r="D336" s="4">
        <v>201.509995</v>
      </c>
      <c r="E336" s="4">
        <v>200.240005</v>
      </c>
      <c r="F336" s="4">
        <v>196.509995</v>
      </c>
      <c r="G336" s="4">
        <v>999.30999799999995</v>
      </c>
    </row>
    <row r="337" spans="1:7" x14ac:dyDescent="0.2">
      <c r="A337" s="3" t="s">
        <v>298</v>
      </c>
      <c r="B337" s="4">
        <v>193.96000699999999</v>
      </c>
      <c r="C337" s="4">
        <v>199.10000600000001</v>
      </c>
      <c r="D337" s="4">
        <v>203.55999800000001</v>
      </c>
      <c r="E337" s="4">
        <v>199.10000600000001</v>
      </c>
      <c r="F337" s="4">
        <v>200.08999599999899</v>
      </c>
      <c r="G337" s="4">
        <v>995.810012999999</v>
      </c>
    </row>
    <row r="338" spans="1:7" x14ac:dyDescent="0.2">
      <c r="A338" s="3" t="s">
        <v>299</v>
      </c>
      <c r="B338" s="4">
        <v>202.759995</v>
      </c>
      <c r="C338" s="4">
        <v>202.33999599999899</v>
      </c>
      <c r="D338" s="4">
        <v>202.240005</v>
      </c>
      <c r="E338" s="4">
        <v>204.009995</v>
      </c>
      <c r="F338" s="4">
        <v>199.970001</v>
      </c>
      <c r="G338" s="4">
        <v>1011.319991999999</v>
      </c>
    </row>
    <row r="339" spans="1:7" x14ac:dyDescent="0.2">
      <c r="A339" s="3" t="s">
        <v>300</v>
      </c>
      <c r="B339" s="4">
        <v>197.729996</v>
      </c>
      <c r="C339" s="4">
        <v>190.78999299999899</v>
      </c>
      <c r="D339" s="4">
        <v>188.020004</v>
      </c>
      <c r="E339" s="4">
        <v>187.41999799999999</v>
      </c>
      <c r="F339" s="4">
        <v>190.55999800000001</v>
      </c>
      <c r="G339" s="4">
        <v>954.51998899999899</v>
      </c>
    </row>
    <row r="340" spans="1:7" x14ac:dyDescent="0.2">
      <c r="A340" s="3" t="s">
        <v>301</v>
      </c>
      <c r="B340" s="4">
        <v>193.21000699999999</v>
      </c>
      <c r="C340" s="4">
        <v>194.94000199999999</v>
      </c>
      <c r="D340" s="4">
        <v>190.05999800000001</v>
      </c>
      <c r="E340" s="4">
        <v>185.35000600000001</v>
      </c>
      <c r="F340" s="4">
        <v>188.55999800000001</v>
      </c>
      <c r="G340" s="4">
        <v>952.12001099999998</v>
      </c>
    </row>
    <row r="341" spans="1:7" x14ac:dyDescent="0.2">
      <c r="A341" s="3" t="s">
        <v>302</v>
      </c>
      <c r="B341" s="4">
        <v>181.449997</v>
      </c>
      <c r="C341" s="4">
        <v>183.770004</v>
      </c>
      <c r="D341" s="4">
        <v>183.929993</v>
      </c>
      <c r="E341" s="4">
        <v>188.66000399999999</v>
      </c>
      <c r="F341" s="4">
        <v>185.020004</v>
      </c>
      <c r="G341" s="4">
        <v>922.83000199999992</v>
      </c>
    </row>
    <row r="342" spans="1:7" x14ac:dyDescent="0.2">
      <c r="A342" s="3" t="s">
        <v>303</v>
      </c>
      <c r="B342" s="4">
        <v>184.520004</v>
      </c>
      <c r="C342" s="4">
        <v>191.16999799999999</v>
      </c>
      <c r="D342" s="4">
        <v>193.13999899999999</v>
      </c>
      <c r="E342" s="4"/>
      <c r="F342" s="4">
        <v>196.64999399999999</v>
      </c>
      <c r="G342" s="4">
        <v>765.47999500000003</v>
      </c>
    </row>
    <row r="343" spans="1:7" x14ac:dyDescent="0.2">
      <c r="A343" s="3" t="s">
        <v>304</v>
      </c>
      <c r="B343" s="4">
        <v>196.11999499999999</v>
      </c>
      <c r="C343" s="4">
        <v>189.570007</v>
      </c>
      <c r="D343" s="4">
        <v>189.39999399999999</v>
      </c>
      <c r="E343" s="4">
        <v>181.88000500000001</v>
      </c>
      <c r="F343" s="4">
        <v>181.470001</v>
      </c>
      <c r="G343" s="4">
        <v>938.44000199999994</v>
      </c>
    </row>
    <row r="344" spans="1:7" x14ac:dyDescent="0.2">
      <c r="A344" s="3" t="s">
        <v>305</v>
      </c>
      <c r="B344" s="4">
        <v>186.800003</v>
      </c>
      <c r="C344" s="4">
        <v>185.85000600000001</v>
      </c>
      <c r="D344" s="4">
        <v>193.14999399999999</v>
      </c>
      <c r="E344" s="4">
        <v>192.28999299999899</v>
      </c>
      <c r="F344" s="4">
        <v>192.179993</v>
      </c>
      <c r="G344" s="4">
        <v>950.26998899999899</v>
      </c>
    </row>
    <row r="345" spans="1:7" x14ac:dyDescent="0.2">
      <c r="A345" s="3" t="s">
        <v>306</v>
      </c>
      <c r="B345" s="4">
        <v>192.429993</v>
      </c>
      <c r="C345" s="4">
        <v>198.14999399999999</v>
      </c>
      <c r="D345" s="4">
        <v>198.69000199999999</v>
      </c>
      <c r="E345" s="4">
        <v>197.58000200000001</v>
      </c>
      <c r="F345" s="4">
        <v>202.490005</v>
      </c>
      <c r="G345" s="4">
        <v>989.33999599999993</v>
      </c>
    </row>
    <row r="346" spans="1:7" x14ac:dyDescent="0.2">
      <c r="A346" s="3" t="s">
        <v>307</v>
      </c>
      <c r="B346" s="4">
        <v>202.729996</v>
      </c>
      <c r="C346" s="4">
        <v>208.78999299999899</v>
      </c>
      <c r="D346" s="4">
        <v>207.699997</v>
      </c>
      <c r="E346" s="4">
        <v>208.449997</v>
      </c>
      <c r="F346" s="4">
        <v>213.33999599999899</v>
      </c>
      <c r="G346" s="4">
        <v>1041.0099789999979</v>
      </c>
    </row>
    <row r="347" spans="1:7" x14ac:dyDescent="0.2">
      <c r="A347" s="3" t="s">
        <v>308</v>
      </c>
      <c r="B347" s="4"/>
      <c r="C347" s="4">
        <v>219.529999</v>
      </c>
      <c r="D347" s="4">
        <v>219.740004999999</v>
      </c>
      <c r="E347" s="4">
        <v>214.679993</v>
      </c>
      <c r="F347" s="4">
        <v>213.69000199999999</v>
      </c>
      <c r="G347" s="4">
        <v>867.63999899999908</v>
      </c>
    </row>
    <row r="348" spans="1:7" x14ac:dyDescent="0.2">
      <c r="A348" s="3" t="s">
        <v>16</v>
      </c>
      <c r="B348" s="4">
        <v>39876.829932999965</v>
      </c>
      <c r="C348" s="4">
        <v>43605.220025999981</v>
      </c>
      <c r="D348" s="4">
        <v>43303.440069999982</v>
      </c>
      <c r="E348" s="4">
        <v>42259.050079999979</v>
      </c>
      <c r="F348" s="4">
        <v>41957.04998999997</v>
      </c>
      <c r="G348" s="4">
        <v>211001.59009899979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1"/>
  <sheetViews>
    <sheetView workbookViewId="0">
      <selection activeCell="I140" sqref="I14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40358</v>
      </c>
      <c r="B2">
        <v>19</v>
      </c>
      <c r="C2">
        <v>25</v>
      </c>
      <c r="D2">
        <v>17.540001</v>
      </c>
      <c r="E2">
        <v>23.889999</v>
      </c>
      <c r="F2">
        <v>23.889999</v>
      </c>
      <c r="G2">
        <v>18766300</v>
      </c>
      <c r="H2" t="str">
        <f>TEXT(A2,"dddd")</f>
        <v>Tuesday</v>
      </c>
      <c r="I2" t="str">
        <f t="shared" ref="I2:I65" si="0">CONCATENATE(TEXT(A2,"yyyy"), TEXT(WEEKNUM(A2),"00"))</f>
        <v>201027</v>
      </c>
      <c r="J2" t="str">
        <f>TEXT(A2,"yyyy")</f>
        <v>2010</v>
      </c>
    </row>
    <row r="3" spans="1:10" x14ac:dyDescent="0.2">
      <c r="A3" s="1">
        <v>40359</v>
      </c>
      <c r="B3">
        <v>25.790001</v>
      </c>
      <c r="C3">
        <v>30.42</v>
      </c>
      <c r="D3">
        <v>23.299999</v>
      </c>
      <c r="E3">
        <v>23.83</v>
      </c>
      <c r="F3">
        <v>23.83</v>
      </c>
      <c r="G3">
        <v>17187100</v>
      </c>
      <c r="H3" t="str">
        <f t="shared" ref="H3:H66" si="1">TEXT(A3,"dddd")</f>
        <v>Wednesday</v>
      </c>
      <c r="I3" t="str">
        <f t="shared" si="0"/>
        <v>201027</v>
      </c>
      <c r="J3" t="str">
        <f t="shared" ref="J3:J66" si="2">TEXT(A3,"yyyy")</f>
        <v>2010</v>
      </c>
    </row>
    <row r="4" spans="1:10" x14ac:dyDescent="0.2">
      <c r="A4" s="1">
        <v>40360</v>
      </c>
      <c r="B4">
        <v>25</v>
      </c>
      <c r="C4">
        <v>25.92</v>
      </c>
      <c r="D4">
        <v>20.27</v>
      </c>
      <c r="E4">
        <v>21.959999</v>
      </c>
      <c r="F4">
        <v>21.959999</v>
      </c>
      <c r="G4">
        <v>8218800</v>
      </c>
      <c r="H4" t="str">
        <f t="shared" si="1"/>
        <v>Thursday</v>
      </c>
      <c r="I4" t="str">
        <f t="shared" si="0"/>
        <v>201027</v>
      </c>
      <c r="J4" t="str">
        <f t="shared" si="2"/>
        <v>2010</v>
      </c>
    </row>
    <row r="5" spans="1:10" x14ac:dyDescent="0.2">
      <c r="A5" s="1">
        <v>40361</v>
      </c>
      <c r="B5">
        <v>23</v>
      </c>
      <c r="C5">
        <v>23.1</v>
      </c>
      <c r="D5">
        <v>18.709999</v>
      </c>
      <c r="E5">
        <v>19.200001</v>
      </c>
      <c r="F5">
        <v>19.200001</v>
      </c>
      <c r="G5">
        <v>5139800</v>
      </c>
      <c r="H5" t="str">
        <f t="shared" si="1"/>
        <v>Friday</v>
      </c>
      <c r="I5" t="str">
        <f t="shared" si="0"/>
        <v>201027</v>
      </c>
      <c r="J5" t="str">
        <f t="shared" si="2"/>
        <v>2010</v>
      </c>
    </row>
    <row r="6" spans="1:10" x14ac:dyDescent="0.2">
      <c r="A6" s="1">
        <v>40365</v>
      </c>
      <c r="B6">
        <v>20</v>
      </c>
      <c r="C6">
        <v>20</v>
      </c>
      <c r="D6">
        <v>15.83</v>
      </c>
      <c r="E6">
        <v>16.110001</v>
      </c>
      <c r="F6">
        <v>16.110001</v>
      </c>
      <c r="G6">
        <v>6866900</v>
      </c>
      <c r="H6" t="str">
        <f t="shared" si="1"/>
        <v>Tuesday</v>
      </c>
      <c r="I6" t="str">
        <f t="shared" si="0"/>
        <v>201028</v>
      </c>
      <c r="J6" t="str">
        <f t="shared" si="2"/>
        <v>2010</v>
      </c>
    </row>
    <row r="7" spans="1:10" x14ac:dyDescent="0.2">
      <c r="A7" s="1">
        <v>40366</v>
      </c>
      <c r="B7">
        <v>16.399999999999999</v>
      </c>
      <c r="C7">
        <v>16.629998999999899</v>
      </c>
      <c r="D7">
        <v>14.98</v>
      </c>
      <c r="E7">
        <v>15.8</v>
      </c>
      <c r="F7">
        <v>15.8</v>
      </c>
      <c r="G7">
        <v>6921700</v>
      </c>
      <c r="H7" t="str">
        <f t="shared" si="1"/>
        <v>Wednesday</v>
      </c>
      <c r="I7" t="str">
        <f t="shared" si="0"/>
        <v>201028</v>
      </c>
      <c r="J7" t="str">
        <f t="shared" si="2"/>
        <v>2010</v>
      </c>
    </row>
    <row r="8" spans="1:10" x14ac:dyDescent="0.2">
      <c r="A8" s="1">
        <v>40367</v>
      </c>
      <c r="B8">
        <v>16.139999</v>
      </c>
      <c r="C8">
        <v>17.52</v>
      </c>
      <c r="D8">
        <v>15.57</v>
      </c>
      <c r="E8">
        <v>17.459999</v>
      </c>
      <c r="F8">
        <v>17.459999</v>
      </c>
      <c r="G8">
        <v>7711400</v>
      </c>
      <c r="H8" t="str">
        <f t="shared" si="1"/>
        <v>Thursday</v>
      </c>
      <c r="I8" t="str">
        <f t="shared" si="0"/>
        <v>201028</v>
      </c>
      <c r="J8" t="str">
        <f t="shared" si="2"/>
        <v>2010</v>
      </c>
    </row>
    <row r="9" spans="1:10" x14ac:dyDescent="0.2">
      <c r="A9" s="1">
        <v>40368</v>
      </c>
      <c r="B9">
        <v>17.579999999999998</v>
      </c>
      <c r="C9">
        <v>17.899999999999999</v>
      </c>
      <c r="D9">
        <v>16.549999</v>
      </c>
      <c r="E9">
        <v>17.399999999999999</v>
      </c>
      <c r="F9">
        <v>17.399999999999999</v>
      </c>
      <c r="G9">
        <v>4050600</v>
      </c>
      <c r="H9" t="str">
        <f t="shared" si="1"/>
        <v>Friday</v>
      </c>
      <c r="I9" t="str">
        <f t="shared" si="0"/>
        <v>201028</v>
      </c>
      <c r="J9" t="str">
        <f t="shared" si="2"/>
        <v>2010</v>
      </c>
    </row>
    <row r="10" spans="1:10" x14ac:dyDescent="0.2">
      <c r="A10" s="1">
        <v>40371</v>
      </c>
      <c r="B10">
        <v>17.950001</v>
      </c>
      <c r="C10">
        <v>18.07</v>
      </c>
      <c r="D10">
        <v>17</v>
      </c>
      <c r="E10">
        <v>17.049999</v>
      </c>
      <c r="F10">
        <v>17.049999</v>
      </c>
      <c r="G10">
        <v>2202500</v>
      </c>
      <c r="H10" t="str">
        <f t="shared" si="1"/>
        <v>Monday</v>
      </c>
      <c r="I10" t="str">
        <f t="shared" si="0"/>
        <v>201029</v>
      </c>
      <c r="J10" t="str">
        <f t="shared" si="2"/>
        <v>2010</v>
      </c>
    </row>
    <row r="11" spans="1:10" x14ac:dyDescent="0.2">
      <c r="A11" s="1">
        <v>40372</v>
      </c>
      <c r="B11">
        <v>17.389999</v>
      </c>
      <c r="C11">
        <v>18.639999</v>
      </c>
      <c r="D11">
        <v>16.899999999999999</v>
      </c>
      <c r="E11">
        <v>18.139999</v>
      </c>
      <c r="F11">
        <v>18.139999</v>
      </c>
      <c r="G11">
        <v>2680100</v>
      </c>
      <c r="H11" t="str">
        <f t="shared" si="1"/>
        <v>Tuesday</v>
      </c>
      <c r="I11" t="str">
        <f t="shared" si="0"/>
        <v>201029</v>
      </c>
      <c r="J11" t="str">
        <f t="shared" si="2"/>
        <v>2010</v>
      </c>
    </row>
    <row r="12" spans="1:10" x14ac:dyDescent="0.2">
      <c r="A12" s="1">
        <v>40373</v>
      </c>
      <c r="B12">
        <v>17.940000999999999</v>
      </c>
      <c r="C12">
        <v>20.149999999999999</v>
      </c>
      <c r="D12">
        <v>17.760000000000002</v>
      </c>
      <c r="E12">
        <v>19.84</v>
      </c>
      <c r="F12">
        <v>19.84</v>
      </c>
      <c r="G12">
        <v>4195200</v>
      </c>
      <c r="H12" t="str">
        <f t="shared" si="1"/>
        <v>Wednesday</v>
      </c>
      <c r="I12" t="str">
        <f t="shared" si="0"/>
        <v>201029</v>
      </c>
      <c r="J12" t="str">
        <f t="shared" si="2"/>
        <v>2010</v>
      </c>
    </row>
    <row r="13" spans="1:10" x14ac:dyDescent="0.2">
      <c r="A13" s="1">
        <v>40374</v>
      </c>
      <c r="B13">
        <v>19.940000999999999</v>
      </c>
      <c r="C13">
        <v>21.5</v>
      </c>
      <c r="D13">
        <v>19</v>
      </c>
      <c r="E13">
        <v>19.889999</v>
      </c>
      <c r="F13">
        <v>19.889999</v>
      </c>
      <c r="G13">
        <v>3739800</v>
      </c>
      <c r="H13" t="str">
        <f t="shared" si="1"/>
        <v>Thursday</v>
      </c>
      <c r="I13" t="str">
        <f t="shared" si="0"/>
        <v>201029</v>
      </c>
      <c r="J13" t="str">
        <f t="shared" si="2"/>
        <v>2010</v>
      </c>
    </row>
    <row r="14" spans="1:10" x14ac:dyDescent="0.2">
      <c r="A14" s="1">
        <v>40375</v>
      </c>
      <c r="B14">
        <v>20.700001</v>
      </c>
      <c r="C14">
        <v>21.299999</v>
      </c>
      <c r="D14">
        <v>20.049999</v>
      </c>
      <c r="E14">
        <v>20.639999</v>
      </c>
      <c r="F14">
        <v>20.639999</v>
      </c>
      <c r="G14">
        <v>2621300</v>
      </c>
      <c r="H14" t="str">
        <f t="shared" si="1"/>
        <v>Friday</v>
      </c>
      <c r="I14" t="str">
        <f t="shared" si="0"/>
        <v>201029</v>
      </c>
      <c r="J14" t="str">
        <f t="shared" si="2"/>
        <v>2010</v>
      </c>
    </row>
    <row r="15" spans="1:10" x14ac:dyDescent="0.2">
      <c r="A15" s="1">
        <v>40378</v>
      </c>
      <c r="B15">
        <v>21.370000999999998</v>
      </c>
      <c r="C15">
        <v>22.25</v>
      </c>
      <c r="D15">
        <v>20.92</v>
      </c>
      <c r="E15">
        <v>21.91</v>
      </c>
      <c r="F15">
        <v>21.91</v>
      </c>
      <c r="G15">
        <v>2486500</v>
      </c>
      <c r="H15" t="str">
        <f t="shared" si="1"/>
        <v>Monday</v>
      </c>
      <c r="I15" t="str">
        <f t="shared" si="0"/>
        <v>201030</v>
      </c>
      <c r="J15" t="str">
        <f t="shared" si="2"/>
        <v>2010</v>
      </c>
    </row>
    <row r="16" spans="1:10" x14ac:dyDescent="0.2">
      <c r="A16" s="1">
        <v>40379</v>
      </c>
      <c r="B16">
        <v>21.85</v>
      </c>
      <c r="C16">
        <v>21.85</v>
      </c>
      <c r="D16">
        <v>20.049999</v>
      </c>
      <c r="E16">
        <v>20.299999</v>
      </c>
      <c r="F16">
        <v>20.299999</v>
      </c>
      <c r="G16">
        <v>1825300</v>
      </c>
      <c r="H16" t="str">
        <f t="shared" si="1"/>
        <v>Tuesday</v>
      </c>
      <c r="I16" t="str">
        <f t="shared" si="0"/>
        <v>201030</v>
      </c>
      <c r="J16" t="str">
        <f t="shared" si="2"/>
        <v>2010</v>
      </c>
    </row>
    <row r="17" spans="1:10" x14ac:dyDescent="0.2">
      <c r="A17" s="1">
        <v>40380</v>
      </c>
      <c r="B17">
        <v>20.66</v>
      </c>
      <c r="C17">
        <v>20.9</v>
      </c>
      <c r="D17">
        <v>19.5</v>
      </c>
      <c r="E17">
        <v>20.219998999999898</v>
      </c>
      <c r="F17">
        <v>20.219998999999898</v>
      </c>
      <c r="G17">
        <v>1252500</v>
      </c>
      <c r="H17" t="str">
        <f t="shared" si="1"/>
        <v>Wednesday</v>
      </c>
      <c r="I17" t="str">
        <f t="shared" si="0"/>
        <v>201030</v>
      </c>
      <c r="J17" t="str">
        <f t="shared" si="2"/>
        <v>2010</v>
      </c>
    </row>
    <row r="18" spans="1:10" x14ac:dyDescent="0.2">
      <c r="A18" s="1">
        <v>40381</v>
      </c>
      <c r="B18">
        <v>20.5</v>
      </c>
      <c r="C18">
        <v>21.25</v>
      </c>
      <c r="D18">
        <v>20.370000999999998</v>
      </c>
      <c r="E18">
        <v>21</v>
      </c>
      <c r="F18">
        <v>21</v>
      </c>
      <c r="G18">
        <v>957800</v>
      </c>
      <c r="H18" t="str">
        <f t="shared" si="1"/>
        <v>Thursday</v>
      </c>
      <c r="I18" t="str">
        <f t="shared" si="0"/>
        <v>201030</v>
      </c>
      <c r="J18" t="str">
        <f t="shared" si="2"/>
        <v>2010</v>
      </c>
    </row>
    <row r="19" spans="1:10" x14ac:dyDescent="0.2">
      <c r="A19" s="1">
        <v>40382</v>
      </c>
      <c r="B19">
        <v>21.190000999999999</v>
      </c>
      <c r="C19">
        <v>21.559998999999902</v>
      </c>
      <c r="D19">
        <v>21.059998999999902</v>
      </c>
      <c r="E19">
        <v>21.290001</v>
      </c>
      <c r="F19">
        <v>21.290001</v>
      </c>
      <c r="G19">
        <v>653600</v>
      </c>
      <c r="H19" t="str">
        <f t="shared" si="1"/>
        <v>Friday</v>
      </c>
      <c r="I19" t="str">
        <f t="shared" si="0"/>
        <v>201030</v>
      </c>
      <c r="J19" t="str">
        <f t="shared" si="2"/>
        <v>2010</v>
      </c>
    </row>
    <row r="20" spans="1:10" x14ac:dyDescent="0.2">
      <c r="A20" s="1">
        <v>40385</v>
      </c>
      <c r="B20">
        <v>21.5</v>
      </c>
      <c r="C20">
        <v>21.5</v>
      </c>
      <c r="D20">
        <v>20.299999</v>
      </c>
      <c r="E20">
        <v>20.950001</v>
      </c>
      <c r="F20">
        <v>20.950001</v>
      </c>
      <c r="G20">
        <v>922200</v>
      </c>
      <c r="H20" t="str">
        <f t="shared" si="1"/>
        <v>Monday</v>
      </c>
      <c r="I20" t="str">
        <f t="shared" si="0"/>
        <v>201031</v>
      </c>
      <c r="J20" t="str">
        <f t="shared" si="2"/>
        <v>2010</v>
      </c>
    </row>
    <row r="21" spans="1:10" x14ac:dyDescent="0.2">
      <c r="A21" s="1">
        <v>40386</v>
      </c>
      <c r="B21">
        <v>20.91</v>
      </c>
      <c r="C21">
        <v>21.18</v>
      </c>
      <c r="D21">
        <v>20.260000000000002</v>
      </c>
      <c r="E21">
        <v>20.549999</v>
      </c>
      <c r="F21">
        <v>20.549999</v>
      </c>
      <c r="G21">
        <v>619700</v>
      </c>
      <c r="H21" t="str">
        <f t="shared" si="1"/>
        <v>Tuesday</v>
      </c>
      <c r="I21" t="str">
        <f t="shared" si="0"/>
        <v>201031</v>
      </c>
      <c r="J21" t="str">
        <f t="shared" si="2"/>
        <v>2010</v>
      </c>
    </row>
    <row r="22" spans="1:10" x14ac:dyDescent="0.2">
      <c r="A22" s="1">
        <v>40387</v>
      </c>
      <c r="B22">
        <v>20.549999</v>
      </c>
      <c r="C22">
        <v>20.9</v>
      </c>
      <c r="D22">
        <v>20.51</v>
      </c>
      <c r="E22">
        <v>20.719998999999898</v>
      </c>
      <c r="F22">
        <v>20.719998999999898</v>
      </c>
      <c r="G22">
        <v>467200</v>
      </c>
      <c r="H22" t="str">
        <f t="shared" si="1"/>
        <v>Wednesday</v>
      </c>
      <c r="I22" t="str">
        <f t="shared" si="0"/>
        <v>201031</v>
      </c>
      <c r="J22" t="str">
        <f t="shared" si="2"/>
        <v>2010</v>
      </c>
    </row>
    <row r="23" spans="1:10" x14ac:dyDescent="0.2">
      <c r="A23" s="1">
        <v>40388</v>
      </c>
      <c r="B23">
        <v>20.77</v>
      </c>
      <c r="C23">
        <v>20.879998999999899</v>
      </c>
      <c r="D23">
        <v>20</v>
      </c>
      <c r="E23">
        <v>20.350000000000001</v>
      </c>
      <c r="F23">
        <v>20.350000000000001</v>
      </c>
      <c r="G23">
        <v>616000</v>
      </c>
      <c r="H23" t="str">
        <f t="shared" si="1"/>
        <v>Thursday</v>
      </c>
      <c r="I23" t="str">
        <f t="shared" si="0"/>
        <v>201031</v>
      </c>
      <c r="J23" t="str">
        <f t="shared" si="2"/>
        <v>2010</v>
      </c>
    </row>
    <row r="24" spans="1:10" x14ac:dyDescent="0.2">
      <c r="A24" s="1">
        <v>40389</v>
      </c>
      <c r="B24">
        <v>20.200001</v>
      </c>
      <c r="C24">
        <v>20.440000999999999</v>
      </c>
      <c r="D24">
        <v>19.549999</v>
      </c>
      <c r="E24">
        <v>19.940000999999999</v>
      </c>
      <c r="F24">
        <v>19.940000999999999</v>
      </c>
      <c r="G24">
        <v>426900</v>
      </c>
      <c r="H24" t="str">
        <f t="shared" si="1"/>
        <v>Friday</v>
      </c>
      <c r="I24" t="str">
        <f t="shared" si="0"/>
        <v>201031</v>
      </c>
      <c r="J24" t="str">
        <f t="shared" si="2"/>
        <v>2010</v>
      </c>
    </row>
    <row r="25" spans="1:10" x14ac:dyDescent="0.2">
      <c r="A25" s="1">
        <v>40392</v>
      </c>
      <c r="B25">
        <v>20.5</v>
      </c>
      <c r="C25">
        <v>20.969998999999898</v>
      </c>
      <c r="D25">
        <v>20.329999999999998</v>
      </c>
      <c r="E25">
        <v>20.92</v>
      </c>
      <c r="F25">
        <v>20.92</v>
      </c>
      <c r="G25">
        <v>718100</v>
      </c>
      <c r="H25" t="str">
        <f t="shared" si="1"/>
        <v>Monday</v>
      </c>
      <c r="I25" t="str">
        <f t="shared" si="0"/>
        <v>201032</v>
      </c>
      <c r="J25" t="str">
        <f t="shared" si="2"/>
        <v>2010</v>
      </c>
    </row>
    <row r="26" spans="1:10" x14ac:dyDescent="0.2">
      <c r="A26" s="1">
        <v>40393</v>
      </c>
      <c r="B26">
        <v>21</v>
      </c>
      <c r="C26">
        <v>21.950001</v>
      </c>
      <c r="D26">
        <v>20.82</v>
      </c>
      <c r="E26">
        <v>21.950001</v>
      </c>
      <c r="F26">
        <v>21.950001</v>
      </c>
      <c r="G26">
        <v>1230500</v>
      </c>
      <c r="H26" t="str">
        <f t="shared" si="1"/>
        <v>Tuesday</v>
      </c>
      <c r="I26" t="str">
        <f t="shared" si="0"/>
        <v>201032</v>
      </c>
      <c r="J26" t="str">
        <f t="shared" si="2"/>
        <v>2010</v>
      </c>
    </row>
    <row r="27" spans="1:10" x14ac:dyDescent="0.2">
      <c r="A27" s="1">
        <v>40394</v>
      </c>
      <c r="B27">
        <v>21.950001</v>
      </c>
      <c r="C27">
        <v>22.18</v>
      </c>
      <c r="D27">
        <v>20.85</v>
      </c>
      <c r="E27">
        <v>21.26</v>
      </c>
      <c r="F27">
        <v>21.26</v>
      </c>
      <c r="G27">
        <v>913000</v>
      </c>
      <c r="H27" t="str">
        <f t="shared" si="1"/>
        <v>Wednesday</v>
      </c>
      <c r="I27" t="str">
        <f t="shared" si="0"/>
        <v>201032</v>
      </c>
      <c r="J27" t="str">
        <f t="shared" si="2"/>
        <v>2010</v>
      </c>
    </row>
    <row r="28" spans="1:10" x14ac:dyDescent="0.2">
      <c r="A28" s="1">
        <v>40395</v>
      </c>
      <c r="B28">
        <v>21.540001</v>
      </c>
      <c r="C28">
        <v>21.549999</v>
      </c>
      <c r="D28">
        <v>20.049999</v>
      </c>
      <c r="E28">
        <v>20.450001</v>
      </c>
      <c r="F28">
        <v>20.450001</v>
      </c>
      <c r="G28">
        <v>796200</v>
      </c>
      <c r="H28" t="str">
        <f t="shared" si="1"/>
        <v>Thursday</v>
      </c>
      <c r="I28" t="str">
        <f t="shared" si="0"/>
        <v>201032</v>
      </c>
      <c r="J28" t="str">
        <f t="shared" si="2"/>
        <v>2010</v>
      </c>
    </row>
    <row r="29" spans="1:10" x14ac:dyDescent="0.2">
      <c r="A29" s="1">
        <v>40396</v>
      </c>
      <c r="B29">
        <v>20.100000000000001</v>
      </c>
      <c r="C29">
        <v>20.16</v>
      </c>
      <c r="D29">
        <v>19.52</v>
      </c>
      <c r="E29">
        <v>19.59</v>
      </c>
      <c r="F29">
        <v>19.59</v>
      </c>
      <c r="G29">
        <v>741900</v>
      </c>
      <c r="H29" t="str">
        <f t="shared" si="1"/>
        <v>Friday</v>
      </c>
      <c r="I29" t="str">
        <f t="shared" si="0"/>
        <v>201032</v>
      </c>
      <c r="J29" t="str">
        <f t="shared" si="2"/>
        <v>2010</v>
      </c>
    </row>
    <row r="30" spans="1:10" x14ac:dyDescent="0.2">
      <c r="A30" s="1">
        <v>40399</v>
      </c>
      <c r="B30">
        <v>19.899999999999999</v>
      </c>
      <c r="C30">
        <v>19.98</v>
      </c>
      <c r="D30">
        <v>19.450001</v>
      </c>
      <c r="E30">
        <v>19.600000000000001</v>
      </c>
      <c r="F30">
        <v>19.600000000000001</v>
      </c>
      <c r="G30">
        <v>812700</v>
      </c>
      <c r="H30" t="str">
        <f t="shared" si="1"/>
        <v>Monday</v>
      </c>
      <c r="I30" t="str">
        <f t="shared" si="0"/>
        <v>201033</v>
      </c>
      <c r="J30" t="str">
        <f t="shared" si="2"/>
        <v>2010</v>
      </c>
    </row>
    <row r="31" spans="1:10" x14ac:dyDescent="0.2">
      <c r="A31" s="1">
        <v>40400</v>
      </c>
      <c r="B31">
        <v>19.649999999999999</v>
      </c>
      <c r="C31">
        <v>19.649999999999999</v>
      </c>
      <c r="D31">
        <v>18.82</v>
      </c>
      <c r="E31">
        <v>19.030000999999999</v>
      </c>
      <c r="F31">
        <v>19.030000999999999</v>
      </c>
      <c r="G31">
        <v>1281300</v>
      </c>
      <c r="H31" t="str">
        <f t="shared" si="1"/>
        <v>Tuesday</v>
      </c>
      <c r="I31" t="str">
        <f t="shared" si="0"/>
        <v>201033</v>
      </c>
      <c r="J31" t="str">
        <f t="shared" si="2"/>
        <v>2010</v>
      </c>
    </row>
    <row r="32" spans="1:10" x14ac:dyDescent="0.2">
      <c r="A32" s="1">
        <v>40401</v>
      </c>
      <c r="B32">
        <v>18.690000999999999</v>
      </c>
      <c r="C32">
        <v>18.879998999999899</v>
      </c>
      <c r="D32">
        <v>17.850000000000001</v>
      </c>
      <c r="E32">
        <v>17.899999999999999</v>
      </c>
      <c r="F32">
        <v>17.899999999999999</v>
      </c>
      <c r="G32">
        <v>797600</v>
      </c>
      <c r="H32" t="str">
        <f t="shared" si="1"/>
        <v>Wednesday</v>
      </c>
      <c r="I32" t="str">
        <f t="shared" si="0"/>
        <v>201033</v>
      </c>
      <c r="J32" t="str">
        <f t="shared" si="2"/>
        <v>2010</v>
      </c>
    </row>
    <row r="33" spans="1:10" x14ac:dyDescent="0.2">
      <c r="A33" s="1">
        <v>40402</v>
      </c>
      <c r="B33">
        <v>17.799999</v>
      </c>
      <c r="C33">
        <v>17.899999999999999</v>
      </c>
      <c r="D33">
        <v>17.389999</v>
      </c>
      <c r="E33">
        <v>17.600000000000001</v>
      </c>
      <c r="F33">
        <v>17.600000000000001</v>
      </c>
      <c r="G33">
        <v>691000</v>
      </c>
      <c r="H33" t="str">
        <f t="shared" si="1"/>
        <v>Thursday</v>
      </c>
      <c r="I33" t="str">
        <f t="shared" si="0"/>
        <v>201033</v>
      </c>
      <c r="J33" t="str">
        <f t="shared" si="2"/>
        <v>2010</v>
      </c>
    </row>
    <row r="34" spans="1:10" x14ac:dyDescent="0.2">
      <c r="A34" s="1">
        <v>40403</v>
      </c>
      <c r="B34">
        <v>18.18</v>
      </c>
      <c r="C34">
        <v>18.450001</v>
      </c>
      <c r="D34">
        <v>17.66</v>
      </c>
      <c r="E34">
        <v>18.32</v>
      </c>
      <c r="F34">
        <v>18.32</v>
      </c>
      <c r="G34">
        <v>634000</v>
      </c>
      <c r="H34" t="str">
        <f t="shared" si="1"/>
        <v>Friday</v>
      </c>
      <c r="I34" t="str">
        <f t="shared" si="0"/>
        <v>201033</v>
      </c>
      <c r="J34" t="str">
        <f t="shared" si="2"/>
        <v>2010</v>
      </c>
    </row>
    <row r="35" spans="1:10" x14ac:dyDescent="0.2">
      <c r="A35" s="1">
        <v>40406</v>
      </c>
      <c r="B35">
        <v>18.450001</v>
      </c>
      <c r="C35">
        <v>18.799999</v>
      </c>
      <c r="D35">
        <v>18.260000000000002</v>
      </c>
      <c r="E35">
        <v>18.780000999999999</v>
      </c>
      <c r="F35">
        <v>18.780000999999999</v>
      </c>
      <c r="G35">
        <v>485800</v>
      </c>
      <c r="H35" t="str">
        <f t="shared" si="1"/>
        <v>Monday</v>
      </c>
      <c r="I35" t="str">
        <f t="shared" si="0"/>
        <v>201034</v>
      </c>
      <c r="J35" t="str">
        <f t="shared" si="2"/>
        <v>2010</v>
      </c>
    </row>
    <row r="36" spans="1:10" x14ac:dyDescent="0.2">
      <c r="A36" s="1">
        <v>40407</v>
      </c>
      <c r="B36">
        <v>18.959999</v>
      </c>
      <c r="C36">
        <v>19.399999999999999</v>
      </c>
      <c r="D36">
        <v>18.780000999999999</v>
      </c>
      <c r="E36">
        <v>19.149999999999999</v>
      </c>
      <c r="F36">
        <v>19.149999999999999</v>
      </c>
      <c r="G36">
        <v>447900</v>
      </c>
      <c r="H36" t="str">
        <f t="shared" si="1"/>
        <v>Tuesday</v>
      </c>
      <c r="I36" t="str">
        <f t="shared" si="0"/>
        <v>201034</v>
      </c>
      <c r="J36" t="str">
        <f t="shared" si="2"/>
        <v>2010</v>
      </c>
    </row>
    <row r="37" spans="1:10" x14ac:dyDescent="0.2">
      <c r="A37" s="1">
        <v>40408</v>
      </c>
      <c r="B37">
        <v>19.59</v>
      </c>
      <c r="C37">
        <v>19.59</v>
      </c>
      <c r="D37">
        <v>18.600000000000001</v>
      </c>
      <c r="E37">
        <v>18.77</v>
      </c>
      <c r="F37">
        <v>18.77</v>
      </c>
      <c r="G37">
        <v>601300</v>
      </c>
      <c r="H37" t="str">
        <f t="shared" si="1"/>
        <v>Wednesday</v>
      </c>
      <c r="I37" t="str">
        <f t="shared" si="0"/>
        <v>201034</v>
      </c>
      <c r="J37" t="str">
        <f t="shared" si="2"/>
        <v>2010</v>
      </c>
    </row>
    <row r="38" spans="1:10" x14ac:dyDescent="0.2">
      <c r="A38" s="1">
        <v>40409</v>
      </c>
      <c r="B38">
        <v>18.540001</v>
      </c>
      <c r="C38">
        <v>19.25</v>
      </c>
      <c r="D38">
        <v>18.329999999999998</v>
      </c>
      <c r="E38">
        <v>18.790001</v>
      </c>
      <c r="F38">
        <v>18.790001</v>
      </c>
      <c r="G38">
        <v>579100</v>
      </c>
      <c r="H38" t="str">
        <f t="shared" si="1"/>
        <v>Thursday</v>
      </c>
      <c r="I38" t="str">
        <f t="shared" si="0"/>
        <v>201034</v>
      </c>
      <c r="J38" t="str">
        <f t="shared" si="2"/>
        <v>2010</v>
      </c>
    </row>
    <row r="39" spans="1:10" x14ac:dyDescent="0.2">
      <c r="A39" s="1">
        <v>40410</v>
      </c>
      <c r="B39">
        <v>18.649999999999999</v>
      </c>
      <c r="C39">
        <v>19.110001</v>
      </c>
      <c r="D39">
        <v>18.510000000000002</v>
      </c>
      <c r="E39">
        <v>19.100000000000001</v>
      </c>
      <c r="F39">
        <v>19.100000000000001</v>
      </c>
      <c r="G39">
        <v>296000</v>
      </c>
      <c r="H39" t="str">
        <f t="shared" si="1"/>
        <v>Friday</v>
      </c>
      <c r="I39" t="str">
        <f t="shared" si="0"/>
        <v>201034</v>
      </c>
      <c r="J39" t="str">
        <f t="shared" si="2"/>
        <v>2010</v>
      </c>
    </row>
    <row r="40" spans="1:10" x14ac:dyDescent="0.2">
      <c r="A40" s="1">
        <v>40413</v>
      </c>
      <c r="B40">
        <v>19.09</v>
      </c>
      <c r="C40">
        <v>20.389999</v>
      </c>
      <c r="D40">
        <v>19</v>
      </c>
      <c r="E40">
        <v>20.129998999999899</v>
      </c>
      <c r="F40">
        <v>20.129998999999899</v>
      </c>
      <c r="G40">
        <v>1088100</v>
      </c>
      <c r="H40" t="str">
        <f t="shared" si="1"/>
        <v>Monday</v>
      </c>
      <c r="I40" t="str">
        <f t="shared" si="0"/>
        <v>201035</v>
      </c>
      <c r="J40" t="str">
        <f t="shared" si="2"/>
        <v>2010</v>
      </c>
    </row>
    <row r="41" spans="1:10" x14ac:dyDescent="0.2">
      <c r="A41" s="1">
        <v>40414</v>
      </c>
      <c r="B41">
        <v>19.25</v>
      </c>
      <c r="C41">
        <v>19.709999</v>
      </c>
      <c r="D41">
        <v>18.950001</v>
      </c>
      <c r="E41">
        <v>19.200001</v>
      </c>
      <c r="F41">
        <v>19.200001</v>
      </c>
      <c r="G41">
        <v>673100</v>
      </c>
      <c r="H41" t="str">
        <f t="shared" si="1"/>
        <v>Tuesday</v>
      </c>
      <c r="I41" t="str">
        <f t="shared" si="0"/>
        <v>201035</v>
      </c>
      <c r="J41" t="str">
        <f t="shared" si="2"/>
        <v>2010</v>
      </c>
    </row>
    <row r="42" spans="1:10" x14ac:dyDescent="0.2">
      <c r="A42" s="1">
        <v>40415</v>
      </c>
      <c r="B42">
        <v>19.16</v>
      </c>
      <c r="C42">
        <v>19.98</v>
      </c>
      <c r="D42">
        <v>18.559998999999902</v>
      </c>
      <c r="E42">
        <v>19.899999999999999</v>
      </c>
      <c r="F42">
        <v>19.899999999999999</v>
      </c>
      <c r="G42">
        <v>503300</v>
      </c>
      <c r="H42" t="str">
        <f t="shared" si="1"/>
        <v>Wednesday</v>
      </c>
      <c r="I42" t="str">
        <f t="shared" si="0"/>
        <v>201035</v>
      </c>
      <c r="J42" t="str">
        <f t="shared" si="2"/>
        <v>2010</v>
      </c>
    </row>
    <row r="43" spans="1:10" x14ac:dyDescent="0.2">
      <c r="A43" s="1">
        <v>40416</v>
      </c>
      <c r="B43">
        <v>19.889999</v>
      </c>
      <c r="C43">
        <v>20.27</v>
      </c>
      <c r="D43">
        <v>19.600000000000001</v>
      </c>
      <c r="E43">
        <v>19.75</v>
      </c>
      <c r="F43">
        <v>19.75</v>
      </c>
      <c r="G43">
        <v>433800</v>
      </c>
      <c r="H43" t="str">
        <f t="shared" si="1"/>
        <v>Thursday</v>
      </c>
      <c r="I43" t="str">
        <f t="shared" si="0"/>
        <v>201035</v>
      </c>
      <c r="J43" t="str">
        <f t="shared" si="2"/>
        <v>2010</v>
      </c>
    </row>
    <row r="44" spans="1:10" x14ac:dyDescent="0.2">
      <c r="A44" s="1">
        <v>40417</v>
      </c>
      <c r="B44">
        <v>19.75</v>
      </c>
      <c r="C44">
        <v>19.870000999999998</v>
      </c>
      <c r="D44">
        <v>19.5</v>
      </c>
      <c r="E44">
        <v>19.700001</v>
      </c>
      <c r="F44">
        <v>19.700001</v>
      </c>
      <c r="G44">
        <v>379600</v>
      </c>
      <c r="H44" t="str">
        <f t="shared" si="1"/>
        <v>Friday</v>
      </c>
      <c r="I44" t="str">
        <f t="shared" si="0"/>
        <v>201035</v>
      </c>
      <c r="J44" t="str">
        <f t="shared" si="2"/>
        <v>2010</v>
      </c>
    </row>
    <row r="45" spans="1:10" x14ac:dyDescent="0.2">
      <c r="A45" s="1">
        <v>40420</v>
      </c>
      <c r="B45">
        <v>19.700001</v>
      </c>
      <c r="C45">
        <v>20.190000999999999</v>
      </c>
      <c r="D45">
        <v>19.610001</v>
      </c>
      <c r="E45">
        <v>19.870000999999998</v>
      </c>
      <c r="F45">
        <v>19.870000999999998</v>
      </c>
      <c r="G45">
        <v>732800</v>
      </c>
      <c r="H45" t="str">
        <f t="shared" si="1"/>
        <v>Monday</v>
      </c>
      <c r="I45" t="str">
        <f t="shared" si="0"/>
        <v>201036</v>
      </c>
      <c r="J45" t="str">
        <f t="shared" si="2"/>
        <v>2010</v>
      </c>
    </row>
    <row r="46" spans="1:10" x14ac:dyDescent="0.2">
      <c r="A46" s="1">
        <v>40421</v>
      </c>
      <c r="B46">
        <v>19.66</v>
      </c>
      <c r="C46">
        <v>19.790001</v>
      </c>
      <c r="D46">
        <v>19.329999999999998</v>
      </c>
      <c r="E46">
        <v>19.48</v>
      </c>
      <c r="F46">
        <v>19.48</v>
      </c>
      <c r="G46">
        <v>201100</v>
      </c>
      <c r="H46" t="str">
        <f t="shared" si="1"/>
        <v>Tuesday</v>
      </c>
      <c r="I46" t="str">
        <f t="shared" si="0"/>
        <v>201036</v>
      </c>
      <c r="J46" t="str">
        <f t="shared" si="2"/>
        <v>2010</v>
      </c>
    </row>
    <row r="47" spans="1:10" x14ac:dyDescent="0.2">
      <c r="A47" s="1">
        <v>40422</v>
      </c>
      <c r="B47">
        <v>19.620000999999998</v>
      </c>
      <c r="C47">
        <v>20.690000999999999</v>
      </c>
      <c r="D47">
        <v>19.600000000000001</v>
      </c>
      <c r="E47">
        <v>20.450001</v>
      </c>
      <c r="F47">
        <v>20.450001</v>
      </c>
      <c r="G47">
        <v>494900</v>
      </c>
      <c r="H47" t="str">
        <f t="shared" si="1"/>
        <v>Wednesday</v>
      </c>
      <c r="I47" t="str">
        <f t="shared" si="0"/>
        <v>201036</v>
      </c>
      <c r="J47" t="str">
        <f t="shared" si="2"/>
        <v>2010</v>
      </c>
    </row>
    <row r="48" spans="1:10" x14ac:dyDescent="0.2">
      <c r="A48" s="1">
        <v>40423</v>
      </c>
      <c r="B48">
        <v>20.370000999999998</v>
      </c>
      <c r="C48">
        <v>21.24</v>
      </c>
      <c r="D48">
        <v>20.309998999999902</v>
      </c>
      <c r="E48">
        <v>21.059998999999902</v>
      </c>
      <c r="F48">
        <v>21.059998999999902</v>
      </c>
      <c r="G48">
        <v>487100</v>
      </c>
      <c r="H48" t="str">
        <f t="shared" si="1"/>
        <v>Thursday</v>
      </c>
      <c r="I48" t="str">
        <f t="shared" si="0"/>
        <v>201036</v>
      </c>
      <c r="J48" t="str">
        <f t="shared" si="2"/>
        <v>2010</v>
      </c>
    </row>
    <row r="49" spans="1:10" x14ac:dyDescent="0.2">
      <c r="A49" s="1">
        <v>40424</v>
      </c>
      <c r="B49">
        <v>20.870000999999998</v>
      </c>
      <c r="C49">
        <v>21.299999</v>
      </c>
      <c r="D49">
        <v>20.66</v>
      </c>
      <c r="E49">
        <v>21.049999</v>
      </c>
      <c r="F49">
        <v>21.049999</v>
      </c>
      <c r="G49">
        <v>434600</v>
      </c>
      <c r="H49" t="str">
        <f t="shared" si="1"/>
        <v>Friday</v>
      </c>
      <c r="I49" t="str">
        <f t="shared" si="0"/>
        <v>201036</v>
      </c>
      <c r="J49" t="str">
        <f t="shared" si="2"/>
        <v>2010</v>
      </c>
    </row>
    <row r="50" spans="1:10" x14ac:dyDescent="0.2">
      <c r="A50" s="1">
        <v>40428</v>
      </c>
      <c r="B50">
        <v>20.610001</v>
      </c>
      <c r="C50">
        <v>21</v>
      </c>
      <c r="D50">
        <v>20.5</v>
      </c>
      <c r="E50">
        <v>20.540001</v>
      </c>
      <c r="F50">
        <v>20.540001</v>
      </c>
      <c r="G50">
        <v>243400</v>
      </c>
      <c r="H50" t="str">
        <f t="shared" si="1"/>
        <v>Tuesday</v>
      </c>
      <c r="I50" t="str">
        <f t="shared" si="0"/>
        <v>201037</v>
      </c>
      <c r="J50" t="str">
        <f t="shared" si="2"/>
        <v>2010</v>
      </c>
    </row>
    <row r="51" spans="1:10" x14ac:dyDescent="0.2">
      <c r="A51" s="1">
        <v>40429</v>
      </c>
      <c r="B51">
        <v>20.66</v>
      </c>
      <c r="C51">
        <v>20.950001</v>
      </c>
      <c r="D51">
        <v>20.6</v>
      </c>
      <c r="E51">
        <v>20.9</v>
      </c>
      <c r="F51">
        <v>20.9</v>
      </c>
      <c r="G51">
        <v>288400</v>
      </c>
      <c r="H51" t="str">
        <f t="shared" si="1"/>
        <v>Wednesday</v>
      </c>
      <c r="I51" t="str">
        <f t="shared" si="0"/>
        <v>201037</v>
      </c>
      <c r="J51" t="str">
        <f t="shared" si="2"/>
        <v>2010</v>
      </c>
    </row>
    <row r="52" spans="1:10" x14ac:dyDescent="0.2">
      <c r="A52" s="1">
        <v>40430</v>
      </c>
      <c r="B52">
        <v>21</v>
      </c>
      <c r="C52">
        <v>21.049999</v>
      </c>
      <c r="D52">
        <v>20.690000999999999</v>
      </c>
      <c r="E52">
        <v>20.709999</v>
      </c>
      <c r="F52">
        <v>20.709999</v>
      </c>
      <c r="G52">
        <v>376200</v>
      </c>
      <c r="H52" t="str">
        <f t="shared" si="1"/>
        <v>Thursday</v>
      </c>
      <c r="I52" t="str">
        <f t="shared" si="0"/>
        <v>201037</v>
      </c>
      <c r="J52" t="str">
        <f t="shared" si="2"/>
        <v>2010</v>
      </c>
    </row>
    <row r="53" spans="1:10" x14ac:dyDescent="0.2">
      <c r="A53" s="1">
        <v>40431</v>
      </c>
      <c r="B53">
        <v>20.75</v>
      </c>
      <c r="C53">
        <v>20.93</v>
      </c>
      <c r="D53">
        <v>19.760000000000002</v>
      </c>
      <c r="E53">
        <v>20.170000000000002</v>
      </c>
      <c r="F53">
        <v>20.170000000000002</v>
      </c>
      <c r="G53">
        <v>386600</v>
      </c>
      <c r="H53" t="str">
        <f t="shared" si="1"/>
        <v>Friday</v>
      </c>
      <c r="I53" t="str">
        <f t="shared" si="0"/>
        <v>201037</v>
      </c>
      <c r="J53" t="str">
        <f t="shared" si="2"/>
        <v>2010</v>
      </c>
    </row>
    <row r="54" spans="1:10" x14ac:dyDescent="0.2">
      <c r="A54" s="1">
        <v>40434</v>
      </c>
      <c r="B54">
        <v>20.889999</v>
      </c>
      <c r="C54">
        <v>20.9</v>
      </c>
      <c r="D54">
        <v>20.5</v>
      </c>
      <c r="E54">
        <v>20.719998999999898</v>
      </c>
      <c r="F54">
        <v>20.719998999999898</v>
      </c>
      <c r="G54">
        <v>360800</v>
      </c>
      <c r="H54" t="str">
        <f t="shared" si="1"/>
        <v>Monday</v>
      </c>
      <c r="I54" t="str">
        <f t="shared" si="0"/>
        <v>201038</v>
      </c>
      <c r="J54" t="str">
        <f t="shared" si="2"/>
        <v>2010</v>
      </c>
    </row>
    <row r="55" spans="1:10" x14ac:dyDescent="0.2">
      <c r="A55" s="1">
        <v>40435</v>
      </c>
      <c r="B55">
        <v>20.540001</v>
      </c>
      <c r="C55">
        <v>21.6</v>
      </c>
      <c r="D55">
        <v>20.530000999999999</v>
      </c>
      <c r="E55">
        <v>21.120000999999998</v>
      </c>
      <c r="F55">
        <v>21.120000999999998</v>
      </c>
      <c r="G55">
        <v>654700</v>
      </c>
      <c r="H55" t="str">
        <f t="shared" si="1"/>
        <v>Tuesday</v>
      </c>
      <c r="I55" t="str">
        <f t="shared" si="0"/>
        <v>201038</v>
      </c>
      <c r="J55" t="str">
        <f t="shared" si="2"/>
        <v>2010</v>
      </c>
    </row>
    <row r="56" spans="1:10" x14ac:dyDescent="0.2">
      <c r="A56" s="1">
        <v>40436</v>
      </c>
      <c r="B56">
        <v>20.98</v>
      </c>
      <c r="C56">
        <v>22</v>
      </c>
      <c r="D56">
        <v>20.790001</v>
      </c>
      <c r="E56">
        <v>21.98</v>
      </c>
      <c r="F56">
        <v>21.98</v>
      </c>
      <c r="G56">
        <v>684600</v>
      </c>
      <c r="H56" t="str">
        <f t="shared" si="1"/>
        <v>Wednesday</v>
      </c>
      <c r="I56" t="str">
        <f t="shared" si="0"/>
        <v>201038</v>
      </c>
      <c r="J56" t="str">
        <f t="shared" si="2"/>
        <v>2010</v>
      </c>
    </row>
    <row r="57" spans="1:10" x14ac:dyDescent="0.2">
      <c r="A57" s="1">
        <v>40437</v>
      </c>
      <c r="B57">
        <v>22.15</v>
      </c>
      <c r="C57">
        <v>23.16</v>
      </c>
      <c r="D57">
        <v>20.84</v>
      </c>
      <c r="E57">
        <v>20.940000999999999</v>
      </c>
      <c r="F57">
        <v>20.940000999999999</v>
      </c>
      <c r="G57">
        <v>2684500</v>
      </c>
      <c r="H57" t="str">
        <f t="shared" si="1"/>
        <v>Thursday</v>
      </c>
      <c r="I57" t="str">
        <f t="shared" si="0"/>
        <v>201038</v>
      </c>
      <c r="J57" t="str">
        <f t="shared" si="2"/>
        <v>2010</v>
      </c>
    </row>
    <row r="58" spans="1:10" x14ac:dyDescent="0.2">
      <c r="A58" s="1">
        <v>40438</v>
      </c>
      <c r="B58">
        <v>21.02</v>
      </c>
      <c r="C58">
        <v>21.32</v>
      </c>
      <c r="D58">
        <v>19.799999</v>
      </c>
      <c r="E58">
        <v>20.23</v>
      </c>
      <c r="F58">
        <v>20.23</v>
      </c>
      <c r="G58">
        <v>1198500</v>
      </c>
      <c r="H58" t="str">
        <f t="shared" si="1"/>
        <v>Friday</v>
      </c>
      <c r="I58" t="str">
        <f t="shared" si="0"/>
        <v>201038</v>
      </c>
      <c r="J58" t="str">
        <f t="shared" si="2"/>
        <v>2010</v>
      </c>
    </row>
    <row r="59" spans="1:10" x14ac:dyDescent="0.2">
      <c r="A59" s="1">
        <v>40441</v>
      </c>
      <c r="B59">
        <v>20.67</v>
      </c>
      <c r="C59">
        <v>21.35</v>
      </c>
      <c r="D59">
        <v>20.16</v>
      </c>
      <c r="E59">
        <v>21.059998999999902</v>
      </c>
      <c r="F59">
        <v>21.059998999999902</v>
      </c>
      <c r="G59">
        <v>947500</v>
      </c>
      <c r="H59" t="str">
        <f t="shared" si="1"/>
        <v>Monday</v>
      </c>
      <c r="I59" t="str">
        <f t="shared" si="0"/>
        <v>201039</v>
      </c>
      <c r="J59" t="str">
        <f t="shared" si="2"/>
        <v>2010</v>
      </c>
    </row>
    <row r="60" spans="1:10" x14ac:dyDescent="0.2">
      <c r="A60" s="1">
        <v>40442</v>
      </c>
      <c r="B60">
        <v>20.889999</v>
      </c>
      <c r="C60">
        <v>21.549999</v>
      </c>
      <c r="D60">
        <v>20.67</v>
      </c>
      <c r="E60">
        <v>20.77</v>
      </c>
      <c r="F60">
        <v>20.77</v>
      </c>
      <c r="G60">
        <v>796000</v>
      </c>
      <c r="H60" t="str">
        <f t="shared" si="1"/>
        <v>Tuesday</v>
      </c>
      <c r="I60" t="str">
        <f t="shared" si="0"/>
        <v>201039</v>
      </c>
      <c r="J60" t="str">
        <f t="shared" si="2"/>
        <v>2010</v>
      </c>
    </row>
    <row r="61" spans="1:10" x14ac:dyDescent="0.2">
      <c r="A61" s="1">
        <v>40443</v>
      </c>
      <c r="B61">
        <v>20.870000999999998</v>
      </c>
      <c r="C61">
        <v>20.950001</v>
      </c>
      <c r="D61">
        <v>19.799999</v>
      </c>
      <c r="E61">
        <v>19.870000999999998</v>
      </c>
      <c r="F61">
        <v>19.870000999999998</v>
      </c>
      <c r="G61">
        <v>962900</v>
      </c>
      <c r="H61" t="str">
        <f t="shared" si="1"/>
        <v>Wednesday</v>
      </c>
      <c r="I61" t="str">
        <f t="shared" si="0"/>
        <v>201039</v>
      </c>
      <c r="J61" t="str">
        <f t="shared" si="2"/>
        <v>2010</v>
      </c>
    </row>
    <row r="62" spans="1:10" x14ac:dyDescent="0.2">
      <c r="A62" s="1">
        <v>40444</v>
      </c>
      <c r="B62">
        <v>19.889999</v>
      </c>
      <c r="C62">
        <v>20.139999</v>
      </c>
      <c r="D62">
        <v>19.5</v>
      </c>
      <c r="E62">
        <v>19.559998999999902</v>
      </c>
      <c r="F62">
        <v>19.559998999999902</v>
      </c>
      <c r="G62">
        <v>668100</v>
      </c>
      <c r="H62" t="str">
        <f t="shared" si="1"/>
        <v>Thursday</v>
      </c>
      <c r="I62" t="str">
        <f t="shared" si="0"/>
        <v>201039</v>
      </c>
      <c r="J62" t="str">
        <f t="shared" si="2"/>
        <v>2010</v>
      </c>
    </row>
    <row r="63" spans="1:10" x14ac:dyDescent="0.2">
      <c r="A63" s="1">
        <v>40445</v>
      </c>
      <c r="B63">
        <v>19.950001</v>
      </c>
      <c r="C63">
        <v>20.190000999999999</v>
      </c>
      <c r="D63">
        <v>19.649999999999999</v>
      </c>
      <c r="E63">
        <v>20.100000000000001</v>
      </c>
      <c r="F63">
        <v>20.100000000000001</v>
      </c>
      <c r="G63">
        <v>578900</v>
      </c>
      <c r="H63" t="str">
        <f t="shared" si="1"/>
        <v>Friday</v>
      </c>
      <c r="I63" t="str">
        <f t="shared" si="0"/>
        <v>201039</v>
      </c>
      <c r="J63" t="str">
        <f t="shared" si="2"/>
        <v>2010</v>
      </c>
    </row>
    <row r="64" spans="1:10" x14ac:dyDescent="0.2">
      <c r="A64" s="1">
        <v>40448</v>
      </c>
      <c r="B64">
        <v>20.399999999999999</v>
      </c>
      <c r="C64">
        <v>20.809998999999902</v>
      </c>
      <c r="D64">
        <v>20.049999</v>
      </c>
      <c r="E64">
        <v>20.530000999999999</v>
      </c>
      <c r="F64">
        <v>20.530000999999999</v>
      </c>
      <c r="G64">
        <v>418600</v>
      </c>
      <c r="H64" t="str">
        <f t="shared" si="1"/>
        <v>Monday</v>
      </c>
      <c r="I64" t="str">
        <f t="shared" si="0"/>
        <v>201040</v>
      </c>
      <c r="J64" t="str">
        <f t="shared" si="2"/>
        <v>2010</v>
      </c>
    </row>
    <row r="65" spans="1:10" x14ac:dyDescent="0.2">
      <c r="A65" s="1">
        <v>40449</v>
      </c>
      <c r="B65">
        <v>21.040001</v>
      </c>
      <c r="C65">
        <v>21.49</v>
      </c>
      <c r="D65">
        <v>20.76</v>
      </c>
      <c r="E65">
        <v>21.4</v>
      </c>
      <c r="F65">
        <v>21.4</v>
      </c>
      <c r="G65">
        <v>1214500</v>
      </c>
      <c r="H65" t="str">
        <f t="shared" si="1"/>
        <v>Tuesday</v>
      </c>
      <c r="I65" t="str">
        <f t="shared" si="0"/>
        <v>201040</v>
      </c>
      <c r="J65" t="str">
        <f t="shared" si="2"/>
        <v>2010</v>
      </c>
    </row>
    <row r="66" spans="1:10" x14ac:dyDescent="0.2">
      <c r="A66" s="1">
        <v>40450</v>
      </c>
      <c r="B66">
        <v>21.190000999999999</v>
      </c>
      <c r="C66">
        <v>22.030000999999999</v>
      </c>
      <c r="D66">
        <v>21.129998999999899</v>
      </c>
      <c r="E66">
        <v>21.98</v>
      </c>
      <c r="F66">
        <v>21.98</v>
      </c>
      <c r="G66">
        <v>1969300</v>
      </c>
      <c r="H66" t="str">
        <f t="shared" si="1"/>
        <v>Wednesday</v>
      </c>
      <c r="I66" t="str">
        <f t="shared" ref="I66:I129" si="3">CONCATENATE(TEXT(A66,"yyyy"), TEXT(WEEKNUM(A66),"00"))</f>
        <v>201040</v>
      </c>
      <c r="J66" t="str">
        <f t="shared" si="2"/>
        <v>2010</v>
      </c>
    </row>
    <row r="67" spans="1:10" x14ac:dyDescent="0.2">
      <c r="A67" s="1">
        <v>40451</v>
      </c>
      <c r="B67">
        <v>22</v>
      </c>
      <c r="C67">
        <v>22.15</v>
      </c>
      <c r="D67">
        <v>20.190000999999999</v>
      </c>
      <c r="E67">
        <v>20.41</v>
      </c>
      <c r="F67">
        <v>20.41</v>
      </c>
      <c r="G67">
        <v>2195800</v>
      </c>
      <c r="H67" t="str">
        <f t="shared" ref="H67:H130" si="4">TEXT(A67,"dddd")</f>
        <v>Thursday</v>
      </c>
      <c r="I67" t="str">
        <f t="shared" si="3"/>
        <v>201040</v>
      </c>
      <c r="J67" t="str">
        <f t="shared" ref="J67:J130" si="5">TEXT(A67,"yyyy")</f>
        <v>2010</v>
      </c>
    </row>
    <row r="68" spans="1:10" x14ac:dyDescent="0.2">
      <c r="A68" s="1">
        <v>40452</v>
      </c>
      <c r="B68">
        <v>20.690000999999999</v>
      </c>
      <c r="C68">
        <v>20.75</v>
      </c>
      <c r="D68">
        <v>20.309998999999902</v>
      </c>
      <c r="E68">
        <v>20.6</v>
      </c>
      <c r="F68">
        <v>20.6</v>
      </c>
      <c r="G68">
        <v>597700</v>
      </c>
      <c r="H68" t="str">
        <f t="shared" si="4"/>
        <v>Friday</v>
      </c>
      <c r="I68" t="str">
        <f t="shared" si="3"/>
        <v>201040</v>
      </c>
      <c r="J68" t="str">
        <f t="shared" si="5"/>
        <v>2010</v>
      </c>
    </row>
    <row r="69" spans="1:10" x14ac:dyDescent="0.2">
      <c r="A69" s="1">
        <v>40455</v>
      </c>
      <c r="B69">
        <v>20.43</v>
      </c>
      <c r="C69">
        <v>21.17</v>
      </c>
      <c r="D69">
        <v>20.299999</v>
      </c>
      <c r="E69">
        <v>20.99</v>
      </c>
      <c r="F69">
        <v>20.99</v>
      </c>
      <c r="G69">
        <v>643600</v>
      </c>
      <c r="H69" t="str">
        <f t="shared" si="4"/>
        <v>Monday</v>
      </c>
      <c r="I69" t="str">
        <f t="shared" si="3"/>
        <v>201041</v>
      </c>
      <c r="J69" t="str">
        <f t="shared" si="5"/>
        <v>2010</v>
      </c>
    </row>
    <row r="70" spans="1:10" x14ac:dyDescent="0.2">
      <c r="A70" s="1">
        <v>40456</v>
      </c>
      <c r="B70">
        <v>21.15</v>
      </c>
      <c r="C70">
        <v>21.280000999999999</v>
      </c>
      <c r="D70">
        <v>21.01</v>
      </c>
      <c r="E70">
        <v>21.120000999999998</v>
      </c>
      <c r="F70">
        <v>21.120000999999998</v>
      </c>
      <c r="G70">
        <v>332000</v>
      </c>
      <c r="H70" t="str">
        <f t="shared" si="4"/>
        <v>Tuesday</v>
      </c>
      <c r="I70" t="str">
        <f t="shared" si="3"/>
        <v>201041</v>
      </c>
      <c r="J70" t="str">
        <f t="shared" si="5"/>
        <v>2010</v>
      </c>
    </row>
    <row r="71" spans="1:10" x14ac:dyDescent="0.2">
      <c r="A71" s="1">
        <v>40457</v>
      </c>
      <c r="B71">
        <v>21.059998999999902</v>
      </c>
      <c r="C71">
        <v>21.26</v>
      </c>
      <c r="D71">
        <v>20.32</v>
      </c>
      <c r="E71">
        <v>20.459999</v>
      </c>
      <c r="F71">
        <v>20.459999</v>
      </c>
      <c r="G71">
        <v>313400</v>
      </c>
      <c r="H71" t="str">
        <f t="shared" si="4"/>
        <v>Wednesday</v>
      </c>
      <c r="I71" t="str">
        <f t="shared" si="3"/>
        <v>201041</v>
      </c>
      <c r="J71" t="str">
        <f t="shared" si="5"/>
        <v>2010</v>
      </c>
    </row>
    <row r="72" spans="1:10" x14ac:dyDescent="0.2">
      <c r="A72" s="1">
        <v>40458</v>
      </c>
      <c r="B72">
        <v>20.57</v>
      </c>
      <c r="C72">
        <v>20.639999</v>
      </c>
      <c r="D72">
        <v>20.34</v>
      </c>
      <c r="E72">
        <v>20.43</v>
      </c>
      <c r="F72">
        <v>20.43</v>
      </c>
      <c r="G72">
        <v>141000</v>
      </c>
      <c r="H72" t="str">
        <f t="shared" si="4"/>
        <v>Thursday</v>
      </c>
      <c r="I72" t="str">
        <f t="shared" si="3"/>
        <v>201041</v>
      </c>
      <c r="J72" t="str">
        <f t="shared" si="5"/>
        <v>2010</v>
      </c>
    </row>
    <row r="73" spans="1:10" x14ac:dyDescent="0.2">
      <c r="A73" s="1">
        <v>40459</v>
      </c>
      <c r="B73">
        <v>20.43</v>
      </c>
      <c r="C73">
        <v>20.790001</v>
      </c>
      <c r="D73">
        <v>20.389999</v>
      </c>
      <c r="E73">
        <v>20.43</v>
      </c>
      <c r="F73">
        <v>20.43</v>
      </c>
      <c r="G73">
        <v>267800</v>
      </c>
      <c r="H73" t="str">
        <f t="shared" si="4"/>
        <v>Friday</v>
      </c>
      <c r="I73" t="str">
        <f t="shared" si="3"/>
        <v>201041</v>
      </c>
      <c r="J73" t="str">
        <f t="shared" si="5"/>
        <v>2010</v>
      </c>
    </row>
    <row r="74" spans="1:10" x14ac:dyDescent="0.2">
      <c r="A74" s="1">
        <v>40462</v>
      </c>
      <c r="B74">
        <v>20.440000999999999</v>
      </c>
      <c r="C74">
        <v>20.700001</v>
      </c>
      <c r="D74">
        <v>20.07</v>
      </c>
      <c r="E74">
        <v>20.239999999999998</v>
      </c>
      <c r="F74">
        <v>20.239999999999998</v>
      </c>
      <c r="G74">
        <v>171200</v>
      </c>
      <c r="H74" t="str">
        <f t="shared" si="4"/>
        <v>Monday</v>
      </c>
      <c r="I74" t="str">
        <f t="shared" si="3"/>
        <v>201042</v>
      </c>
      <c r="J74" t="str">
        <f t="shared" si="5"/>
        <v>2010</v>
      </c>
    </row>
    <row r="75" spans="1:10" x14ac:dyDescent="0.2">
      <c r="A75" s="1">
        <v>40463</v>
      </c>
      <c r="B75">
        <v>20.200001</v>
      </c>
      <c r="C75">
        <v>20.280000999999999</v>
      </c>
      <c r="D75">
        <v>20.030000999999999</v>
      </c>
      <c r="E75">
        <v>20.239999999999998</v>
      </c>
      <c r="F75">
        <v>20.239999999999998</v>
      </c>
      <c r="G75">
        <v>244000</v>
      </c>
      <c r="H75" t="str">
        <f t="shared" si="4"/>
        <v>Tuesday</v>
      </c>
      <c r="I75" t="str">
        <f t="shared" si="3"/>
        <v>201042</v>
      </c>
      <c r="J75" t="str">
        <f t="shared" si="5"/>
        <v>2010</v>
      </c>
    </row>
    <row r="76" spans="1:10" x14ac:dyDescent="0.2">
      <c r="A76" s="1">
        <v>40464</v>
      </c>
      <c r="B76">
        <v>20.639999</v>
      </c>
      <c r="C76">
        <v>20.85</v>
      </c>
      <c r="D76">
        <v>20.360001</v>
      </c>
      <c r="E76">
        <v>20.540001</v>
      </c>
      <c r="F76">
        <v>20.540001</v>
      </c>
      <c r="G76">
        <v>318200</v>
      </c>
      <c r="H76" t="str">
        <f t="shared" si="4"/>
        <v>Wednesday</v>
      </c>
      <c r="I76" t="str">
        <f t="shared" si="3"/>
        <v>201042</v>
      </c>
      <c r="J76" t="str">
        <f t="shared" si="5"/>
        <v>2010</v>
      </c>
    </row>
    <row r="77" spans="1:10" x14ac:dyDescent="0.2">
      <c r="A77" s="1">
        <v>40465</v>
      </c>
      <c r="B77">
        <v>21</v>
      </c>
      <c r="C77">
        <v>21.030000999999999</v>
      </c>
      <c r="D77">
        <v>20.399999999999999</v>
      </c>
      <c r="E77">
        <v>20.75</v>
      </c>
      <c r="F77">
        <v>20.75</v>
      </c>
      <c r="G77">
        <v>294800</v>
      </c>
      <c r="H77" t="str">
        <f t="shared" si="4"/>
        <v>Thursday</v>
      </c>
      <c r="I77" t="str">
        <f t="shared" si="3"/>
        <v>201042</v>
      </c>
      <c r="J77" t="str">
        <f t="shared" si="5"/>
        <v>2010</v>
      </c>
    </row>
    <row r="78" spans="1:10" x14ac:dyDescent="0.2">
      <c r="A78" s="1">
        <v>40466</v>
      </c>
      <c r="B78">
        <v>20.889999</v>
      </c>
      <c r="C78">
        <v>20.9</v>
      </c>
      <c r="D78">
        <v>20.25</v>
      </c>
      <c r="E78">
        <v>20.540001</v>
      </c>
      <c r="F78">
        <v>20.540001</v>
      </c>
      <c r="G78">
        <v>284700</v>
      </c>
      <c r="H78" t="str">
        <f t="shared" si="4"/>
        <v>Friday</v>
      </c>
      <c r="I78" t="str">
        <f t="shared" si="3"/>
        <v>201042</v>
      </c>
      <c r="J78" t="str">
        <f t="shared" si="5"/>
        <v>2010</v>
      </c>
    </row>
    <row r="79" spans="1:10" x14ac:dyDescent="0.2">
      <c r="A79" s="1">
        <v>40469</v>
      </c>
      <c r="B79">
        <v>20.52</v>
      </c>
      <c r="C79">
        <v>20.639999</v>
      </c>
      <c r="D79">
        <v>20.219998999999898</v>
      </c>
      <c r="E79">
        <v>20.23</v>
      </c>
      <c r="F79">
        <v>20.23</v>
      </c>
      <c r="G79">
        <v>162800</v>
      </c>
      <c r="H79" t="str">
        <f t="shared" si="4"/>
        <v>Monday</v>
      </c>
      <c r="I79" t="str">
        <f t="shared" si="3"/>
        <v>201043</v>
      </c>
      <c r="J79" t="str">
        <f t="shared" si="5"/>
        <v>2010</v>
      </c>
    </row>
    <row r="80" spans="1:10" x14ac:dyDescent="0.2">
      <c r="A80" s="1">
        <v>40470</v>
      </c>
      <c r="B80">
        <v>20.200001</v>
      </c>
      <c r="C80">
        <v>20.41</v>
      </c>
      <c r="D80">
        <v>20</v>
      </c>
      <c r="E80">
        <v>20.049999</v>
      </c>
      <c r="F80">
        <v>20.049999</v>
      </c>
      <c r="G80">
        <v>245200</v>
      </c>
      <c r="H80" t="str">
        <f t="shared" si="4"/>
        <v>Tuesday</v>
      </c>
      <c r="I80" t="str">
        <f t="shared" si="3"/>
        <v>201043</v>
      </c>
      <c r="J80" t="str">
        <f t="shared" si="5"/>
        <v>2010</v>
      </c>
    </row>
    <row r="81" spans="1:10" x14ac:dyDescent="0.2">
      <c r="A81" s="1">
        <v>40471</v>
      </c>
      <c r="B81">
        <v>20.16</v>
      </c>
      <c r="C81">
        <v>20.690000999999999</v>
      </c>
      <c r="D81">
        <v>20.040001</v>
      </c>
      <c r="E81">
        <v>20.65</v>
      </c>
      <c r="F81">
        <v>20.65</v>
      </c>
      <c r="G81">
        <v>312500</v>
      </c>
      <c r="H81" t="str">
        <f t="shared" si="4"/>
        <v>Wednesday</v>
      </c>
      <c r="I81" t="str">
        <f t="shared" si="3"/>
        <v>201043</v>
      </c>
      <c r="J81" t="str">
        <f t="shared" si="5"/>
        <v>2010</v>
      </c>
    </row>
    <row r="82" spans="1:10" x14ac:dyDescent="0.2">
      <c r="A82" s="1">
        <v>40472</v>
      </c>
      <c r="B82">
        <v>20.610001</v>
      </c>
      <c r="C82">
        <v>20.950001</v>
      </c>
      <c r="D82">
        <v>20.450001</v>
      </c>
      <c r="E82">
        <v>20.75</v>
      </c>
      <c r="F82">
        <v>20.75</v>
      </c>
      <c r="G82">
        <v>417100</v>
      </c>
      <c r="H82" t="str">
        <f t="shared" si="4"/>
        <v>Thursday</v>
      </c>
      <c r="I82" t="str">
        <f t="shared" si="3"/>
        <v>201043</v>
      </c>
      <c r="J82" t="str">
        <f t="shared" si="5"/>
        <v>2010</v>
      </c>
    </row>
    <row r="83" spans="1:10" x14ac:dyDescent="0.2">
      <c r="A83" s="1">
        <v>40473</v>
      </c>
      <c r="B83">
        <v>20.68</v>
      </c>
      <c r="C83">
        <v>20.93</v>
      </c>
      <c r="D83">
        <v>20.549999</v>
      </c>
      <c r="E83">
        <v>20.719998999999898</v>
      </c>
      <c r="F83">
        <v>20.719998999999898</v>
      </c>
      <c r="G83">
        <v>161100</v>
      </c>
      <c r="H83" t="str">
        <f t="shared" si="4"/>
        <v>Friday</v>
      </c>
      <c r="I83" t="str">
        <f t="shared" si="3"/>
        <v>201043</v>
      </c>
      <c r="J83" t="str">
        <f t="shared" si="5"/>
        <v>2010</v>
      </c>
    </row>
    <row r="84" spans="1:10" x14ac:dyDescent="0.2">
      <c r="A84" s="1">
        <v>40476</v>
      </c>
      <c r="B84">
        <v>20.940000999999999</v>
      </c>
      <c r="C84">
        <v>20.98</v>
      </c>
      <c r="D84">
        <v>20.73</v>
      </c>
      <c r="E84">
        <v>20.85</v>
      </c>
      <c r="F84">
        <v>20.85</v>
      </c>
      <c r="G84">
        <v>118500</v>
      </c>
      <c r="H84" t="str">
        <f t="shared" si="4"/>
        <v>Monday</v>
      </c>
      <c r="I84" t="str">
        <f t="shared" si="3"/>
        <v>201044</v>
      </c>
      <c r="J84" t="str">
        <f t="shared" si="5"/>
        <v>2010</v>
      </c>
    </row>
    <row r="85" spans="1:10" x14ac:dyDescent="0.2">
      <c r="A85" s="1">
        <v>40477</v>
      </c>
      <c r="B85">
        <v>20.799999</v>
      </c>
      <c r="C85">
        <v>21.870000999999998</v>
      </c>
      <c r="D85">
        <v>20.51</v>
      </c>
      <c r="E85">
        <v>21.360001</v>
      </c>
      <c r="F85">
        <v>21.360001</v>
      </c>
      <c r="G85">
        <v>660900</v>
      </c>
      <c r="H85" t="str">
        <f t="shared" si="4"/>
        <v>Tuesday</v>
      </c>
      <c r="I85" t="str">
        <f t="shared" si="3"/>
        <v>201044</v>
      </c>
      <c r="J85" t="str">
        <f t="shared" si="5"/>
        <v>2010</v>
      </c>
    </row>
    <row r="86" spans="1:10" x14ac:dyDescent="0.2">
      <c r="A86" s="1">
        <v>40478</v>
      </c>
      <c r="B86">
        <v>21.25</v>
      </c>
      <c r="C86">
        <v>21.379998999999899</v>
      </c>
      <c r="D86">
        <v>20.65</v>
      </c>
      <c r="E86">
        <v>21</v>
      </c>
      <c r="F86">
        <v>21</v>
      </c>
      <c r="G86">
        <v>356500</v>
      </c>
      <c r="H86" t="str">
        <f t="shared" si="4"/>
        <v>Wednesday</v>
      </c>
      <c r="I86" t="str">
        <f t="shared" si="3"/>
        <v>201044</v>
      </c>
      <c r="J86" t="str">
        <f t="shared" si="5"/>
        <v>2010</v>
      </c>
    </row>
    <row r="87" spans="1:10" x14ac:dyDescent="0.2">
      <c r="A87" s="1">
        <v>40479</v>
      </c>
      <c r="B87">
        <v>21.389999</v>
      </c>
      <c r="C87">
        <v>21.5</v>
      </c>
      <c r="D87">
        <v>20.959999</v>
      </c>
      <c r="E87">
        <v>21.190000999999999</v>
      </c>
      <c r="F87">
        <v>21.190000999999999</v>
      </c>
      <c r="G87">
        <v>224200</v>
      </c>
      <c r="H87" t="str">
        <f t="shared" si="4"/>
        <v>Thursday</v>
      </c>
      <c r="I87" t="str">
        <f t="shared" si="3"/>
        <v>201044</v>
      </c>
      <c r="J87" t="str">
        <f t="shared" si="5"/>
        <v>2010</v>
      </c>
    </row>
    <row r="88" spans="1:10" x14ac:dyDescent="0.2">
      <c r="A88" s="1">
        <v>40480</v>
      </c>
      <c r="B88">
        <v>21.139999</v>
      </c>
      <c r="C88">
        <v>21.85</v>
      </c>
      <c r="D88">
        <v>21.049999</v>
      </c>
      <c r="E88">
        <v>21.84</v>
      </c>
      <c r="F88">
        <v>21.84</v>
      </c>
      <c r="G88">
        <v>280600</v>
      </c>
      <c r="H88" t="str">
        <f t="shared" si="4"/>
        <v>Friday</v>
      </c>
      <c r="I88" t="str">
        <f t="shared" si="3"/>
        <v>201044</v>
      </c>
      <c r="J88" t="str">
        <f t="shared" si="5"/>
        <v>2010</v>
      </c>
    </row>
    <row r="89" spans="1:10" x14ac:dyDescent="0.2">
      <c r="A89" s="1">
        <v>40483</v>
      </c>
      <c r="B89">
        <v>21.940000999999999</v>
      </c>
      <c r="C89">
        <v>22.75</v>
      </c>
      <c r="D89">
        <v>21.309998999999902</v>
      </c>
      <c r="E89">
        <v>21.41</v>
      </c>
      <c r="F89">
        <v>21.41</v>
      </c>
      <c r="G89">
        <v>455800</v>
      </c>
      <c r="H89" t="str">
        <f t="shared" si="4"/>
        <v>Monday</v>
      </c>
      <c r="I89" t="str">
        <f t="shared" si="3"/>
        <v>201045</v>
      </c>
      <c r="J89" t="str">
        <f t="shared" si="5"/>
        <v>2010</v>
      </c>
    </row>
    <row r="90" spans="1:10" x14ac:dyDescent="0.2">
      <c r="A90" s="1">
        <v>40484</v>
      </c>
      <c r="B90">
        <v>21.68</v>
      </c>
      <c r="C90">
        <v>21.879998999999899</v>
      </c>
      <c r="D90">
        <v>21.049999</v>
      </c>
      <c r="E90">
        <v>21.25</v>
      </c>
      <c r="F90">
        <v>21.25</v>
      </c>
      <c r="G90">
        <v>322500</v>
      </c>
      <c r="H90" t="str">
        <f t="shared" si="4"/>
        <v>Tuesday</v>
      </c>
      <c r="I90" t="str">
        <f t="shared" si="3"/>
        <v>201045</v>
      </c>
      <c r="J90" t="str">
        <f t="shared" si="5"/>
        <v>2010</v>
      </c>
    </row>
    <row r="91" spans="1:10" x14ac:dyDescent="0.2">
      <c r="A91" s="1">
        <v>40485</v>
      </c>
      <c r="B91">
        <v>21.280000999999999</v>
      </c>
      <c r="C91">
        <v>22.5</v>
      </c>
      <c r="D91">
        <v>21.16</v>
      </c>
      <c r="E91">
        <v>21.77</v>
      </c>
      <c r="F91">
        <v>21.77</v>
      </c>
      <c r="G91">
        <v>372600</v>
      </c>
      <c r="H91" t="str">
        <f t="shared" si="4"/>
        <v>Wednesday</v>
      </c>
      <c r="I91" t="str">
        <f t="shared" si="3"/>
        <v>201045</v>
      </c>
      <c r="J91" t="str">
        <f t="shared" si="5"/>
        <v>2010</v>
      </c>
    </row>
    <row r="92" spans="1:10" x14ac:dyDescent="0.2">
      <c r="A92" s="1">
        <v>40486</v>
      </c>
      <c r="B92">
        <v>22.6</v>
      </c>
      <c r="C92">
        <v>25.33</v>
      </c>
      <c r="D92">
        <v>22.15</v>
      </c>
      <c r="E92">
        <v>24.9</v>
      </c>
      <c r="F92">
        <v>24.9</v>
      </c>
      <c r="G92">
        <v>1874000</v>
      </c>
      <c r="H92" t="str">
        <f t="shared" si="4"/>
        <v>Thursday</v>
      </c>
      <c r="I92" t="str">
        <f t="shared" si="3"/>
        <v>201045</v>
      </c>
      <c r="J92" t="str">
        <f t="shared" si="5"/>
        <v>2010</v>
      </c>
    </row>
    <row r="93" spans="1:10" x14ac:dyDescent="0.2">
      <c r="A93" s="1">
        <v>40487</v>
      </c>
      <c r="B93">
        <v>24.870000999999998</v>
      </c>
      <c r="C93">
        <v>24.969998999999898</v>
      </c>
      <c r="D93">
        <v>23.719998999999898</v>
      </c>
      <c r="E93">
        <v>24.440000999999999</v>
      </c>
      <c r="F93">
        <v>24.440000999999999</v>
      </c>
      <c r="G93">
        <v>1011000</v>
      </c>
      <c r="H93" t="str">
        <f t="shared" si="4"/>
        <v>Friday</v>
      </c>
      <c r="I93" t="str">
        <f t="shared" si="3"/>
        <v>201045</v>
      </c>
      <c r="J93" t="str">
        <f t="shared" si="5"/>
        <v>2010</v>
      </c>
    </row>
    <row r="94" spans="1:10" x14ac:dyDescent="0.2">
      <c r="A94" s="1">
        <v>40490</v>
      </c>
      <c r="B94">
        <v>24.5</v>
      </c>
      <c r="C94">
        <v>25</v>
      </c>
      <c r="D94">
        <v>24.030000999999999</v>
      </c>
      <c r="E94">
        <v>24.98</v>
      </c>
      <c r="F94">
        <v>24.98</v>
      </c>
      <c r="G94">
        <v>509500</v>
      </c>
      <c r="H94" t="str">
        <f t="shared" si="4"/>
        <v>Monday</v>
      </c>
      <c r="I94" t="str">
        <f t="shared" si="3"/>
        <v>201046</v>
      </c>
      <c r="J94" t="str">
        <f t="shared" si="5"/>
        <v>2010</v>
      </c>
    </row>
    <row r="95" spans="1:10" x14ac:dyDescent="0.2">
      <c r="A95" s="1">
        <v>40491</v>
      </c>
      <c r="B95">
        <v>25</v>
      </c>
      <c r="C95">
        <v>25.690000999999999</v>
      </c>
      <c r="D95">
        <v>24.049999</v>
      </c>
      <c r="E95">
        <v>24.629998999999899</v>
      </c>
      <c r="F95">
        <v>24.629998999999899</v>
      </c>
      <c r="G95">
        <v>956400</v>
      </c>
      <c r="H95" t="str">
        <f t="shared" si="4"/>
        <v>Tuesday</v>
      </c>
      <c r="I95" t="str">
        <f t="shared" si="3"/>
        <v>201046</v>
      </c>
      <c r="J95" t="str">
        <f t="shared" si="5"/>
        <v>2010</v>
      </c>
    </row>
    <row r="96" spans="1:10" x14ac:dyDescent="0.2">
      <c r="A96" s="1">
        <v>40492</v>
      </c>
      <c r="B96">
        <v>24.48</v>
      </c>
      <c r="C96">
        <v>29.969998999999898</v>
      </c>
      <c r="D96">
        <v>24.049999</v>
      </c>
      <c r="E96">
        <v>29.360001</v>
      </c>
      <c r="F96">
        <v>29.360001</v>
      </c>
      <c r="G96">
        <v>3060500</v>
      </c>
      <c r="H96" t="str">
        <f t="shared" si="4"/>
        <v>Wednesday</v>
      </c>
      <c r="I96" t="str">
        <f t="shared" si="3"/>
        <v>201046</v>
      </c>
      <c r="J96" t="str">
        <f t="shared" si="5"/>
        <v>2010</v>
      </c>
    </row>
    <row r="97" spans="1:10" x14ac:dyDescent="0.2">
      <c r="A97" s="1">
        <v>40493</v>
      </c>
      <c r="B97">
        <v>28.6</v>
      </c>
      <c r="C97">
        <v>29.1</v>
      </c>
      <c r="D97">
        <v>27.33</v>
      </c>
      <c r="E97">
        <v>28.040001</v>
      </c>
      <c r="F97">
        <v>28.040001</v>
      </c>
      <c r="G97">
        <v>1945300</v>
      </c>
      <c r="H97" t="str">
        <f t="shared" si="4"/>
        <v>Thursday</v>
      </c>
      <c r="I97" t="str">
        <f t="shared" si="3"/>
        <v>201046</v>
      </c>
      <c r="J97" t="str">
        <f t="shared" si="5"/>
        <v>2010</v>
      </c>
    </row>
    <row r="98" spans="1:10" x14ac:dyDescent="0.2">
      <c r="A98" s="1">
        <v>40494</v>
      </c>
      <c r="B98">
        <v>28.25</v>
      </c>
      <c r="C98">
        <v>30.5</v>
      </c>
      <c r="D98">
        <v>28.07</v>
      </c>
      <c r="E98">
        <v>29.84</v>
      </c>
      <c r="F98">
        <v>29.84</v>
      </c>
      <c r="G98">
        <v>2729100</v>
      </c>
      <c r="H98" t="str">
        <f t="shared" si="4"/>
        <v>Friday</v>
      </c>
      <c r="I98" t="str">
        <f t="shared" si="3"/>
        <v>201046</v>
      </c>
      <c r="J98" t="str">
        <f t="shared" si="5"/>
        <v>2010</v>
      </c>
    </row>
    <row r="99" spans="1:10" x14ac:dyDescent="0.2">
      <c r="A99" s="1">
        <v>40497</v>
      </c>
      <c r="B99">
        <v>30.219998999999898</v>
      </c>
      <c r="C99">
        <v>32.939999</v>
      </c>
      <c r="D99">
        <v>30.219998999999898</v>
      </c>
      <c r="E99">
        <v>30.799999</v>
      </c>
      <c r="F99">
        <v>30.799999</v>
      </c>
      <c r="G99">
        <v>2622900</v>
      </c>
      <c r="H99" t="str">
        <f t="shared" si="4"/>
        <v>Monday</v>
      </c>
      <c r="I99" t="str">
        <f t="shared" si="3"/>
        <v>201047</v>
      </c>
      <c r="J99" t="str">
        <f t="shared" si="5"/>
        <v>2010</v>
      </c>
    </row>
    <row r="100" spans="1:10" x14ac:dyDescent="0.2">
      <c r="A100" s="1">
        <v>40498</v>
      </c>
      <c r="B100">
        <v>31</v>
      </c>
      <c r="C100">
        <v>31.4</v>
      </c>
      <c r="D100">
        <v>28.42</v>
      </c>
      <c r="E100">
        <v>29.67</v>
      </c>
      <c r="F100">
        <v>29.67</v>
      </c>
      <c r="G100">
        <v>1347600</v>
      </c>
      <c r="H100" t="str">
        <f t="shared" si="4"/>
        <v>Tuesday</v>
      </c>
      <c r="I100" t="str">
        <f t="shared" si="3"/>
        <v>201047</v>
      </c>
      <c r="J100" t="str">
        <f t="shared" si="5"/>
        <v>2010</v>
      </c>
    </row>
    <row r="101" spans="1:10" x14ac:dyDescent="0.2">
      <c r="A101" s="1">
        <v>40499</v>
      </c>
      <c r="B101">
        <v>30.200001</v>
      </c>
      <c r="C101">
        <v>30.75</v>
      </c>
      <c r="D101">
        <v>28.610001</v>
      </c>
      <c r="E101">
        <v>29.49</v>
      </c>
      <c r="F101">
        <v>29.49</v>
      </c>
      <c r="G101">
        <v>750000</v>
      </c>
      <c r="H101" t="str">
        <f t="shared" si="4"/>
        <v>Wednesday</v>
      </c>
      <c r="I101" t="str">
        <f t="shared" si="3"/>
        <v>201047</v>
      </c>
      <c r="J101" t="str">
        <f t="shared" si="5"/>
        <v>2010</v>
      </c>
    </row>
    <row r="102" spans="1:10" x14ac:dyDescent="0.2">
      <c r="A102" s="1">
        <v>40500</v>
      </c>
      <c r="B102">
        <v>30.67</v>
      </c>
      <c r="C102">
        <v>30.74</v>
      </c>
      <c r="D102">
        <v>28.92</v>
      </c>
      <c r="E102">
        <v>29.889999</v>
      </c>
      <c r="F102">
        <v>29.889999</v>
      </c>
      <c r="G102">
        <v>956100</v>
      </c>
      <c r="H102" t="str">
        <f t="shared" si="4"/>
        <v>Thursday</v>
      </c>
      <c r="I102" t="str">
        <f t="shared" si="3"/>
        <v>201047</v>
      </c>
      <c r="J102" t="str">
        <f t="shared" si="5"/>
        <v>2010</v>
      </c>
    </row>
    <row r="103" spans="1:10" x14ac:dyDescent="0.2">
      <c r="A103" s="1">
        <v>40501</v>
      </c>
      <c r="B103">
        <v>30.16</v>
      </c>
      <c r="C103">
        <v>31.370000999999998</v>
      </c>
      <c r="D103">
        <v>29.700001</v>
      </c>
      <c r="E103">
        <v>30.99</v>
      </c>
      <c r="F103">
        <v>30.99</v>
      </c>
      <c r="G103">
        <v>1150500</v>
      </c>
      <c r="H103" t="str">
        <f t="shared" si="4"/>
        <v>Friday</v>
      </c>
      <c r="I103" t="str">
        <f t="shared" si="3"/>
        <v>201047</v>
      </c>
      <c r="J103" t="str">
        <f t="shared" si="5"/>
        <v>2010</v>
      </c>
    </row>
    <row r="104" spans="1:10" x14ac:dyDescent="0.2">
      <c r="A104" s="1">
        <v>40504</v>
      </c>
      <c r="B104">
        <v>31.57</v>
      </c>
      <c r="C104">
        <v>33.450001</v>
      </c>
      <c r="D104">
        <v>31.5</v>
      </c>
      <c r="E104">
        <v>33.400002000000001</v>
      </c>
      <c r="F104">
        <v>33.400002000000001</v>
      </c>
      <c r="G104">
        <v>1529700</v>
      </c>
      <c r="H104" t="str">
        <f t="shared" si="4"/>
        <v>Monday</v>
      </c>
      <c r="I104" t="str">
        <f t="shared" si="3"/>
        <v>201048</v>
      </c>
      <c r="J104" t="str">
        <f t="shared" si="5"/>
        <v>2010</v>
      </c>
    </row>
    <row r="105" spans="1:10" x14ac:dyDescent="0.2">
      <c r="A105" s="1">
        <v>40505</v>
      </c>
      <c r="B105">
        <v>33.290000999999997</v>
      </c>
      <c r="C105">
        <v>35.68</v>
      </c>
      <c r="D105">
        <v>32.189999</v>
      </c>
      <c r="E105">
        <v>34.57</v>
      </c>
      <c r="F105">
        <v>34.57</v>
      </c>
      <c r="G105">
        <v>1577800</v>
      </c>
      <c r="H105" t="str">
        <f t="shared" si="4"/>
        <v>Tuesday</v>
      </c>
      <c r="I105" t="str">
        <f t="shared" si="3"/>
        <v>201048</v>
      </c>
      <c r="J105" t="str">
        <f t="shared" si="5"/>
        <v>2010</v>
      </c>
    </row>
    <row r="106" spans="1:10" x14ac:dyDescent="0.2">
      <c r="A106" s="1">
        <v>40506</v>
      </c>
      <c r="B106">
        <v>35.270000000000003</v>
      </c>
      <c r="C106">
        <v>35.970001000000003</v>
      </c>
      <c r="D106">
        <v>34.330002</v>
      </c>
      <c r="E106">
        <v>35.470001000000003</v>
      </c>
      <c r="F106">
        <v>35.470001000000003</v>
      </c>
      <c r="G106">
        <v>1425000</v>
      </c>
      <c r="H106" t="str">
        <f t="shared" si="4"/>
        <v>Wednesday</v>
      </c>
      <c r="I106" t="str">
        <f t="shared" si="3"/>
        <v>201048</v>
      </c>
      <c r="J106" t="str">
        <f t="shared" si="5"/>
        <v>2010</v>
      </c>
    </row>
    <row r="107" spans="1:10" x14ac:dyDescent="0.2">
      <c r="A107" s="1">
        <v>40508</v>
      </c>
      <c r="B107">
        <v>35.599997999999999</v>
      </c>
      <c r="C107">
        <v>36</v>
      </c>
      <c r="D107">
        <v>34.75</v>
      </c>
      <c r="E107">
        <v>35.32</v>
      </c>
      <c r="F107">
        <v>35.32</v>
      </c>
      <c r="G107">
        <v>350600</v>
      </c>
      <c r="H107" t="str">
        <f t="shared" si="4"/>
        <v>Friday</v>
      </c>
      <c r="I107" t="str">
        <f t="shared" si="3"/>
        <v>201048</v>
      </c>
      <c r="J107" t="str">
        <f t="shared" si="5"/>
        <v>2010</v>
      </c>
    </row>
    <row r="108" spans="1:10" x14ac:dyDescent="0.2">
      <c r="A108" s="1">
        <v>40511</v>
      </c>
      <c r="B108">
        <v>35.409999999999997</v>
      </c>
      <c r="C108">
        <v>35.950001</v>
      </c>
      <c r="D108">
        <v>33.330002</v>
      </c>
      <c r="E108">
        <v>34.330002</v>
      </c>
      <c r="F108">
        <v>34.330002</v>
      </c>
      <c r="G108">
        <v>1145600</v>
      </c>
      <c r="H108" t="str">
        <f t="shared" si="4"/>
        <v>Monday</v>
      </c>
      <c r="I108" t="str">
        <f t="shared" si="3"/>
        <v>201049</v>
      </c>
      <c r="J108" t="str">
        <f t="shared" si="5"/>
        <v>2010</v>
      </c>
    </row>
    <row r="109" spans="1:10" x14ac:dyDescent="0.2">
      <c r="A109" s="1">
        <v>40512</v>
      </c>
      <c r="B109">
        <v>33.740001999999997</v>
      </c>
      <c r="C109">
        <v>35.330002</v>
      </c>
      <c r="D109">
        <v>33.409999999999997</v>
      </c>
      <c r="E109">
        <v>35.330002</v>
      </c>
      <c r="F109">
        <v>35.330002</v>
      </c>
      <c r="G109">
        <v>2222600</v>
      </c>
      <c r="H109" t="str">
        <f t="shared" si="4"/>
        <v>Tuesday</v>
      </c>
      <c r="I109" t="str">
        <f t="shared" si="3"/>
        <v>201049</v>
      </c>
      <c r="J109" t="str">
        <f t="shared" si="5"/>
        <v>2010</v>
      </c>
    </row>
    <row r="110" spans="1:10" x14ac:dyDescent="0.2">
      <c r="A110" s="1">
        <v>40513</v>
      </c>
      <c r="B110">
        <v>35.869999</v>
      </c>
      <c r="C110">
        <v>36.419998</v>
      </c>
      <c r="D110">
        <v>33.450001</v>
      </c>
      <c r="E110">
        <v>34.349997999999999</v>
      </c>
      <c r="F110">
        <v>34.349997999999999</v>
      </c>
      <c r="G110">
        <v>1299200</v>
      </c>
      <c r="H110" t="str">
        <f t="shared" si="4"/>
        <v>Wednesday</v>
      </c>
      <c r="I110" t="str">
        <f t="shared" si="3"/>
        <v>201049</v>
      </c>
      <c r="J110" t="str">
        <f t="shared" si="5"/>
        <v>2010</v>
      </c>
    </row>
    <row r="111" spans="1:10" x14ac:dyDescent="0.2">
      <c r="A111" s="1">
        <v>40514</v>
      </c>
      <c r="B111">
        <v>34.009997999999896</v>
      </c>
      <c r="C111">
        <v>34.299999</v>
      </c>
      <c r="D111">
        <v>31.200001</v>
      </c>
      <c r="E111">
        <v>32.349997999999999</v>
      </c>
      <c r="F111">
        <v>32.349997999999999</v>
      </c>
      <c r="G111">
        <v>2007000</v>
      </c>
      <c r="H111" t="str">
        <f t="shared" si="4"/>
        <v>Thursday</v>
      </c>
      <c r="I111" t="str">
        <f t="shared" si="3"/>
        <v>201049</v>
      </c>
      <c r="J111" t="str">
        <f t="shared" si="5"/>
        <v>2010</v>
      </c>
    </row>
    <row r="112" spans="1:10" x14ac:dyDescent="0.2">
      <c r="A112" s="1">
        <v>40515</v>
      </c>
      <c r="B112">
        <v>32.009997999999896</v>
      </c>
      <c r="C112">
        <v>32.25</v>
      </c>
      <c r="D112">
        <v>30.870000999999998</v>
      </c>
      <c r="E112">
        <v>31.49</v>
      </c>
      <c r="F112">
        <v>31.49</v>
      </c>
      <c r="G112">
        <v>1160100</v>
      </c>
      <c r="H112" t="str">
        <f t="shared" si="4"/>
        <v>Friday</v>
      </c>
      <c r="I112" t="str">
        <f t="shared" si="3"/>
        <v>201049</v>
      </c>
      <c r="J112" t="str">
        <f t="shared" si="5"/>
        <v>2010</v>
      </c>
    </row>
    <row r="113" spans="1:10" x14ac:dyDescent="0.2">
      <c r="A113" s="1">
        <v>40518</v>
      </c>
      <c r="B113">
        <v>31.35</v>
      </c>
      <c r="C113">
        <v>31.450001</v>
      </c>
      <c r="D113">
        <v>29.559998999999902</v>
      </c>
      <c r="E113">
        <v>30.309998999999902</v>
      </c>
      <c r="F113">
        <v>30.309998999999902</v>
      </c>
      <c r="G113">
        <v>1274400</v>
      </c>
      <c r="H113" t="str">
        <f t="shared" si="4"/>
        <v>Monday</v>
      </c>
      <c r="I113" t="str">
        <f t="shared" si="3"/>
        <v>201050</v>
      </c>
      <c r="J113" t="str">
        <f t="shared" si="5"/>
        <v>2010</v>
      </c>
    </row>
    <row r="114" spans="1:10" x14ac:dyDescent="0.2">
      <c r="A114" s="1">
        <v>40519</v>
      </c>
      <c r="B114">
        <v>30.49</v>
      </c>
      <c r="C114">
        <v>32.400002000000001</v>
      </c>
      <c r="D114">
        <v>30.049999</v>
      </c>
      <c r="E114">
        <v>31.559998999999902</v>
      </c>
      <c r="F114">
        <v>31.559998999999902</v>
      </c>
      <c r="G114">
        <v>1311300</v>
      </c>
      <c r="H114" t="str">
        <f t="shared" si="4"/>
        <v>Tuesday</v>
      </c>
      <c r="I114" t="str">
        <f t="shared" si="3"/>
        <v>201050</v>
      </c>
      <c r="J114" t="str">
        <f t="shared" si="5"/>
        <v>2010</v>
      </c>
    </row>
    <row r="115" spans="1:10" x14ac:dyDescent="0.2">
      <c r="A115" s="1">
        <v>40520</v>
      </c>
      <c r="B115">
        <v>32.479999999999997</v>
      </c>
      <c r="C115">
        <v>32.490001999999997</v>
      </c>
      <c r="D115">
        <v>31.52</v>
      </c>
      <c r="E115">
        <v>32.369999</v>
      </c>
      <c r="F115">
        <v>32.369999</v>
      </c>
      <c r="G115">
        <v>660000</v>
      </c>
      <c r="H115" t="str">
        <f t="shared" si="4"/>
        <v>Wednesday</v>
      </c>
      <c r="I115" t="str">
        <f t="shared" si="3"/>
        <v>201050</v>
      </c>
      <c r="J115" t="str">
        <f t="shared" si="5"/>
        <v>2010</v>
      </c>
    </row>
    <row r="116" spans="1:10" x14ac:dyDescent="0.2">
      <c r="A116" s="1">
        <v>40521</v>
      </c>
      <c r="B116">
        <v>32.509997999999896</v>
      </c>
      <c r="C116">
        <v>32.720001000000003</v>
      </c>
      <c r="D116">
        <v>31.65</v>
      </c>
      <c r="E116">
        <v>32.049999</v>
      </c>
      <c r="F116">
        <v>32.049999</v>
      </c>
      <c r="G116">
        <v>406000</v>
      </c>
      <c r="H116" t="str">
        <f t="shared" si="4"/>
        <v>Thursday</v>
      </c>
      <c r="I116" t="str">
        <f t="shared" si="3"/>
        <v>201050</v>
      </c>
      <c r="J116" t="str">
        <f t="shared" si="5"/>
        <v>2010</v>
      </c>
    </row>
    <row r="117" spans="1:10" x14ac:dyDescent="0.2">
      <c r="A117" s="1">
        <v>40522</v>
      </c>
      <c r="B117">
        <v>32.049999</v>
      </c>
      <c r="C117">
        <v>32.919998</v>
      </c>
      <c r="D117">
        <v>31.129998999999899</v>
      </c>
      <c r="E117">
        <v>31.52</v>
      </c>
      <c r="F117">
        <v>31.52</v>
      </c>
      <c r="G117">
        <v>429400</v>
      </c>
      <c r="H117" t="str">
        <f t="shared" si="4"/>
        <v>Friday</v>
      </c>
      <c r="I117" t="str">
        <f t="shared" si="3"/>
        <v>201050</v>
      </c>
      <c r="J117" t="str">
        <f t="shared" si="5"/>
        <v>2010</v>
      </c>
    </row>
    <row r="118" spans="1:10" x14ac:dyDescent="0.2">
      <c r="A118" s="1">
        <v>40525</v>
      </c>
      <c r="B118">
        <v>31.639999</v>
      </c>
      <c r="C118">
        <v>31.77</v>
      </c>
      <c r="D118">
        <v>30.4</v>
      </c>
      <c r="E118">
        <v>30.549999</v>
      </c>
      <c r="F118">
        <v>30.549999</v>
      </c>
      <c r="G118">
        <v>410400</v>
      </c>
      <c r="H118" t="str">
        <f t="shared" si="4"/>
        <v>Monday</v>
      </c>
      <c r="I118" t="str">
        <f t="shared" si="3"/>
        <v>201051</v>
      </c>
      <c r="J118" t="str">
        <f t="shared" si="5"/>
        <v>2010</v>
      </c>
    </row>
    <row r="119" spans="1:10" x14ac:dyDescent="0.2">
      <c r="A119" s="1">
        <v>40526</v>
      </c>
      <c r="B119">
        <v>30.290001</v>
      </c>
      <c r="C119">
        <v>30.389999</v>
      </c>
      <c r="D119">
        <v>27.76</v>
      </c>
      <c r="E119">
        <v>28.530000999999999</v>
      </c>
      <c r="F119">
        <v>28.530000999999999</v>
      </c>
      <c r="G119">
        <v>1765700</v>
      </c>
      <c r="H119" t="str">
        <f t="shared" si="4"/>
        <v>Tuesday</v>
      </c>
      <c r="I119" t="str">
        <f t="shared" si="3"/>
        <v>201051</v>
      </c>
      <c r="J119" t="str">
        <f t="shared" si="5"/>
        <v>2010</v>
      </c>
    </row>
    <row r="120" spans="1:10" x14ac:dyDescent="0.2">
      <c r="A120" s="1">
        <v>40527</v>
      </c>
      <c r="B120">
        <v>28.67</v>
      </c>
      <c r="C120">
        <v>29.969998999999898</v>
      </c>
      <c r="D120">
        <v>28.530000999999999</v>
      </c>
      <c r="E120">
        <v>29.6</v>
      </c>
      <c r="F120">
        <v>29.6</v>
      </c>
      <c r="G120">
        <v>742900</v>
      </c>
      <c r="H120" t="str">
        <f t="shared" si="4"/>
        <v>Wednesday</v>
      </c>
      <c r="I120" t="str">
        <f t="shared" si="3"/>
        <v>201051</v>
      </c>
      <c r="J120" t="str">
        <f t="shared" si="5"/>
        <v>2010</v>
      </c>
    </row>
    <row r="121" spans="1:10" x14ac:dyDescent="0.2">
      <c r="A121" s="1">
        <v>40528</v>
      </c>
      <c r="B121">
        <v>30</v>
      </c>
      <c r="C121">
        <v>30.91</v>
      </c>
      <c r="D121">
        <v>29.65</v>
      </c>
      <c r="E121">
        <v>30.809998999999902</v>
      </c>
      <c r="F121">
        <v>30.809998999999902</v>
      </c>
      <c r="G121">
        <v>790100</v>
      </c>
      <c r="H121" t="str">
        <f t="shared" si="4"/>
        <v>Thursday</v>
      </c>
      <c r="I121" t="str">
        <f t="shared" si="3"/>
        <v>201051</v>
      </c>
      <c r="J121" t="str">
        <f t="shared" si="5"/>
        <v>2010</v>
      </c>
    </row>
    <row r="122" spans="1:10" x14ac:dyDescent="0.2">
      <c r="A122" s="1">
        <v>40529</v>
      </c>
      <c r="B122">
        <v>31.34</v>
      </c>
      <c r="C122">
        <v>31.540001</v>
      </c>
      <c r="D122">
        <v>30.709999</v>
      </c>
      <c r="E122">
        <v>31.360001</v>
      </c>
      <c r="F122">
        <v>31.360001</v>
      </c>
      <c r="G122">
        <v>813000</v>
      </c>
      <c r="H122" t="str">
        <f t="shared" si="4"/>
        <v>Friday</v>
      </c>
      <c r="I122" t="str">
        <f t="shared" si="3"/>
        <v>201051</v>
      </c>
      <c r="J122" t="str">
        <f t="shared" si="5"/>
        <v>2010</v>
      </c>
    </row>
    <row r="123" spans="1:10" x14ac:dyDescent="0.2">
      <c r="A123" s="1">
        <v>40532</v>
      </c>
      <c r="B123">
        <v>31.639999</v>
      </c>
      <c r="C123">
        <v>32.189999</v>
      </c>
      <c r="D123">
        <v>31.26</v>
      </c>
      <c r="E123">
        <v>31.700001</v>
      </c>
      <c r="F123">
        <v>31.700001</v>
      </c>
      <c r="G123">
        <v>523400</v>
      </c>
      <c r="H123" t="str">
        <f t="shared" si="4"/>
        <v>Monday</v>
      </c>
      <c r="I123" t="str">
        <f t="shared" si="3"/>
        <v>201052</v>
      </c>
      <c r="J123" t="str">
        <f t="shared" si="5"/>
        <v>2010</v>
      </c>
    </row>
    <row r="124" spans="1:10" x14ac:dyDescent="0.2">
      <c r="A124" s="1">
        <v>40533</v>
      </c>
      <c r="B124">
        <v>31.799999</v>
      </c>
      <c r="C124">
        <v>32.689999</v>
      </c>
      <c r="D124">
        <v>31.709999</v>
      </c>
      <c r="E124">
        <v>32.259997999999896</v>
      </c>
      <c r="F124">
        <v>32.259997999999896</v>
      </c>
      <c r="G124">
        <v>777700</v>
      </c>
      <c r="H124" t="str">
        <f t="shared" si="4"/>
        <v>Tuesday</v>
      </c>
      <c r="I124" t="str">
        <f t="shared" si="3"/>
        <v>201052</v>
      </c>
      <c r="J124" t="str">
        <f t="shared" si="5"/>
        <v>2010</v>
      </c>
    </row>
    <row r="125" spans="1:10" x14ac:dyDescent="0.2">
      <c r="A125" s="1">
        <v>40534</v>
      </c>
      <c r="B125">
        <v>32.25</v>
      </c>
      <c r="C125">
        <v>32.860000999999997</v>
      </c>
      <c r="D125">
        <v>31.700001</v>
      </c>
      <c r="E125">
        <v>32.630001</v>
      </c>
      <c r="F125">
        <v>32.630001</v>
      </c>
      <c r="G125">
        <v>833300</v>
      </c>
      <c r="H125" t="str">
        <f t="shared" si="4"/>
        <v>Wednesday</v>
      </c>
      <c r="I125" t="str">
        <f t="shared" si="3"/>
        <v>201052</v>
      </c>
      <c r="J125" t="str">
        <f t="shared" si="5"/>
        <v>2010</v>
      </c>
    </row>
    <row r="126" spans="1:10" x14ac:dyDescent="0.2">
      <c r="A126" s="1">
        <v>40535</v>
      </c>
      <c r="B126">
        <v>31.26</v>
      </c>
      <c r="C126">
        <v>32.479999999999997</v>
      </c>
      <c r="D126">
        <v>29.92</v>
      </c>
      <c r="E126">
        <v>30.09</v>
      </c>
      <c r="F126">
        <v>30.09</v>
      </c>
      <c r="G126">
        <v>1552600</v>
      </c>
      <c r="H126" t="str">
        <f t="shared" si="4"/>
        <v>Thursday</v>
      </c>
      <c r="I126" t="str">
        <f t="shared" si="3"/>
        <v>201052</v>
      </c>
      <c r="J126" t="str">
        <f t="shared" si="5"/>
        <v>2010</v>
      </c>
    </row>
    <row r="127" spans="1:10" x14ac:dyDescent="0.2">
      <c r="A127" s="1">
        <v>40539</v>
      </c>
      <c r="B127">
        <v>28.02</v>
      </c>
      <c r="C127">
        <v>28.58</v>
      </c>
      <c r="D127">
        <v>25.059998999999902</v>
      </c>
      <c r="E127">
        <v>25.549999</v>
      </c>
      <c r="F127">
        <v>25.549999</v>
      </c>
      <c r="G127">
        <v>9301900</v>
      </c>
      <c r="H127" t="str">
        <f t="shared" si="4"/>
        <v>Monday</v>
      </c>
      <c r="I127" t="str">
        <f t="shared" si="3"/>
        <v>201053</v>
      </c>
      <c r="J127" t="str">
        <f t="shared" si="5"/>
        <v>2010</v>
      </c>
    </row>
    <row r="128" spans="1:10" x14ac:dyDescent="0.2">
      <c r="A128" s="1">
        <v>40540</v>
      </c>
      <c r="B128">
        <v>25.85</v>
      </c>
      <c r="C128">
        <v>26.75</v>
      </c>
      <c r="D128">
        <v>25</v>
      </c>
      <c r="E128">
        <v>26.41</v>
      </c>
      <c r="F128">
        <v>26.41</v>
      </c>
      <c r="G128">
        <v>4056300</v>
      </c>
      <c r="H128" t="str">
        <f t="shared" si="4"/>
        <v>Tuesday</v>
      </c>
      <c r="I128" t="str">
        <f t="shared" si="3"/>
        <v>201053</v>
      </c>
      <c r="J128" t="str">
        <f t="shared" si="5"/>
        <v>2010</v>
      </c>
    </row>
    <row r="129" spans="1:10" x14ac:dyDescent="0.2">
      <c r="A129" s="1">
        <v>40541</v>
      </c>
      <c r="B129">
        <v>27.030000999999999</v>
      </c>
      <c r="C129">
        <v>28.01</v>
      </c>
      <c r="D129">
        <v>26.5</v>
      </c>
      <c r="E129">
        <v>27.73</v>
      </c>
      <c r="F129">
        <v>27.73</v>
      </c>
      <c r="G129">
        <v>3319200</v>
      </c>
      <c r="H129" t="str">
        <f t="shared" si="4"/>
        <v>Wednesday</v>
      </c>
      <c r="I129" t="str">
        <f t="shared" si="3"/>
        <v>201053</v>
      </c>
      <c r="J129" t="str">
        <f t="shared" si="5"/>
        <v>2010</v>
      </c>
    </row>
    <row r="130" spans="1:10" x14ac:dyDescent="0.2">
      <c r="A130" s="1">
        <v>40542</v>
      </c>
      <c r="B130">
        <v>27.700001</v>
      </c>
      <c r="C130">
        <v>27.9</v>
      </c>
      <c r="D130">
        <v>26.379998999999899</v>
      </c>
      <c r="E130">
        <v>26.5</v>
      </c>
      <c r="F130">
        <v>26.5</v>
      </c>
      <c r="G130">
        <v>2041100</v>
      </c>
      <c r="H130" t="str">
        <f t="shared" si="4"/>
        <v>Thursday</v>
      </c>
      <c r="I130" t="str">
        <f t="shared" ref="I130:I193" si="6">CONCATENATE(TEXT(A130,"yyyy"), TEXT(WEEKNUM(A130),"00"))</f>
        <v>201053</v>
      </c>
      <c r="J130" t="str">
        <f t="shared" si="5"/>
        <v>2010</v>
      </c>
    </row>
    <row r="131" spans="1:10" x14ac:dyDescent="0.2">
      <c r="A131" s="1">
        <v>40543</v>
      </c>
      <c r="B131">
        <v>26.57</v>
      </c>
      <c r="C131">
        <v>27.25</v>
      </c>
      <c r="D131">
        <v>26.5</v>
      </c>
      <c r="E131">
        <v>26.629998999999899</v>
      </c>
      <c r="F131">
        <v>26.629998999999899</v>
      </c>
      <c r="G131">
        <v>1417900</v>
      </c>
      <c r="H131" t="str">
        <f t="shared" ref="H131:H194" si="7">TEXT(A131,"dddd")</f>
        <v>Friday</v>
      </c>
      <c r="I131" t="str">
        <f t="shared" si="6"/>
        <v>201053</v>
      </c>
      <c r="J131" t="str">
        <f t="shared" ref="J131:J194" si="8">TEXT(A131,"yyyy")</f>
        <v>2010</v>
      </c>
    </row>
    <row r="132" spans="1:10" x14ac:dyDescent="0.2">
      <c r="A132" s="1">
        <v>40546</v>
      </c>
      <c r="B132">
        <v>26.84</v>
      </c>
      <c r="C132">
        <v>27</v>
      </c>
      <c r="D132">
        <v>25.9</v>
      </c>
      <c r="E132">
        <v>26.620000999999998</v>
      </c>
      <c r="F132">
        <v>26.620000999999998</v>
      </c>
      <c r="G132">
        <v>1283000</v>
      </c>
      <c r="H132" t="str">
        <f t="shared" si="7"/>
        <v>Monday</v>
      </c>
      <c r="I132" t="str">
        <f>CONCATENATE(TEXT(A132,"yyyy"), TEXT(WEEKNUM(A132),"00"))</f>
        <v>201102</v>
      </c>
      <c r="J132" t="str">
        <f t="shared" si="8"/>
        <v>2011</v>
      </c>
    </row>
    <row r="133" spans="1:10" x14ac:dyDescent="0.2">
      <c r="A133" s="1">
        <v>40547</v>
      </c>
      <c r="B133">
        <v>26.66</v>
      </c>
      <c r="C133">
        <v>26.950001</v>
      </c>
      <c r="D133">
        <v>26.02</v>
      </c>
      <c r="E133">
        <v>26.67</v>
      </c>
      <c r="F133">
        <v>26.67</v>
      </c>
      <c r="G133">
        <v>1187400</v>
      </c>
      <c r="H133" t="str">
        <f t="shared" si="7"/>
        <v>Tuesday</v>
      </c>
      <c r="I133" t="str">
        <f t="shared" ref="I133:I196" si="9">CONCATENATE(TEXT(A133,"yyyy"), TEXT(WEEKNUM(A133),"00"))</f>
        <v>201102</v>
      </c>
      <c r="J133" t="str">
        <f t="shared" si="8"/>
        <v>2011</v>
      </c>
    </row>
    <row r="134" spans="1:10" x14ac:dyDescent="0.2">
      <c r="A134" s="1">
        <v>40548</v>
      </c>
      <c r="B134">
        <v>26.48</v>
      </c>
      <c r="C134">
        <v>26.9</v>
      </c>
      <c r="D134">
        <v>26.190000999999999</v>
      </c>
      <c r="E134">
        <v>26.83</v>
      </c>
      <c r="F134">
        <v>26.83</v>
      </c>
      <c r="G134">
        <v>1446700</v>
      </c>
      <c r="H134" t="str">
        <f t="shared" si="7"/>
        <v>Wednesday</v>
      </c>
      <c r="I134" t="str">
        <f t="shared" si="9"/>
        <v>201102</v>
      </c>
      <c r="J134" t="str">
        <f t="shared" si="8"/>
        <v>2011</v>
      </c>
    </row>
    <row r="135" spans="1:10" x14ac:dyDescent="0.2">
      <c r="A135" s="1">
        <v>40549</v>
      </c>
      <c r="B135">
        <v>26.83</v>
      </c>
      <c r="C135">
        <v>28</v>
      </c>
      <c r="D135">
        <v>26.809998999999902</v>
      </c>
      <c r="E135">
        <v>27.879998999999899</v>
      </c>
      <c r="F135">
        <v>27.879998999999899</v>
      </c>
      <c r="G135">
        <v>2061200</v>
      </c>
      <c r="H135" t="str">
        <f t="shared" si="7"/>
        <v>Thursday</v>
      </c>
      <c r="I135" t="str">
        <f t="shared" si="9"/>
        <v>201102</v>
      </c>
      <c r="J135" t="str">
        <f t="shared" si="8"/>
        <v>2011</v>
      </c>
    </row>
    <row r="136" spans="1:10" x14ac:dyDescent="0.2">
      <c r="A136" s="1">
        <v>40550</v>
      </c>
      <c r="B136">
        <v>28</v>
      </c>
      <c r="C136">
        <v>28.58</v>
      </c>
      <c r="D136">
        <v>27.9</v>
      </c>
      <c r="E136">
        <v>28.24</v>
      </c>
      <c r="F136">
        <v>28.24</v>
      </c>
      <c r="G136">
        <v>2247900</v>
      </c>
      <c r="H136" t="str">
        <f t="shared" si="7"/>
        <v>Friday</v>
      </c>
      <c r="I136" t="str">
        <f t="shared" si="9"/>
        <v>201102</v>
      </c>
      <c r="J136" t="str">
        <f t="shared" si="8"/>
        <v>2011</v>
      </c>
    </row>
    <row r="137" spans="1:10" x14ac:dyDescent="0.2">
      <c r="A137" s="1">
        <v>40553</v>
      </c>
      <c r="B137">
        <v>28.17</v>
      </c>
      <c r="C137">
        <v>28.68</v>
      </c>
      <c r="D137">
        <v>28.049999</v>
      </c>
      <c r="E137">
        <v>28.450001</v>
      </c>
      <c r="F137">
        <v>28.450001</v>
      </c>
      <c r="G137">
        <v>1342700</v>
      </c>
      <c r="H137" t="str">
        <f t="shared" si="7"/>
        <v>Monday</v>
      </c>
      <c r="I137" t="str">
        <f t="shared" si="9"/>
        <v>201103</v>
      </c>
      <c r="J137" t="str">
        <f t="shared" si="8"/>
        <v>2011</v>
      </c>
    </row>
    <row r="138" spans="1:10" x14ac:dyDescent="0.2">
      <c r="A138" s="1">
        <v>40554</v>
      </c>
      <c r="B138">
        <v>28.59</v>
      </c>
      <c r="C138">
        <v>28.709999</v>
      </c>
      <c r="D138">
        <v>26.92</v>
      </c>
      <c r="E138">
        <v>26.959999</v>
      </c>
      <c r="F138">
        <v>26.959999</v>
      </c>
      <c r="G138">
        <v>1710200</v>
      </c>
      <c r="H138" t="str">
        <f t="shared" si="7"/>
        <v>Tuesday</v>
      </c>
      <c r="I138" t="str">
        <f t="shared" si="9"/>
        <v>201103</v>
      </c>
      <c r="J138" t="str">
        <f t="shared" si="8"/>
        <v>2011</v>
      </c>
    </row>
    <row r="139" spans="1:10" x14ac:dyDescent="0.2">
      <c r="A139" s="1">
        <v>40555</v>
      </c>
      <c r="B139">
        <v>27.01</v>
      </c>
      <c r="C139">
        <v>27.4</v>
      </c>
      <c r="D139">
        <v>26.52</v>
      </c>
      <c r="E139">
        <v>26.959999</v>
      </c>
      <c r="F139">
        <v>26.959999</v>
      </c>
      <c r="G139">
        <v>964400</v>
      </c>
      <c r="H139" t="str">
        <f t="shared" si="7"/>
        <v>Wednesday</v>
      </c>
      <c r="I139" t="str">
        <f t="shared" si="9"/>
        <v>201103</v>
      </c>
      <c r="J139" t="str">
        <f t="shared" si="8"/>
        <v>2011</v>
      </c>
    </row>
    <row r="140" spans="1:10" x14ac:dyDescent="0.2">
      <c r="A140" s="1">
        <v>40556</v>
      </c>
      <c r="B140">
        <v>26.959999</v>
      </c>
      <c r="C140">
        <v>26.969998999999898</v>
      </c>
      <c r="D140">
        <v>26.16</v>
      </c>
      <c r="E140">
        <v>26.219998999999898</v>
      </c>
      <c r="F140">
        <v>26.219998999999898</v>
      </c>
      <c r="G140">
        <v>723600</v>
      </c>
      <c r="H140" t="str">
        <f t="shared" si="7"/>
        <v>Thursday</v>
      </c>
      <c r="I140" t="str">
        <f t="shared" si="9"/>
        <v>201103</v>
      </c>
      <c r="J140" t="str">
        <f t="shared" si="8"/>
        <v>2011</v>
      </c>
    </row>
    <row r="141" spans="1:10" x14ac:dyDescent="0.2">
      <c r="A141" s="1">
        <v>40557</v>
      </c>
      <c r="B141">
        <v>26.15</v>
      </c>
      <c r="C141">
        <v>26.58</v>
      </c>
      <c r="D141">
        <v>25.610001</v>
      </c>
      <c r="E141">
        <v>25.75</v>
      </c>
      <c r="F141">
        <v>25.75</v>
      </c>
      <c r="G141">
        <v>1192000</v>
      </c>
      <c r="H141" t="str">
        <f t="shared" si="7"/>
        <v>Friday</v>
      </c>
      <c r="I141" t="str">
        <f t="shared" si="9"/>
        <v>201103</v>
      </c>
      <c r="J141" t="str">
        <f t="shared" si="8"/>
        <v>2011</v>
      </c>
    </row>
    <row r="142" spans="1:10" x14ac:dyDescent="0.2">
      <c r="A142" s="1">
        <v>40561</v>
      </c>
      <c r="B142">
        <v>25.48</v>
      </c>
      <c r="C142">
        <v>25.639999</v>
      </c>
      <c r="D142">
        <v>24.75</v>
      </c>
      <c r="E142">
        <v>25.639999</v>
      </c>
      <c r="F142">
        <v>25.639999</v>
      </c>
      <c r="G142">
        <v>1621700</v>
      </c>
      <c r="H142" t="str">
        <f t="shared" si="7"/>
        <v>Tuesday</v>
      </c>
      <c r="I142" t="str">
        <f t="shared" si="9"/>
        <v>201104</v>
      </c>
      <c r="J142" t="str">
        <f t="shared" si="8"/>
        <v>2011</v>
      </c>
    </row>
    <row r="143" spans="1:10" x14ac:dyDescent="0.2">
      <c r="A143" s="1">
        <v>40562</v>
      </c>
      <c r="B143">
        <v>25.27</v>
      </c>
      <c r="C143">
        <v>25.469998999999898</v>
      </c>
      <c r="D143">
        <v>23.75</v>
      </c>
      <c r="E143">
        <v>24.030000999999999</v>
      </c>
      <c r="F143">
        <v>24.030000999999999</v>
      </c>
      <c r="G143">
        <v>2371500</v>
      </c>
      <c r="H143" t="str">
        <f t="shared" si="7"/>
        <v>Wednesday</v>
      </c>
      <c r="I143" t="str">
        <f t="shared" si="9"/>
        <v>201104</v>
      </c>
      <c r="J143" t="str">
        <f t="shared" si="8"/>
        <v>2011</v>
      </c>
    </row>
    <row r="144" spans="1:10" x14ac:dyDescent="0.2">
      <c r="A144" s="1">
        <v>40563</v>
      </c>
      <c r="B144">
        <v>24.030000999999999</v>
      </c>
      <c r="C144">
        <v>24.450001</v>
      </c>
      <c r="D144">
        <v>22.370000999999998</v>
      </c>
      <c r="E144">
        <v>22.620000999999998</v>
      </c>
      <c r="F144">
        <v>22.620000999999998</v>
      </c>
      <c r="G144">
        <v>2279900</v>
      </c>
      <c r="H144" t="str">
        <f t="shared" si="7"/>
        <v>Thursday</v>
      </c>
      <c r="I144" t="str">
        <f t="shared" si="9"/>
        <v>201104</v>
      </c>
      <c r="J144" t="str">
        <f t="shared" si="8"/>
        <v>2011</v>
      </c>
    </row>
    <row r="145" spans="1:10" x14ac:dyDescent="0.2">
      <c r="A145" s="1">
        <v>40564</v>
      </c>
      <c r="B145">
        <v>23.120000999999998</v>
      </c>
      <c r="C145">
        <v>23.59</v>
      </c>
      <c r="D145">
        <v>22.709999</v>
      </c>
      <c r="E145">
        <v>23.040001</v>
      </c>
      <c r="F145">
        <v>23.040001</v>
      </c>
      <c r="G145">
        <v>1217000</v>
      </c>
      <c r="H145" t="str">
        <f t="shared" si="7"/>
        <v>Friday</v>
      </c>
      <c r="I145" t="str">
        <f t="shared" si="9"/>
        <v>201104</v>
      </c>
      <c r="J145" t="str">
        <f t="shared" si="8"/>
        <v>2011</v>
      </c>
    </row>
    <row r="146" spans="1:10" x14ac:dyDescent="0.2">
      <c r="A146" s="1">
        <v>40567</v>
      </c>
      <c r="B146">
        <v>23.530000999999999</v>
      </c>
      <c r="C146">
        <v>24.809998999999902</v>
      </c>
      <c r="D146">
        <v>23.23</v>
      </c>
      <c r="E146">
        <v>24.49</v>
      </c>
      <c r="F146">
        <v>24.49</v>
      </c>
      <c r="G146">
        <v>1645100</v>
      </c>
      <c r="H146" t="str">
        <f t="shared" si="7"/>
        <v>Monday</v>
      </c>
      <c r="I146" t="str">
        <f t="shared" si="9"/>
        <v>201105</v>
      </c>
      <c r="J146" t="str">
        <f t="shared" si="8"/>
        <v>2011</v>
      </c>
    </row>
    <row r="147" spans="1:10" x14ac:dyDescent="0.2">
      <c r="A147" s="1">
        <v>40568</v>
      </c>
      <c r="B147">
        <v>24.65</v>
      </c>
      <c r="C147">
        <v>24.889999</v>
      </c>
      <c r="D147">
        <v>24.02</v>
      </c>
      <c r="E147">
        <v>24.68</v>
      </c>
      <c r="F147">
        <v>24.68</v>
      </c>
      <c r="G147">
        <v>1271500</v>
      </c>
      <c r="H147" t="str">
        <f t="shared" si="7"/>
        <v>Tuesday</v>
      </c>
      <c r="I147" t="str">
        <f t="shared" si="9"/>
        <v>201105</v>
      </c>
      <c r="J147" t="str">
        <f t="shared" si="8"/>
        <v>2011</v>
      </c>
    </row>
    <row r="148" spans="1:10" x14ac:dyDescent="0.2">
      <c r="A148" s="1">
        <v>40569</v>
      </c>
      <c r="B148">
        <v>24.709999</v>
      </c>
      <c r="C148">
        <v>24.879998999999899</v>
      </c>
      <c r="D148">
        <v>24.1</v>
      </c>
      <c r="E148">
        <v>24.75</v>
      </c>
      <c r="F148">
        <v>24.75</v>
      </c>
      <c r="G148">
        <v>1079900</v>
      </c>
      <c r="H148" t="str">
        <f t="shared" si="7"/>
        <v>Wednesday</v>
      </c>
      <c r="I148" t="str">
        <f t="shared" si="9"/>
        <v>201105</v>
      </c>
      <c r="J148" t="str">
        <f t="shared" si="8"/>
        <v>2011</v>
      </c>
    </row>
    <row r="149" spans="1:10" x14ac:dyDescent="0.2">
      <c r="A149" s="1">
        <v>40570</v>
      </c>
      <c r="B149">
        <v>24.74</v>
      </c>
      <c r="C149">
        <v>25.08</v>
      </c>
      <c r="D149">
        <v>24.530000999999999</v>
      </c>
      <c r="E149">
        <v>24.92</v>
      </c>
      <c r="F149">
        <v>24.92</v>
      </c>
      <c r="G149">
        <v>895700</v>
      </c>
      <c r="H149" t="str">
        <f t="shared" si="7"/>
        <v>Thursday</v>
      </c>
      <c r="I149" t="str">
        <f t="shared" si="9"/>
        <v>201105</v>
      </c>
      <c r="J149" t="str">
        <f t="shared" si="8"/>
        <v>2011</v>
      </c>
    </row>
    <row r="150" spans="1:10" x14ac:dyDescent="0.2">
      <c r="A150" s="1">
        <v>40571</v>
      </c>
      <c r="B150">
        <v>24.879998999999899</v>
      </c>
      <c r="C150">
        <v>24.879998999999899</v>
      </c>
      <c r="D150">
        <v>23.75</v>
      </c>
      <c r="E150">
        <v>24.01</v>
      </c>
      <c r="F150">
        <v>24.01</v>
      </c>
      <c r="G150">
        <v>1048400</v>
      </c>
      <c r="H150" t="str">
        <f t="shared" si="7"/>
        <v>Friday</v>
      </c>
      <c r="I150" t="str">
        <f t="shared" si="9"/>
        <v>201105</v>
      </c>
      <c r="J150" t="str">
        <f t="shared" si="8"/>
        <v>2011</v>
      </c>
    </row>
    <row r="151" spans="1:10" x14ac:dyDescent="0.2">
      <c r="A151" s="1">
        <v>40574</v>
      </c>
      <c r="B151">
        <v>24.049999</v>
      </c>
      <c r="C151">
        <v>24.120000999999998</v>
      </c>
      <c r="D151">
        <v>23.5</v>
      </c>
      <c r="E151">
        <v>24.1</v>
      </c>
      <c r="F151">
        <v>24.1</v>
      </c>
      <c r="G151">
        <v>830300</v>
      </c>
      <c r="H151" t="str">
        <f t="shared" si="7"/>
        <v>Monday</v>
      </c>
      <c r="I151" t="str">
        <f t="shared" si="9"/>
        <v>201106</v>
      </c>
      <c r="J151" t="str">
        <f t="shared" si="8"/>
        <v>2011</v>
      </c>
    </row>
    <row r="152" spans="1:10" x14ac:dyDescent="0.2">
      <c r="A152" s="1">
        <v>40575</v>
      </c>
      <c r="B152">
        <v>24.309998999999902</v>
      </c>
      <c r="C152">
        <v>24.73</v>
      </c>
      <c r="D152">
        <v>23.540001</v>
      </c>
      <c r="E152">
        <v>23.91</v>
      </c>
      <c r="F152">
        <v>23.91</v>
      </c>
      <c r="G152">
        <v>707800</v>
      </c>
      <c r="H152" t="str">
        <f t="shared" si="7"/>
        <v>Tuesday</v>
      </c>
      <c r="I152" t="str">
        <f t="shared" si="9"/>
        <v>201106</v>
      </c>
      <c r="J152" t="str">
        <f t="shared" si="8"/>
        <v>2011</v>
      </c>
    </row>
    <row r="153" spans="1:10" x14ac:dyDescent="0.2">
      <c r="A153" s="1">
        <v>40576</v>
      </c>
      <c r="B153">
        <v>24.16</v>
      </c>
      <c r="C153">
        <v>24.18</v>
      </c>
      <c r="D153">
        <v>23.67</v>
      </c>
      <c r="E153">
        <v>23.940000999999999</v>
      </c>
      <c r="F153">
        <v>23.940000999999999</v>
      </c>
      <c r="G153">
        <v>569500</v>
      </c>
      <c r="H153" t="str">
        <f t="shared" si="7"/>
        <v>Wednesday</v>
      </c>
      <c r="I153" t="str">
        <f t="shared" si="9"/>
        <v>201106</v>
      </c>
      <c r="J153" t="str">
        <f t="shared" si="8"/>
        <v>2011</v>
      </c>
    </row>
    <row r="154" spans="1:10" x14ac:dyDescent="0.2">
      <c r="A154" s="1">
        <v>40577</v>
      </c>
      <c r="B154">
        <v>23.82</v>
      </c>
      <c r="C154">
        <v>23.9</v>
      </c>
      <c r="D154">
        <v>23.15</v>
      </c>
      <c r="E154">
        <v>23.629998999999899</v>
      </c>
      <c r="F154">
        <v>23.629998999999899</v>
      </c>
      <c r="G154">
        <v>512000</v>
      </c>
      <c r="H154" t="str">
        <f t="shared" si="7"/>
        <v>Thursday</v>
      </c>
      <c r="I154" t="str">
        <f t="shared" si="9"/>
        <v>201106</v>
      </c>
      <c r="J154" t="str">
        <f t="shared" si="8"/>
        <v>2011</v>
      </c>
    </row>
    <row r="155" spans="1:10" x14ac:dyDescent="0.2">
      <c r="A155" s="1">
        <v>40578</v>
      </c>
      <c r="B155">
        <v>23.440000999999999</v>
      </c>
      <c r="C155">
        <v>23.67</v>
      </c>
      <c r="D155">
        <v>23.219998999999898</v>
      </c>
      <c r="E155">
        <v>23.459999</v>
      </c>
      <c r="F155">
        <v>23.459999</v>
      </c>
      <c r="G155">
        <v>544000</v>
      </c>
      <c r="H155" t="str">
        <f t="shared" si="7"/>
        <v>Friday</v>
      </c>
      <c r="I155" t="str">
        <f t="shared" si="9"/>
        <v>201106</v>
      </c>
      <c r="J155" t="str">
        <f t="shared" si="8"/>
        <v>2011</v>
      </c>
    </row>
    <row r="156" spans="1:10" x14ac:dyDescent="0.2">
      <c r="A156" s="1">
        <v>40581</v>
      </c>
      <c r="B156">
        <v>23.26</v>
      </c>
      <c r="C156">
        <v>23.26</v>
      </c>
      <c r="D156">
        <v>22.879998999999899</v>
      </c>
      <c r="E156">
        <v>23.07</v>
      </c>
      <c r="F156">
        <v>23.07</v>
      </c>
      <c r="G156">
        <v>895100</v>
      </c>
      <c r="H156" t="str">
        <f t="shared" si="7"/>
        <v>Monday</v>
      </c>
      <c r="I156" t="str">
        <f t="shared" si="9"/>
        <v>201107</v>
      </c>
      <c r="J156" t="str">
        <f t="shared" si="8"/>
        <v>2011</v>
      </c>
    </row>
    <row r="157" spans="1:10" x14ac:dyDescent="0.2">
      <c r="A157" s="1">
        <v>40582</v>
      </c>
      <c r="B157">
        <v>23.780000999999999</v>
      </c>
      <c r="C157">
        <v>25.25</v>
      </c>
      <c r="D157">
        <v>23</v>
      </c>
      <c r="E157">
        <v>24.49</v>
      </c>
      <c r="F157">
        <v>24.49</v>
      </c>
      <c r="G157">
        <v>3504900</v>
      </c>
      <c r="H157" t="str">
        <f t="shared" si="7"/>
        <v>Tuesday</v>
      </c>
      <c r="I157" t="str">
        <f t="shared" si="9"/>
        <v>201107</v>
      </c>
      <c r="J157" t="str">
        <f t="shared" si="8"/>
        <v>2011</v>
      </c>
    </row>
    <row r="158" spans="1:10" x14ac:dyDescent="0.2">
      <c r="A158" s="1">
        <v>40583</v>
      </c>
      <c r="B158">
        <v>24.129998999999899</v>
      </c>
      <c r="C158">
        <v>24.18</v>
      </c>
      <c r="D158">
        <v>22.790001</v>
      </c>
      <c r="E158">
        <v>23.209999</v>
      </c>
      <c r="F158">
        <v>23.209999</v>
      </c>
      <c r="G158">
        <v>2635600</v>
      </c>
      <c r="H158" t="str">
        <f t="shared" si="7"/>
        <v>Wednesday</v>
      </c>
      <c r="I158" t="str">
        <f t="shared" si="9"/>
        <v>201107</v>
      </c>
      <c r="J158" t="str">
        <f t="shared" si="8"/>
        <v>2011</v>
      </c>
    </row>
    <row r="159" spans="1:10" x14ac:dyDescent="0.2">
      <c r="A159" s="1">
        <v>40584</v>
      </c>
      <c r="B159">
        <v>23.26</v>
      </c>
      <c r="C159">
        <v>23.639999</v>
      </c>
      <c r="D159">
        <v>22.809998999999902</v>
      </c>
      <c r="E159">
        <v>23.219998999999898</v>
      </c>
      <c r="F159">
        <v>23.219998999999898</v>
      </c>
      <c r="G159">
        <v>836100</v>
      </c>
      <c r="H159" t="str">
        <f t="shared" si="7"/>
        <v>Thursday</v>
      </c>
      <c r="I159" t="str">
        <f t="shared" si="9"/>
        <v>201107</v>
      </c>
      <c r="J159" t="str">
        <f t="shared" si="8"/>
        <v>2011</v>
      </c>
    </row>
    <row r="160" spans="1:10" x14ac:dyDescent="0.2">
      <c r="A160" s="1">
        <v>40585</v>
      </c>
      <c r="B160">
        <v>23.25</v>
      </c>
      <c r="C160">
        <v>23.75</v>
      </c>
      <c r="D160">
        <v>22.940000999999999</v>
      </c>
      <c r="E160">
        <v>23.25</v>
      </c>
      <c r="F160">
        <v>23.25</v>
      </c>
      <c r="G160">
        <v>634500</v>
      </c>
      <c r="H160" t="str">
        <f t="shared" si="7"/>
        <v>Friday</v>
      </c>
      <c r="I160" t="str">
        <f t="shared" si="9"/>
        <v>201107</v>
      </c>
      <c r="J160" t="str">
        <f t="shared" si="8"/>
        <v>2011</v>
      </c>
    </row>
    <row r="161" spans="1:10" x14ac:dyDescent="0.2">
      <c r="A161" s="1">
        <v>40588</v>
      </c>
      <c r="B161">
        <v>23.639999</v>
      </c>
      <c r="C161">
        <v>24.139999</v>
      </c>
      <c r="D161">
        <v>23.049999</v>
      </c>
      <c r="E161">
        <v>23.08</v>
      </c>
      <c r="F161">
        <v>23.08</v>
      </c>
      <c r="G161">
        <v>1283100</v>
      </c>
      <c r="H161" t="str">
        <f t="shared" si="7"/>
        <v>Monday</v>
      </c>
      <c r="I161" t="str">
        <f t="shared" si="9"/>
        <v>201108</v>
      </c>
      <c r="J161" t="str">
        <f t="shared" si="8"/>
        <v>2011</v>
      </c>
    </row>
    <row r="162" spans="1:10" x14ac:dyDescent="0.2">
      <c r="A162" s="1">
        <v>40589</v>
      </c>
      <c r="B162">
        <v>23.01</v>
      </c>
      <c r="C162">
        <v>23.17</v>
      </c>
      <c r="D162">
        <v>22.559998999999902</v>
      </c>
      <c r="E162">
        <v>22.84</v>
      </c>
      <c r="F162">
        <v>22.84</v>
      </c>
      <c r="G162">
        <v>953700</v>
      </c>
      <c r="H162" t="str">
        <f t="shared" si="7"/>
        <v>Tuesday</v>
      </c>
      <c r="I162" t="str">
        <f t="shared" si="9"/>
        <v>201108</v>
      </c>
      <c r="J162" t="str">
        <f t="shared" si="8"/>
        <v>2011</v>
      </c>
    </row>
    <row r="163" spans="1:10" x14ac:dyDescent="0.2">
      <c r="A163" s="1">
        <v>40590</v>
      </c>
      <c r="B163">
        <v>23.1</v>
      </c>
      <c r="C163">
        <v>24.969998999999898</v>
      </c>
      <c r="D163">
        <v>23.07</v>
      </c>
      <c r="E163">
        <v>24.73</v>
      </c>
      <c r="F163">
        <v>24.73</v>
      </c>
      <c r="G163">
        <v>4115100</v>
      </c>
      <c r="H163" t="str">
        <f t="shared" si="7"/>
        <v>Wednesday</v>
      </c>
      <c r="I163" t="str">
        <f t="shared" si="9"/>
        <v>201108</v>
      </c>
      <c r="J163" t="str">
        <f t="shared" si="8"/>
        <v>2011</v>
      </c>
    </row>
    <row r="164" spans="1:10" x14ac:dyDescent="0.2">
      <c r="A164" s="1">
        <v>40591</v>
      </c>
      <c r="B164">
        <v>24.629998999999899</v>
      </c>
      <c r="C164">
        <v>25.49</v>
      </c>
      <c r="D164">
        <v>23.549999</v>
      </c>
      <c r="E164">
        <v>23.6</v>
      </c>
      <c r="F164">
        <v>23.6</v>
      </c>
      <c r="G164">
        <v>2618400</v>
      </c>
      <c r="H164" t="str">
        <f t="shared" si="7"/>
        <v>Thursday</v>
      </c>
      <c r="I164" t="str">
        <f t="shared" si="9"/>
        <v>201108</v>
      </c>
      <c r="J164" t="str">
        <f t="shared" si="8"/>
        <v>2011</v>
      </c>
    </row>
    <row r="165" spans="1:10" x14ac:dyDescent="0.2">
      <c r="A165" s="1">
        <v>40592</v>
      </c>
      <c r="B165">
        <v>23.33</v>
      </c>
      <c r="C165">
        <v>23.49</v>
      </c>
      <c r="D165">
        <v>22.959999</v>
      </c>
      <c r="E165">
        <v>23.18</v>
      </c>
      <c r="F165">
        <v>23.18</v>
      </c>
      <c r="G165">
        <v>2370700</v>
      </c>
      <c r="H165" t="str">
        <f t="shared" si="7"/>
        <v>Friday</v>
      </c>
      <c r="I165" t="str">
        <f t="shared" si="9"/>
        <v>201108</v>
      </c>
      <c r="J165" t="str">
        <f t="shared" si="8"/>
        <v>2011</v>
      </c>
    </row>
    <row r="166" spans="1:10" x14ac:dyDescent="0.2">
      <c r="A166" s="1">
        <v>40596</v>
      </c>
      <c r="B166">
        <v>22.879998999999899</v>
      </c>
      <c r="C166">
        <v>23</v>
      </c>
      <c r="D166">
        <v>21.780000999999999</v>
      </c>
      <c r="E166">
        <v>21.870000999999998</v>
      </c>
      <c r="F166">
        <v>21.870000999999998</v>
      </c>
      <c r="G166">
        <v>2064600</v>
      </c>
      <c r="H166" t="str">
        <f t="shared" si="7"/>
        <v>Tuesday</v>
      </c>
      <c r="I166" t="str">
        <f t="shared" si="9"/>
        <v>201109</v>
      </c>
      <c r="J166" t="str">
        <f t="shared" si="8"/>
        <v>2011</v>
      </c>
    </row>
    <row r="167" spans="1:10" x14ac:dyDescent="0.2">
      <c r="A167" s="1">
        <v>40597</v>
      </c>
      <c r="B167">
        <v>22.18</v>
      </c>
      <c r="C167">
        <v>22.5</v>
      </c>
      <c r="D167">
        <v>21.110001</v>
      </c>
      <c r="E167">
        <v>21.83</v>
      </c>
      <c r="F167">
        <v>21.83</v>
      </c>
      <c r="G167">
        <v>1605600</v>
      </c>
      <c r="H167" t="str">
        <f t="shared" si="7"/>
        <v>Wednesday</v>
      </c>
      <c r="I167" t="str">
        <f t="shared" si="9"/>
        <v>201109</v>
      </c>
      <c r="J167" t="str">
        <f t="shared" si="8"/>
        <v>2011</v>
      </c>
    </row>
    <row r="168" spans="1:10" x14ac:dyDescent="0.2">
      <c r="A168" s="1">
        <v>40598</v>
      </c>
      <c r="B168">
        <v>21.780000999999999</v>
      </c>
      <c r="C168">
        <v>22.58</v>
      </c>
      <c r="D168">
        <v>21.5</v>
      </c>
      <c r="E168">
        <v>22.530000999999999</v>
      </c>
      <c r="F168">
        <v>22.530000999999999</v>
      </c>
      <c r="G168">
        <v>1055300</v>
      </c>
      <c r="H168" t="str">
        <f t="shared" si="7"/>
        <v>Thursday</v>
      </c>
      <c r="I168" t="str">
        <f t="shared" si="9"/>
        <v>201109</v>
      </c>
      <c r="J168" t="str">
        <f t="shared" si="8"/>
        <v>2011</v>
      </c>
    </row>
    <row r="169" spans="1:10" x14ac:dyDescent="0.2">
      <c r="A169" s="1">
        <v>40599</v>
      </c>
      <c r="B169">
        <v>22.809998999999902</v>
      </c>
      <c r="C169">
        <v>23.85</v>
      </c>
      <c r="D169">
        <v>22.690000999999999</v>
      </c>
      <c r="E169">
        <v>23.610001</v>
      </c>
      <c r="F169">
        <v>23.610001</v>
      </c>
      <c r="G169">
        <v>1346300</v>
      </c>
      <c r="H169" t="str">
        <f t="shared" si="7"/>
        <v>Friday</v>
      </c>
      <c r="I169" t="str">
        <f t="shared" si="9"/>
        <v>201109</v>
      </c>
      <c r="J169" t="str">
        <f t="shared" si="8"/>
        <v>2011</v>
      </c>
    </row>
    <row r="170" spans="1:10" x14ac:dyDescent="0.2">
      <c r="A170" s="1">
        <v>40602</v>
      </c>
      <c r="B170">
        <v>23.74</v>
      </c>
      <c r="C170">
        <v>24.1</v>
      </c>
      <c r="D170">
        <v>23.5</v>
      </c>
      <c r="E170">
        <v>23.889999</v>
      </c>
      <c r="F170">
        <v>23.889999</v>
      </c>
      <c r="G170">
        <v>1051200</v>
      </c>
      <c r="H170" t="str">
        <f t="shared" si="7"/>
        <v>Monday</v>
      </c>
      <c r="I170" t="str">
        <f t="shared" si="9"/>
        <v>201110</v>
      </c>
      <c r="J170" t="str">
        <f t="shared" si="8"/>
        <v>2011</v>
      </c>
    </row>
    <row r="171" spans="1:10" x14ac:dyDescent="0.2">
      <c r="A171" s="1">
        <v>40603</v>
      </c>
      <c r="B171">
        <v>24.049999</v>
      </c>
      <c r="C171">
        <v>24.32</v>
      </c>
      <c r="D171">
        <v>23.700001</v>
      </c>
      <c r="E171">
        <v>23.940000999999999</v>
      </c>
      <c r="F171">
        <v>23.940000999999999</v>
      </c>
      <c r="G171">
        <v>1106400</v>
      </c>
      <c r="H171" t="str">
        <f t="shared" si="7"/>
        <v>Tuesday</v>
      </c>
      <c r="I171" t="str">
        <f t="shared" si="9"/>
        <v>201110</v>
      </c>
      <c r="J171" t="str">
        <f t="shared" si="8"/>
        <v>2011</v>
      </c>
    </row>
    <row r="172" spans="1:10" x14ac:dyDescent="0.2">
      <c r="A172" s="1">
        <v>40604</v>
      </c>
      <c r="B172">
        <v>23.82</v>
      </c>
      <c r="C172">
        <v>24.280000999999999</v>
      </c>
      <c r="D172">
        <v>23.73</v>
      </c>
      <c r="E172">
        <v>24.02</v>
      </c>
      <c r="F172">
        <v>24.02</v>
      </c>
      <c r="G172">
        <v>663300</v>
      </c>
      <c r="H172" t="str">
        <f t="shared" si="7"/>
        <v>Wednesday</v>
      </c>
      <c r="I172" t="str">
        <f t="shared" si="9"/>
        <v>201110</v>
      </c>
      <c r="J172" t="str">
        <f t="shared" si="8"/>
        <v>2011</v>
      </c>
    </row>
    <row r="173" spans="1:10" x14ac:dyDescent="0.2">
      <c r="A173" s="1">
        <v>40605</v>
      </c>
      <c r="B173">
        <v>24.48</v>
      </c>
      <c r="C173">
        <v>24.790001</v>
      </c>
      <c r="D173">
        <v>24.059998999999902</v>
      </c>
      <c r="E173">
        <v>24.360001</v>
      </c>
      <c r="F173">
        <v>24.360001</v>
      </c>
      <c r="G173">
        <v>640200</v>
      </c>
      <c r="H173" t="str">
        <f t="shared" si="7"/>
        <v>Thursday</v>
      </c>
      <c r="I173" t="str">
        <f t="shared" si="9"/>
        <v>201110</v>
      </c>
      <c r="J173" t="str">
        <f t="shared" si="8"/>
        <v>2011</v>
      </c>
    </row>
    <row r="174" spans="1:10" x14ac:dyDescent="0.2">
      <c r="A174" s="1">
        <v>40606</v>
      </c>
      <c r="B174">
        <v>24.48</v>
      </c>
      <c r="C174">
        <v>24.99</v>
      </c>
      <c r="D174">
        <v>23.780000999999999</v>
      </c>
      <c r="E174">
        <v>24.950001</v>
      </c>
      <c r="F174">
        <v>24.950001</v>
      </c>
      <c r="G174">
        <v>1580100</v>
      </c>
      <c r="H174" t="str">
        <f t="shared" si="7"/>
        <v>Friday</v>
      </c>
      <c r="I174" t="str">
        <f t="shared" si="9"/>
        <v>201110</v>
      </c>
      <c r="J174" t="str">
        <f t="shared" si="8"/>
        <v>2011</v>
      </c>
    </row>
    <row r="175" spans="1:10" x14ac:dyDescent="0.2">
      <c r="A175" s="1">
        <v>40609</v>
      </c>
      <c r="B175">
        <v>24.93</v>
      </c>
      <c r="C175">
        <v>25.4</v>
      </c>
      <c r="D175">
        <v>24.700001</v>
      </c>
      <c r="E175">
        <v>24.940000999999999</v>
      </c>
      <c r="F175">
        <v>24.940000999999999</v>
      </c>
      <c r="G175">
        <v>2033600</v>
      </c>
      <c r="H175" t="str">
        <f t="shared" si="7"/>
        <v>Monday</v>
      </c>
      <c r="I175" t="str">
        <f t="shared" si="9"/>
        <v>201111</v>
      </c>
      <c r="J175" t="str">
        <f t="shared" si="8"/>
        <v>2011</v>
      </c>
    </row>
    <row r="176" spans="1:10" x14ac:dyDescent="0.2">
      <c r="A176" s="1">
        <v>40610</v>
      </c>
      <c r="B176">
        <v>24.6</v>
      </c>
      <c r="C176">
        <v>24.959999</v>
      </c>
      <c r="D176">
        <v>24</v>
      </c>
      <c r="E176">
        <v>24.66</v>
      </c>
      <c r="F176">
        <v>24.66</v>
      </c>
      <c r="G176">
        <v>1399900</v>
      </c>
      <c r="H176" t="str">
        <f t="shared" si="7"/>
        <v>Tuesday</v>
      </c>
      <c r="I176" t="str">
        <f t="shared" si="9"/>
        <v>201111</v>
      </c>
      <c r="J176" t="str">
        <f t="shared" si="8"/>
        <v>2011</v>
      </c>
    </row>
    <row r="177" spans="1:10" x14ac:dyDescent="0.2">
      <c r="A177" s="1">
        <v>40611</v>
      </c>
      <c r="B177">
        <v>24.66</v>
      </c>
      <c r="C177">
        <v>24.99</v>
      </c>
      <c r="D177">
        <v>24.27</v>
      </c>
      <c r="E177">
        <v>24.719998999999898</v>
      </c>
      <c r="F177">
        <v>24.719998999999898</v>
      </c>
      <c r="G177">
        <v>924800</v>
      </c>
      <c r="H177" t="str">
        <f t="shared" si="7"/>
        <v>Wednesday</v>
      </c>
      <c r="I177" t="str">
        <f t="shared" si="9"/>
        <v>201111</v>
      </c>
      <c r="J177" t="str">
        <f t="shared" si="8"/>
        <v>2011</v>
      </c>
    </row>
    <row r="178" spans="1:10" x14ac:dyDescent="0.2">
      <c r="A178" s="1">
        <v>40612</v>
      </c>
      <c r="B178">
        <v>24.440000999999999</v>
      </c>
      <c r="C178">
        <v>24.49</v>
      </c>
      <c r="D178">
        <v>23.73</v>
      </c>
      <c r="E178">
        <v>24.01</v>
      </c>
      <c r="F178">
        <v>24.01</v>
      </c>
      <c r="G178">
        <v>1017000</v>
      </c>
      <c r="H178" t="str">
        <f t="shared" si="7"/>
        <v>Thursday</v>
      </c>
      <c r="I178" t="str">
        <f t="shared" si="9"/>
        <v>201111</v>
      </c>
      <c r="J178" t="str">
        <f t="shared" si="8"/>
        <v>2011</v>
      </c>
    </row>
    <row r="179" spans="1:10" x14ac:dyDescent="0.2">
      <c r="A179" s="1">
        <v>40613</v>
      </c>
      <c r="B179">
        <v>23.85</v>
      </c>
      <c r="C179">
        <v>24.25</v>
      </c>
      <c r="D179">
        <v>23.530000999999999</v>
      </c>
      <c r="E179">
        <v>24.07</v>
      </c>
      <c r="F179">
        <v>24.07</v>
      </c>
      <c r="G179">
        <v>930800</v>
      </c>
      <c r="H179" t="str">
        <f t="shared" si="7"/>
        <v>Friday</v>
      </c>
      <c r="I179" t="str">
        <f t="shared" si="9"/>
        <v>201111</v>
      </c>
      <c r="J179" t="str">
        <f t="shared" si="8"/>
        <v>2011</v>
      </c>
    </row>
    <row r="180" spans="1:10" x14ac:dyDescent="0.2">
      <c r="A180" s="1">
        <v>40616</v>
      </c>
      <c r="B180">
        <v>23.82</v>
      </c>
      <c r="C180">
        <v>24</v>
      </c>
      <c r="D180">
        <v>23.200001</v>
      </c>
      <c r="E180">
        <v>23.25</v>
      </c>
      <c r="F180">
        <v>23.25</v>
      </c>
      <c r="G180">
        <v>1166000</v>
      </c>
      <c r="H180" t="str">
        <f t="shared" si="7"/>
        <v>Monday</v>
      </c>
      <c r="I180" t="str">
        <f t="shared" si="9"/>
        <v>201112</v>
      </c>
      <c r="J180" t="str">
        <f t="shared" si="8"/>
        <v>2011</v>
      </c>
    </row>
    <row r="181" spans="1:10" x14ac:dyDescent="0.2">
      <c r="A181" s="1">
        <v>40617</v>
      </c>
      <c r="B181">
        <v>22.200001</v>
      </c>
      <c r="C181">
        <v>22.959999</v>
      </c>
      <c r="D181">
        <v>21.799999</v>
      </c>
      <c r="E181">
        <v>22.950001</v>
      </c>
      <c r="F181">
        <v>22.950001</v>
      </c>
      <c r="G181">
        <v>1318800</v>
      </c>
      <c r="H181" t="str">
        <f t="shared" si="7"/>
        <v>Tuesday</v>
      </c>
      <c r="I181" t="str">
        <f t="shared" si="9"/>
        <v>201112</v>
      </c>
      <c r="J181" t="str">
        <f t="shared" si="8"/>
        <v>2011</v>
      </c>
    </row>
    <row r="182" spans="1:10" x14ac:dyDescent="0.2">
      <c r="A182" s="1">
        <v>40618</v>
      </c>
      <c r="B182">
        <v>22.860001</v>
      </c>
      <c r="C182">
        <v>23.25</v>
      </c>
      <c r="D182">
        <v>22.690000999999999</v>
      </c>
      <c r="E182">
        <v>22.82</v>
      </c>
      <c r="F182">
        <v>22.82</v>
      </c>
      <c r="G182">
        <v>1169700</v>
      </c>
      <c r="H182" t="str">
        <f t="shared" si="7"/>
        <v>Wednesday</v>
      </c>
      <c r="I182" t="str">
        <f t="shared" si="9"/>
        <v>201112</v>
      </c>
      <c r="J182" t="str">
        <f t="shared" si="8"/>
        <v>2011</v>
      </c>
    </row>
    <row r="183" spans="1:10" x14ac:dyDescent="0.2">
      <c r="A183" s="1">
        <v>40619</v>
      </c>
      <c r="B183">
        <v>23.24</v>
      </c>
      <c r="C183">
        <v>23.43</v>
      </c>
      <c r="D183">
        <v>22.639999</v>
      </c>
      <c r="E183">
        <v>22.809998999999902</v>
      </c>
      <c r="F183">
        <v>22.809998999999902</v>
      </c>
      <c r="G183">
        <v>922600</v>
      </c>
      <c r="H183" t="str">
        <f t="shared" si="7"/>
        <v>Thursday</v>
      </c>
      <c r="I183" t="str">
        <f t="shared" si="9"/>
        <v>201112</v>
      </c>
      <c r="J183" t="str">
        <f t="shared" si="8"/>
        <v>2011</v>
      </c>
    </row>
    <row r="184" spans="1:10" x14ac:dyDescent="0.2">
      <c r="A184" s="1">
        <v>40620</v>
      </c>
      <c r="B184">
        <v>23.190000999999999</v>
      </c>
      <c r="C184">
        <v>23.190000999999999</v>
      </c>
      <c r="D184">
        <v>22.51</v>
      </c>
      <c r="E184">
        <v>22.959999</v>
      </c>
      <c r="F184">
        <v>22.959999</v>
      </c>
      <c r="G184">
        <v>687900</v>
      </c>
      <c r="H184" t="str">
        <f t="shared" si="7"/>
        <v>Friday</v>
      </c>
      <c r="I184" t="str">
        <f t="shared" si="9"/>
        <v>201112</v>
      </c>
      <c r="J184" t="str">
        <f t="shared" si="8"/>
        <v>2011</v>
      </c>
    </row>
    <row r="185" spans="1:10" x14ac:dyDescent="0.2">
      <c r="A185" s="1">
        <v>40623</v>
      </c>
      <c r="B185">
        <v>23.049999</v>
      </c>
      <c r="C185">
        <v>23.049999</v>
      </c>
      <c r="D185">
        <v>22.540001</v>
      </c>
      <c r="E185">
        <v>22.73</v>
      </c>
      <c r="F185">
        <v>22.73</v>
      </c>
      <c r="G185">
        <v>411700</v>
      </c>
      <c r="H185" t="str">
        <f t="shared" si="7"/>
        <v>Monday</v>
      </c>
      <c r="I185" t="str">
        <f t="shared" si="9"/>
        <v>201113</v>
      </c>
      <c r="J185" t="str">
        <f t="shared" si="8"/>
        <v>2011</v>
      </c>
    </row>
    <row r="186" spans="1:10" x14ac:dyDescent="0.2">
      <c r="A186" s="1">
        <v>40624</v>
      </c>
      <c r="B186">
        <v>22.73</v>
      </c>
      <c r="C186">
        <v>22.860001</v>
      </c>
      <c r="D186">
        <v>22</v>
      </c>
      <c r="E186">
        <v>22.190000999999999</v>
      </c>
      <c r="F186">
        <v>22.190000999999999</v>
      </c>
      <c r="G186">
        <v>582900</v>
      </c>
      <c r="H186" t="str">
        <f t="shared" si="7"/>
        <v>Tuesday</v>
      </c>
      <c r="I186" t="str">
        <f t="shared" si="9"/>
        <v>201113</v>
      </c>
      <c r="J186" t="str">
        <f t="shared" si="8"/>
        <v>2011</v>
      </c>
    </row>
    <row r="187" spans="1:10" x14ac:dyDescent="0.2">
      <c r="A187" s="1">
        <v>40625</v>
      </c>
      <c r="B187">
        <v>22.110001</v>
      </c>
      <c r="C187">
        <v>22.27</v>
      </c>
      <c r="D187">
        <v>21.77</v>
      </c>
      <c r="E187">
        <v>22.209999</v>
      </c>
      <c r="F187">
        <v>22.209999</v>
      </c>
      <c r="G187">
        <v>422800</v>
      </c>
      <c r="H187" t="str">
        <f t="shared" si="7"/>
        <v>Wednesday</v>
      </c>
      <c r="I187" t="str">
        <f t="shared" si="9"/>
        <v>201113</v>
      </c>
      <c r="J187" t="str">
        <f t="shared" si="8"/>
        <v>2011</v>
      </c>
    </row>
    <row r="188" spans="1:10" x14ac:dyDescent="0.2">
      <c r="A188" s="1">
        <v>40626</v>
      </c>
      <c r="B188">
        <v>22.139999</v>
      </c>
      <c r="C188">
        <v>22.379998999999899</v>
      </c>
      <c r="D188">
        <v>21.98</v>
      </c>
      <c r="E188">
        <v>22.33</v>
      </c>
      <c r="F188">
        <v>22.33</v>
      </c>
      <c r="G188">
        <v>462200</v>
      </c>
      <c r="H188" t="str">
        <f t="shared" si="7"/>
        <v>Thursday</v>
      </c>
      <c r="I188" t="str">
        <f t="shared" si="9"/>
        <v>201113</v>
      </c>
      <c r="J188" t="str">
        <f t="shared" si="8"/>
        <v>2011</v>
      </c>
    </row>
    <row r="189" spans="1:10" x14ac:dyDescent="0.2">
      <c r="A189" s="1">
        <v>40627</v>
      </c>
      <c r="B189">
        <v>22.43</v>
      </c>
      <c r="C189">
        <v>23</v>
      </c>
      <c r="D189">
        <v>22.4</v>
      </c>
      <c r="E189">
        <v>22.75</v>
      </c>
      <c r="F189">
        <v>22.75</v>
      </c>
      <c r="G189">
        <v>568000</v>
      </c>
      <c r="H189" t="str">
        <f t="shared" si="7"/>
        <v>Friday</v>
      </c>
      <c r="I189" t="str">
        <f t="shared" si="9"/>
        <v>201113</v>
      </c>
      <c r="J189" t="str">
        <f t="shared" si="8"/>
        <v>2011</v>
      </c>
    </row>
    <row r="190" spans="1:10" x14ac:dyDescent="0.2">
      <c r="A190" s="1">
        <v>40630</v>
      </c>
      <c r="B190">
        <v>22.700001</v>
      </c>
      <c r="C190">
        <v>23.540001</v>
      </c>
      <c r="D190">
        <v>22.549999</v>
      </c>
      <c r="E190">
        <v>23.25</v>
      </c>
      <c r="F190">
        <v>23.25</v>
      </c>
      <c r="G190">
        <v>1058100</v>
      </c>
      <c r="H190" t="str">
        <f t="shared" si="7"/>
        <v>Monday</v>
      </c>
      <c r="I190" t="str">
        <f t="shared" si="9"/>
        <v>201114</v>
      </c>
      <c r="J190" t="str">
        <f t="shared" si="8"/>
        <v>2011</v>
      </c>
    </row>
    <row r="191" spans="1:10" x14ac:dyDescent="0.2">
      <c r="A191" s="1">
        <v>40631</v>
      </c>
      <c r="B191">
        <v>23.299999</v>
      </c>
      <c r="C191">
        <v>24</v>
      </c>
      <c r="D191">
        <v>23.209999</v>
      </c>
      <c r="E191">
        <v>23.92</v>
      </c>
      <c r="F191">
        <v>23.92</v>
      </c>
      <c r="G191">
        <v>755400</v>
      </c>
      <c r="H191" t="str">
        <f t="shared" si="7"/>
        <v>Tuesday</v>
      </c>
      <c r="I191" t="str">
        <f t="shared" si="9"/>
        <v>201114</v>
      </c>
      <c r="J191" t="str">
        <f t="shared" si="8"/>
        <v>2011</v>
      </c>
    </row>
    <row r="192" spans="1:10" x14ac:dyDescent="0.2">
      <c r="A192" s="1">
        <v>40632</v>
      </c>
      <c r="B192">
        <v>24.110001</v>
      </c>
      <c r="C192">
        <v>24.49</v>
      </c>
      <c r="D192">
        <v>23.01</v>
      </c>
      <c r="E192">
        <v>23.709999</v>
      </c>
      <c r="F192">
        <v>23.709999</v>
      </c>
      <c r="G192">
        <v>1223300</v>
      </c>
      <c r="H192" t="str">
        <f t="shared" si="7"/>
        <v>Wednesday</v>
      </c>
      <c r="I192" t="str">
        <f t="shared" si="9"/>
        <v>201114</v>
      </c>
      <c r="J192" t="str">
        <f t="shared" si="8"/>
        <v>2011</v>
      </c>
    </row>
    <row r="193" spans="1:10" x14ac:dyDescent="0.2">
      <c r="A193" s="1">
        <v>40633</v>
      </c>
      <c r="B193">
        <v>26.549999</v>
      </c>
      <c r="C193">
        <v>28.709999</v>
      </c>
      <c r="D193">
        <v>26.5</v>
      </c>
      <c r="E193">
        <v>27.75</v>
      </c>
      <c r="F193">
        <v>27.75</v>
      </c>
      <c r="G193">
        <v>11517800</v>
      </c>
      <c r="H193" t="str">
        <f t="shared" si="7"/>
        <v>Thursday</v>
      </c>
      <c r="I193" t="str">
        <f t="shared" si="9"/>
        <v>201114</v>
      </c>
      <c r="J193" t="str">
        <f t="shared" si="8"/>
        <v>2011</v>
      </c>
    </row>
    <row r="194" spans="1:10" x14ac:dyDescent="0.2">
      <c r="A194" s="1">
        <v>40634</v>
      </c>
      <c r="B194">
        <v>27.450001</v>
      </c>
      <c r="C194">
        <v>28.18</v>
      </c>
      <c r="D194">
        <v>26.57</v>
      </c>
      <c r="E194">
        <v>26.66</v>
      </c>
      <c r="F194">
        <v>26.66</v>
      </c>
      <c r="G194">
        <v>2864800</v>
      </c>
      <c r="H194" t="str">
        <f t="shared" si="7"/>
        <v>Friday</v>
      </c>
      <c r="I194" t="str">
        <f t="shared" si="9"/>
        <v>201114</v>
      </c>
      <c r="J194" t="str">
        <f t="shared" si="8"/>
        <v>2011</v>
      </c>
    </row>
    <row r="195" spans="1:10" x14ac:dyDescent="0.2">
      <c r="A195" s="1">
        <v>40637</v>
      </c>
      <c r="B195">
        <v>26.83</v>
      </c>
      <c r="C195">
        <v>27</v>
      </c>
      <c r="D195">
        <v>25.23</v>
      </c>
      <c r="E195">
        <v>25.83</v>
      </c>
      <c r="F195">
        <v>25.83</v>
      </c>
      <c r="G195">
        <v>2609300</v>
      </c>
      <c r="H195" t="str">
        <f t="shared" ref="H195:H258" si="10">TEXT(A195,"dddd")</f>
        <v>Monday</v>
      </c>
      <c r="I195" t="str">
        <f t="shared" si="9"/>
        <v>201115</v>
      </c>
      <c r="J195" t="str">
        <f t="shared" ref="J195:J258" si="11">TEXT(A195,"yyyy")</f>
        <v>2011</v>
      </c>
    </row>
    <row r="196" spans="1:10" x14ac:dyDescent="0.2">
      <c r="A196" s="1">
        <v>40638</v>
      </c>
      <c r="B196">
        <v>25.9</v>
      </c>
      <c r="C196">
        <v>27</v>
      </c>
      <c r="D196">
        <v>25.690000999999999</v>
      </c>
      <c r="E196">
        <v>26.700001</v>
      </c>
      <c r="F196">
        <v>26.700001</v>
      </c>
      <c r="G196">
        <v>3180900</v>
      </c>
      <c r="H196" t="str">
        <f t="shared" si="10"/>
        <v>Tuesday</v>
      </c>
      <c r="I196" t="str">
        <f t="shared" si="9"/>
        <v>201115</v>
      </c>
      <c r="J196" t="str">
        <f t="shared" si="11"/>
        <v>2011</v>
      </c>
    </row>
    <row r="197" spans="1:10" x14ac:dyDescent="0.2">
      <c r="A197" s="1">
        <v>40639</v>
      </c>
      <c r="B197">
        <v>26.99</v>
      </c>
      <c r="C197">
        <v>27.01</v>
      </c>
      <c r="D197">
        <v>25.799999</v>
      </c>
      <c r="E197">
        <v>26.49</v>
      </c>
      <c r="F197">
        <v>26.49</v>
      </c>
      <c r="G197">
        <v>1288300</v>
      </c>
      <c r="H197" t="str">
        <f t="shared" si="10"/>
        <v>Wednesday</v>
      </c>
      <c r="I197" t="str">
        <f t="shared" ref="I197:I260" si="12">CONCATENATE(TEXT(A197,"yyyy"), TEXT(WEEKNUM(A197),"00"))</f>
        <v>201115</v>
      </c>
      <c r="J197" t="str">
        <f t="shared" si="11"/>
        <v>2011</v>
      </c>
    </row>
    <row r="198" spans="1:10" x14ac:dyDescent="0.2">
      <c r="A198" s="1">
        <v>40640</v>
      </c>
      <c r="B198">
        <v>26.85</v>
      </c>
      <c r="C198">
        <v>27.940000999999999</v>
      </c>
      <c r="D198">
        <v>26.450001</v>
      </c>
      <c r="E198">
        <v>27.24</v>
      </c>
      <c r="F198">
        <v>27.24</v>
      </c>
      <c r="G198">
        <v>2810300</v>
      </c>
      <c r="H198" t="str">
        <f t="shared" si="10"/>
        <v>Thursday</v>
      </c>
      <c r="I198" t="str">
        <f t="shared" si="12"/>
        <v>201115</v>
      </c>
      <c r="J198" t="str">
        <f t="shared" si="11"/>
        <v>2011</v>
      </c>
    </row>
    <row r="199" spans="1:10" x14ac:dyDescent="0.2">
      <c r="A199" s="1">
        <v>40641</v>
      </c>
      <c r="B199">
        <v>27.58</v>
      </c>
      <c r="C199">
        <v>27.6</v>
      </c>
      <c r="D199">
        <v>26.360001</v>
      </c>
      <c r="E199">
        <v>26.49</v>
      </c>
      <c r="F199">
        <v>26.49</v>
      </c>
      <c r="G199">
        <v>1946400</v>
      </c>
      <c r="H199" t="str">
        <f t="shared" si="10"/>
        <v>Friday</v>
      </c>
      <c r="I199" t="str">
        <f t="shared" si="12"/>
        <v>201115</v>
      </c>
      <c r="J199" t="str">
        <f t="shared" si="11"/>
        <v>2011</v>
      </c>
    </row>
    <row r="200" spans="1:10" x14ac:dyDescent="0.2">
      <c r="A200" s="1">
        <v>40644</v>
      </c>
      <c r="B200">
        <v>26.469998999999898</v>
      </c>
      <c r="C200">
        <v>26.530000999999999</v>
      </c>
      <c r="D200">
        <v>25.02</v>
      </c>
      <c r="E200">
        <v>25.27</v>
      </c>
      <c r="F200">
        <v>25.27</v>
      </c>
      <c r="G200">
        <v>1369400</v>
      </c>
      <c r="H200" t="str">
        <f t="shared" si="10"/>
        <v>Monday</v>
      </c>
      <c r="I200" t="str">
        <f t="shared" si="12"/>
        <v>201116</v>
      </c>
      <c r="J200" t="str">
        <f t="shared" si="11"/>
        <v>2011</v>
      </c>
    </row>
    <row r="201" spans="1:10" x14ac:dyDescent="0.2">
      <c r="A201" s="1">
        <v>40645</v>
      </c>
      <c r="B201">
        <v>25.08</v>
      </c>
      <c r="C201">
        <v>25.209999</v>
      </c>
      <c r="D201">
        <v>24.299999</v>
      </c>
      <c r="E201">
        <v>24.65</v>
      </c>
      <c r="F201">
        <v>24.65</v>
      </c>
      <c r="G201">
        <v>1357400</v>
      </c>
      <c r="H201" t="str">
        <f t="shared" si="10"/>
        <v>Tuesday</v>
      </c>
      <c r="I201" t="str">
        <f t="shared" si="12"/>
        <v>201116</v>
      </c>
      <c r="J201" t="str">
        <f t="shared" si="11"/>
        <v>2011</v>
      </c>
    </row>
    <row r="202" spans="1:10" x14ac:dyDescent="0.2">
      <c r="A202" s="1">
        <v>40646</v>
      </c>
      <c r="B202">
        <v>25.129998999999899</v>
      </c>
      <c r="C202">
        <v>25.690000999999999</v>
      </c>
      <c r="D202">
        <v>24.809998999999902</v>
      </c>
      <c r="E202">
        <v>24.93</v>
      </c>
      <c r="F202">
        <v>24.93</v>
      </c>
      <c r="G202">
        <v>1211500</v>
      </c>
      <c r="H202" t="str">
        <f t="shared" si="10"/>
        <v>Wednesday</v>
      </c>
      <c r="I202" t="str">
        <f t="shared" si="12"/>
        <v>201116</v>
      </c>
      <c r="J202" t="str">
        <f t="shared" si="11"/>
        <v>2011</v>
      </c>
    </row>
    <row r="203" spans="1:10" x14ac:dyDescent="0.2">
      <c r="A203" s="1">
        <v>40647</v>
      </c>
      <c r="B203">
        <v>24.870000999999998</v>
      </c>
      <c r="C203">
        <v>25.280000999999999</v>
      </c>
      <c r="D203">
        <v>24.200001</v>
      </c>
      <c r="E203">
        <v>25.139999</v>
      </c>
      <c r="F203">
        <v>25.139999</v>
      </c>
      <c r="G203">
        <v>983400</v>
      </c>
      <c r="H203" t="str">
        <f t="shared" si="10"/>
        <v>Thursday</v>
      </c>
      <c r="I203" t="str">
        <f t="shared" si="12"/>
        <v>201116</v>
      </c>
      <c r="J203" t="str">
        <f t="shared" si="11"/>
        <v>2011</v>
      </c>
    </row>
    <row r="204" spans="1:10" x14ac:dyDescent="0.2">
      <c r="A204" s="1">
        <v>40648</v>
      </c>
      <c r="B204">
        <v>25.65</v>
      </c>
      <c r="C204">
        <v>26.18</v>
      </c>
      <c r="D204">
        <v>25.41</v>
      </c>
      <c r="E204">
        <v>25.58</v>
      </c>
      <c r="F204">
        <v>25.58</v>
      </c>
      <c r="G204">
        <v>943500</v>
      </c>
      <c r="H204" t="str">
        <f t="shared" si="10"/>
        <v>Friday</v>
      </c>
      <c r="I204" t="str">
        <f t="shared" si="12"/>
        <v>201116</v>
      </c>
      <c r="J204" t="str">
        <f t="shared" si="11"/>
        <v>2011</v>
      </c>
    </row>
    <row r="205" spans="1:10" x14ac:dyDescent="0.2">
      <c r="A205" s="1">
        <v>40651</v>
      </c>
      <c r="B205">
        <v>25.129998999999899</v>
      </c>
      <c r="C205">
        <v>25.620000999999998</v>
      </c>
      <c r="D205">
        <v>24.360001</v>
      </c>
      <c r="E205">
        <v>25.030000999999999</v>
      </c>
      <c r="F205">
        <v>25.030000999999999</v>
      </c>
      <c r="G205">
        <v>1033900</v>
      </c>
      <c r="H205" t="str">
        <f t="shared" si="10"/>
        <v>Monday</v>
      </c>
      <c r="I205" t="str">
        <f t="shared" si="12"/>
        <v>201117</v>
      </c>
      <c r="J205" t="str">
        <f t="shared" si="11"/>
        <v>2011</v>
      </c>
    </row>
    <row r="206" spans="1:10" x14ac:dyDescent="0.2">
      <c r="A206" s="1">
        <v>40652</v>
      </c>
      <c r="B206">
        <v>25.26</v>
      </c>
      <c r="C206">
        <v>25.26</v>
      </c>
      <c r="D206">
        <v>24.65</v>
      </c>
      <c r="E206">
        <v>25.16</v>
      </c>
      <c r="F206">
        <v>25.16</v>
      </c>
      <c r="G206">
        <v>548700</v>
      </c>
      <c r="H206" t="str">
        <f t="shared" si="10"/>
        <v>Tuesday</v>
      </c>
      <c r="I206" t="str">
        <f t="shared" si="12"/>
        <v>201117</v>
      </c>
      <c r="J206" t="str">
        <f t="shared" si="11"/>
        <v>2011</v>
      </c>
    </row>
    <row r="207" spans="1:10" x14ac:dyDescent="0.2">
      <c r="A207" s="1">
        <v>40653</v>
      </c>
      <c r="B207">
        <v>25.700001</v>
      </c>
      <c r="C207">
        <v>26.09</v>
      </c>
      <c r="D207">
        <v>25.299999</v>
      </c>
      <c r="E207">
        <v>25.75</v>
      </c>
      <c r="F207">
        <v>25.75</v>
      </c>
      <c r="G207">
        <v>837200</v>
      </c>
      <c r="H207" t="str">
        <f t="shared" si="10"/>
        <v>Wednesday</v>
      </c>
      <c r="I207" t="str">
        <f t="shared" si="12"/>
        <v>201117</v>
      </c>
      <c r="J207" t="str">
        <f t="shared" si="11"/>
        <v>2011</v>
      </c>
    </row>
    <row r="208" spans="1:10" x14ac:dyDescent="0.2">
      <c r="A208" s="1">
        <v>40654</v>
      </c>
      <c r="B208">
        <v>25.85</v>
      </c>
      <c r="C208">
        <v>26.98</v>
      </c>
      <c r="D208">
        <v>25.59</v>
      </c>
      <c r="E208">
        <v>26.74</v>
      </c>
      <c r="F208">
        <v>26.74</v>
      </c>
      <c r="G208">
        <v>1386100</v>
      </c>
      <c r="H208" t="str">
        <f t="shared" si="10"/>
        <v>Thursday</v>
      </c>
      <c r="I208" t="str">
        <f t="shared" si="12"/>
        <v>201117</v>
      </c>
      <c r="J208" t="str">
        <f t="shared" si="11"/>
        <v>2011</v>
      </c>
    </row>
    <row r="209" spans="1:10" x14ac:dyDescent="0.2">
      <c r="A209" s="1">
        <v>40658</v>
      </c>
      <c r="B209">
        <v>26.700001</v>
      </c>
      <c r="C209">
        <v>26.73</v>
      </c>
      <c r="D209">
        <v>25.969998999999898</v>
      </c>
      <c r="E209">
        <v>26.389999</v>
      </c>
      <c r="F209">
        <v>26.389999</v>
      </c>
      <c r="G209">
        <v>800900</v>
      </c>
      <c r="H209" t="str">
        <f t="shared" si="10"/>
        <v>Monday</v>
      </c>
      <c r="I209" t="str">
        <f t="shared" si="12"/>
        <v>201118</v>
      </c>
      <c r="J209" t="str">
        <f t="shared" si="11"/>
        <v>2011</v>
      </c>
    </row>
    <row r="210" spans="1:10" x14ac:dyDescent="0.2">
      <c r="A210" s="1">
        <v>40659</v>
      </c>
      <c r="B210">
        <v>26.66</v>
      </c>
      <c r="C210">
        <v>27.25</v>
      </c>
      <c r="D210">
        <v>26.309998999999902</v>
      </c>
      <c r="E210">
        <v>26.93</v>
      </c>
      <c r="F210">
        <v>26.93</v>
      </c>
      <c r="G210">
        <v>1400000</v>
      </c>
      <c r="H210" t="str">
        <f t="shared" si="10"/>
        <v>Tuesday</v>
      </c>
      <c r="I210" t="str">
        <f t="shared" si="12"/>
        <v>201118</v>
      </c>
      <c r="J210" t="str">
        <f t="shared" si="11"/>
        <v>2011</v>
      </c>
    </row>
    <row r="211" spans="1:10" x14ac:dyDescent="0.2">
      <c r="A211" s="1">
        <v>40660</v>
      </c>
      <c r="B211">
        <v>26.93</v>
      </c>
      <c r="C211">
        <v>27.360001</v>
      </c>
      <c r="D211">
        <v>26.629998999999899</v>
      </c>
      <c r="E211">
        <v>27.08</v>
      </c>
      <c r="F211">
        <v>27.08</v>
      </c>
      <c r="G211">
        <v>996900</v>
      </c>
      <c r="H211" t="str">
        <f t="shared" si="10"/>
        <v>Wednesday</v>
      </c>
      <c r="I211" t="str">
        <f t="shared" si="12"/>
        <v>201118</v>
      </c>
      <c r="J211" t="str">
        <f t="shared" si="11"/>
        <v>2011</v>
      </c>
    </row>
    <row r="212" spans="1:10" x14ac:dyDescent="0.2">
      <c r="A212" s="1">
        <v>40661</v>
      </c>
      <c r="B212">
        <v>27.07</v>
      </c>
      <c r="C212">
        <v>27.690000999999999</v>
      </c>
      <c r="D212">
        <v>26.719998999999898</v>
      </c>
      <c r="E212">
        <v>27.66</v>
      </c>
      <c r="F212">
        <v>27.66</v>
      </c>
      <c r="G212">
        <v>1600000</v>
      </c>
      <c r="H212" t="str">
        <f t="shared" si="10"/>
        <v>Thursday</v>
      </c>
      <c r="I212" t="str">
        <f t="shared" si="12"/>
        <v>201118</v>
      </c>
      <c r="J212" t="str">
        <f t="shared" si="11"/>
        <v>2011</v>
      </c>
    </row>
    <row r="213" spans="1:10" x14ac:dyDescent="0.2">
      <c r="A213" s="1">
        <v>40662</v>
      </c>
      <c r="B213">
        <v>27.690000999999999</v>
      </c>
      <c r="C213">
        <v>27.870000999999998</v>
      </c>
      <c r="D213">
        <v>27.42</v>
      </c>
      <c r="E213">
        <v>27.6</v>
      </c>
      <c r="F213">
        <v>27.6</v>
      </c>
      <c r="G213">
        <v>726000</v>
      </c>
      <c r="H213" t="str">
        <f t="shared" si="10"/>
        <v>Friday</v>
      </c>
      <c r="I213" t="str">
        <f t="shared" si="12"/>
        <v>201118</v>
      </c>
      <c r="J213" t="str">
        <f t="shared" si="11"/>
        <v>2011</v>
      </c>
    </row>
    <row r="214" spans="1:10" x14ac:dyDescent="0.2">
      <c r="A214" s="1">
        <v>40665</v>
      </c>
      <c r="B214">
        <v>27.6</v>
      </c>
      <c r="C214">
        <v>27.799999</v>
      </c>
      <c r="D214">
        <v>27.059998999999902</v>
      </c>
      <c r="E214">
        <v>27.450001</v>
      </c>
      <c r="F214">
        <v>27.450001</v>
      </c>
      <c r="G214">
        <v>784600</v>
      </c>
      <c r="H214" t="str">
        <f t="shared" si="10"/>
        <v>Monday</v>
      </c>
      <c r="I214" t="str">
        <f t="shared" si="12"/>
        <v>201119</v>
      </c>
      <c r="J214" t="str">
        <f t="shared" si="11"/>
        <v>2011</v>
      </c>
    </row>
    <row r="215" spans="1:10" x14ac:dyDescent="0.2">
      <c r="A215" s="1">
        <v>40666</v>
      </c>
      <c r="B215">
        <v>27.379998999999899</v>
      </c>
      <c r="C215">
        <v>27.389999</v>
      </c>
      <c r="D215">
        <v>26.5</v>
      </c>
      <c r="E215">
        <v>26.870000999999998</v>
      </c>
      <c r="F215">
        <v>26.870000999999998</v>
      </c>
      <c r="G215">
        <v>913900</v>
      </c>
      <c r="H215" t="str">
        <f t="shared" si="10"/>
        <v>Tuesday</v>
      </c>
      <c r="I215" t="str">
        <f t="shared" si="12"/>
        <v>201119</v>
      </c>
      <c r="J215" t="str">
        <f t="shared" si="11"/>
        <v>2011</v>
      </c>
    </row>
    <row r="216" spans="1:10" x14ac:dyDescent="0.2">
      <c r="A216" s="1">
        <v>40667</v>
      </c>
      <c r="B216">
        <v>26.780000999999999</v>
      </c>
      <c r="C216">
        <v>27</v>
      </c>
      <c r="D216">
        <v>25.75</v>
      </c>
      <c r="E216">
        <v>26.690000999999999</v>
      </c>
      <c r="F216">
        <v>26.690000999999999</v>
      </c>
      <c r="G216">
        <v>1044500</v>
      </c>
      <c r="H216" t="str">
        <f t="shared" si="10"/>
        <v>Wednesday</v>
      </c>
      <c r="I216" t="str">
        <f t="shared" si="12"/>
        <v>201119</v>
      </c>
      <c r="J216" t="str">
        <f t="shared" si="11"/>
        <v>2011</v>
      </c>
    </row>
    <row r="217" spans="1:10" x14ac:dyDescent="0.2">
      <c r="A217" s="1">
        <v>40668</v>
      </c>
      <c r="B217">
        <v>27.200001</v>
      </c>
      <c r="C217">
        <v>27.440000999999999</v>
      </c>
      <c r="D217">
        <v>26.17</v>
      </c>
      <c r="E217">
        <v>26.440000999999999</v>
      </c>
      <c r="F217">
        <v>26.440000999999999</v>
      </c>
      <c r="G217">
        <v>1218500</v>
      </c>
      <c r="H217" t="str">
        <f t="shared" si="10"/>
        <v>Thursday</v>
      </c>
      <c r="I217" t="str">
        <f t="shared" si="12"/>
        <v>201119</v>
      </c>
      <c r="J217" t="str">
        <f t="shared" si="11"/>
        <v>2011</v>
      </c>
    </row>
    <row r="218" spans="1:10" x14ac:dyDescent="0.2">
      <c r="A218" s="1">
        <v>40669</v>
      </c>
      <c r="B218">
        <v>26.9</v>
      </c>
      <c r="C218">
        <v>27.700001</v>
      </c>
      <c r="D218">
        <v>26.620000999999998</v>
      </c>
      <c r="E218">
        <v>27.120000999999998</v>
      </c>
      <c r="F218">
        <v>27.120000999999998</v>
      </c>
      <c r="G218">
        <v>981700</v>
      </c>
      <c r="H218" t="str">
        <f t="shared" si="10"/>
        <v>Friday</v>
      </c>
      <c r="I218" t="str">
        <f t="shared" si="12"/>
        <v>201119</v>
      </c>
      <c r="J218" t="str">
        <f t="shared" si="11"/>
        <v>2011</v>
      </c>
    </row>
    <row r="219" spans="1:10" x14ac:dyDescent="0.2">
      <c r="A219" s="1">
        <v>40672</v>
      </c>
      <c r="B219">
        <v>27</v>
      </c>
      <c r="C219">
        <v>28</v>
      </c>
      <c r="D219">
        <v>26.85</v>
      </c>
      <c r="E219">
        <v>27.91</v>
      </c>
      <c r="F219">
        <v>27.91</v>
      </c>
      <c r="G219">
        <v>916400</v>
      </c>
      <c r="H219" t="str">
        <f t="shared" si="10"/>
        <v>Monday</v>
      </c>
      <c r="I219" t="str">
        <f t="shared" si="12"/>
        <v>201120</v>
      </c>
      <c r="J219" t="str">
        <f t="shared" si="11"/>
        <v>2011</v>
      </c>
    </row>
    <row r="220" spans="1:10" x14ac:dyDescent="0.2">
      <c r="A220" s="1">
        <v>40673</v>
      </c>
      <c r="B220">
        <v>28.24</v>
      </c>
      <c r="C220">
        <v>28.950001</v>
      </c>
      <c r="D220">
        <v>27.91</v>
      </c>
      <c r="E220">
        <v>28.33</v>
      </c>
      <c r="F220">
        <v>28.33</v>
      </c>
      <c r="G220">
        <v>1535300</v>
      </c>
      <c r="H220" t="str">
        <f t="shared" si="10"/>
        <v>Tuesday</v>
      </c>
      <c r="I220" t="str">
        <f t="shared" si="12"/>
        <v>201120</v>
      </c>
      <c r="J220" t="str">
        <f t="shared" si="11"/>
        <v>2011</v>
      </c>
    </row>
    <row r="221" spans="1:10" x14ac:dyDescent="0.2">
      <c r="A221" s="1">
        <v>40674</v>
      </c>
      <c r="B221">
        <v>28.200001</v>
      </c>
      <c r="C221">
        <v>28.299999</v>
      </c>
      <c r="D221">
        <v>26.92</v>
      </c>
      <c r="E221">
        <v>27.07</v>
      </c>
      <c r="F221">
        <v>27.07</v>
      </c>
      <c r="G221">
        <v>962500</v>
      </c>
      <c r="H221" t="str">
        <f t="shared" si="10"/>
        <v>Wednesday</v>
      </c>
      <c r="I221" t="str">
        <f t="shared" si="12"/>
        <v>201120</v>
      </c>
      <c r="J221" t="str">
        <f t="shared" si="11"/>
        <v>2011</v>
      </c>
    </row>
    <row r="222" spans="1:10" x14ac:dyDescent="0.2">
      <c r="A222" s="1">
        <v>40675</v>
      </c>
      <c r="B222">
        <v>27.07</v>
      </c>
      <c r="C222">
        <v>27.74</v>
      </c>
      <c r="D222">
        <v>26.65</v>
      </c>
      <c r="E222">
        <v>27.67</v>
      </c>
      <c r="F222">
        <v>27.67</v>
      </c>
      <c r="G222">
        <v>628000</v>
      </c>
      <c r="H222" t="str">
        <f t="shared" si="10"/>
        <v>Thursday</v>
      </c>
      <c r="I222" t="str">
        <f t="shared" si="12"/>
        <v>201120</v>
      </c>
      <c r="J222" t="str">
        <f t="shared" si="11"/>
        <v>2011</v>
      </c>
    </row>
    <row r="223" spans="1:10" x14ac:dyDescent="0.2">
      <c r="A223" s="1">
        <v>40676</v>
      </c>
      <c r="B223">
        <v>28</v>
      </c>
      <c r="C223">
        <v>28.190000999999999</v>
      </c>
      <c r="D223">
        <v>27.299999</v>
      </c>
      <c r="E223">
        <v>27.549999</v>
      </c>
      <c r="F223">
        <v>27.549999</v>
      </c>
      <c r="G223">
        <v>661500</v>
      </c>
      <c r="H223" t="str">
        <f t="shared" si="10"/>
        <v>Friday</v>
      </c>
      <c r="I223" t="str">
        <f t="shared" si="12"/>
        <v>201120</v>
      </c>
      <c r="J223" t="str">
        <f t="shared" si="11"/>
        <v>2011</v>
      </c>
    </row>
    <row r="224" spans="1:10" x14ac:dyDescent="0.2">
      <c r="A224" s="1">
        <v>40679</v>
      </c>
      <c r="B224">
        <v>27.99</v>
      </c>
      <c r="C224">
        <v>27.99</v>
      </c>
      <c r="D224">
        <v>26.549999</v>
      </c>
      <c r="E224">
        <v>26.6</v>
      </c>
      <c r="F224">
        <v>26.6</v>
      </c>
      <c r="G224">
        <v>755700</v>
      </c>
      <c r="H224" t="str">
        <f t="shared" si="10"/>
        <v>Monday</v>
      </c>
      <c r="I224" t="str">
        <f t="shared" si="12"/>
        <v>201121</v>
      </c>
      <c r="J224" t="str">
        <f t="shared" si="11"/>
        <v>2011</v>
      </c>
    </row>
    <row r="225" spans="1:10" x14ac:dyDescent="0.2">
      <c r="A225" s="1">
        <v>40680</v>
      </c>
      <c r="B225">
        <v>27</v>
      </c>
      <c r="C225">
        <v>27</v>
      </c>
      <c r="D225">
        <v>25.719998999999898</v>
      </c>
      <c r="E225">
        <v>25.959999</v>
      </c>
      <c r="F225">
        <v>25.959999</v>
      </c>
      <c r="G225">
        <v>1234200</v>
      </c>
      <c r="H225" t="str">
        <f t="shared" si="10"/>
        <v>Tuesday</v>
      </c>
      <c r="I225" t="str">
        <f t="shared" si="12"/>
        <v>201121</v>
      </c>
      <c r="J225" t="str">
        <f t="shared" si="11"/>
        <v>2011</v>
      </c>
    </row>
    <row r="226" spans="1:10" x14ac:dyDescent="0.2">
      <c r="A226" s="1">
        <v>40681</v>
      </c>
      <c r="B226">
        <v>26.1</v>
      </c>
      <c r="C226">
        <v>26.469998999999898</v>
      </c>
      <c r="D226">
        <v>25.52</v>
      </c>
      <c r="E226">
        <v>26.35</v>
      </c>
      <c r="F226">
        <v>26.35</v>
      </c>
      <c r="G226">
        <v>729500</v>
      </c>
      <c r="H226" t="str">
        <f t="shared" si="10"/>
        <v>Wednesday</v>
      </c>
      <c r="I226" t="str">
        <f t="shared" si="12"/>
        <v>201121</v>
      </c>
      <c r="J226" t="str">
        <f t="shared" si="11"/>
        <v>2011</v>
      </c>
    </row>
    <row r="227" spans="1:10" x14ac:dyDescent="0.2">
      <c r="A227" s="1">
        <v>40682</v>
      </c>
      <c r="B227">
        <v>27.030000999999999</v>
      </c>
      <c r="C227">
        <v>28.440000999999999</v>
      </c>
      <c r="D227">
        <v>26.6</v>
      </c>
      <c r="E227">
        <v>28.200001</v>
      </c>
      <c r="F227">
        <v>28.200001</v>
      </c>
      <c r="G227">
        <v>2655100</v>
      </c>
      <c r="H227" t="str">
        <f t="shared" si="10"/>
        <v>Thursday</v>
      </c>
      <c r="I227" t="str">
        <f t="shared" si="12"/>
        <v>201121</v>
      </c>
      <c r="J227" t="str">
        <f t="shared" si="11"/>
        <v>2011</v>
      </c>
    </row>
    <row r="228" spans="1:10" x14ac:dyDescent="0.2">
      <c r="A228" s="1">
        <v>40683</v>
      </c>
      <c r="B228">
        <v>28.26</v>
      </c>
      <c r="C228">
        <v>28.280000999999999</v>
      </c>
      <c r="D228">
        <v>27.35</v>
      </c>
      <c r="E228">
        <v>27.969998999999898</v>
      </c>
      <c r="F228">
        <v>27.969998999999898</v>
      </c>
      <c r="G228">
        <v>842500</v>
      </c>
      <c r="H228" t="str">
        <f t="shared" si="10"/>
        <v>Friday</v>
      </c>
      <c r="I228" t="str">
        <f t="shared" si="12"/>
        <v>201121</v>
      </c>
      <c r="J228" t="str">
        <f t="shared" si="11"/>
        <v>2011</v>
      </c>
    </row>
    <row r="229" spans="1:10" x14ac:dyDescent="0.2">
      <c r="A229" s="1">
        <v>40686</v>
      </c>
      <c r="B229">
        <v>27.620000999999998</v>
      </c>
      <c r="C229">
        <v>27.620000999999998</v>
      </c>
      <c r="D229">
        <v>26.620000999999998</v>
      </c>
      <c r="E229">
        <v>26.82</v>
      </c>
      <c r="F229">
        <v>26.82</v>
      </c>
      <c r="G229">
        <v>863600</v>
      </c>
      <c r="H229" t="str">
        <f t="shared" si="10"/>
        <v>Monday</v>
      </c>
      <c r="I229" t="str">
        <f t="shared" si="12"/>
        <v>201122</v>
      </c>
      <c r="J229" t="str">
        <f t="shared" si="11"/>
        <v>2011</v>
      </c>
    </row>
    <row r="230" spans="1:10" x14ac:dyDescent="0.2">
      <c r="A230" s="1">
        <v>40687</v>
      </c>
      <c r="B230">
        <v>27.02</v>
      </c>
      <c r="C230">
        <v>27.5</v>
      </c>
      <c r="D230">
        <v>26.6</v>
      </c>
      <c r="E230">
        <v>26.719998999999898</v>
      </c>
      <c r="F230">
        <v>26.719998999999898</v>
      </c>
      <c r="G230">
        <v>613700</v>
      </c>
      <c r="H230" t="str">
        <f t="shared" si="10"/>
        <v>Tuesday</v>
      </c>
      <c r="I230" t="str">
        <f t="shared" si="12"/>
        <v>201122</v>
      </c>
      <c r="J230" t="str">
        <f t="shared" si="11"/>
        <v>2011</v>
      </c>
    </row>
    <row r="231" spans="1:10" x14ac:dyDescent="0.2">
      <c r="A231" s="1">
        <v>40688</v>
      </c>
      <c r="B231">
        <v>26.9</v>
      </c>
      <c r="C231">
        <v>29.01</v>
      </c>
      <c r="D231">
        <v>26.17</v>
      </c>
      <c r="E231">
        <v>28.98</v>
      </c>
      <c r="F231">
        <v>28.98</v>
      </c>
      <c r="G231">
        <v>4693100</v>
      </c>
      <c r="H231" t="str">
        <f t="shared" si="10"/>
        <v>Wednesday</v>
      </c>
      <c r="I231" t="str">
        <f t="shared" si="12"/>
        <v>201122</v>
      </c>
      <c r="J231" t="str">
        <f t="shared" si="11"/>
        <v>2011</v>
      </c>
    </row>
    <row r="232" spans="1:10" x14ac:dyDescent="0.2">
      <c r="A232" s="1">
        <v>40689</v>
      </c>
      <c r="B232">
        <v>28.82</v>
      </c>
      <c r="C232">
        <v>29.76</v>
      </c>
      <c r="D232">
        <v>28.1</v>
      </c>
      <c r="E232">
        <v>29.48</v>
      </c>
      <c r="F232">
        <v>29.48</v>
      </c>
      <c r="G232">
        <v>3336900</v>
      </c>
      <c r="H232" t="str">
        <f t="shared" si="10"/>
        <v>Thursday</v>
      </c>
      <c r="I232" t="str">
        <f t="shared" si="12"/>
        <v>201122</v>
      </c>
      <c r="J232" t="str">
        <f t="shared" si="11"/>
        <v>2011</v>
      </c>
    </row>
    <row r="233" spans="1:10" x14ac:dyDescent="0.2">
      <c r="A233" s="1">
        <v>40690</v>
      </c>
      <c r="B233">
        <v>29.540001</v>
      </c>
      <c r="C233">
        <v>29.67</v>
      </c>
      <c r="D233">
        <v>28.82</v>
      </c>
      <c r="E233">
        <v>29.549999</v>
      </c>
      <c r="F233">
        <v>29.549999</v>
      </c>
      <c r="G233">
        <v>1687100</v>
      </c>
      <c r="H233" t="str">
        <f t="shared" si="10"/>
        <v>Friday</v>
      </c>
      <c r="I233" t="str">
        <f t="shared" si="12"/>
        <v>201122</v>
      </c>
      <c r="J233" t="str">
        <f t="shared" si="11"/>
        <v>2011</v>
      </c>
    </row>
    <row r="234" spans="1:10" x14ac:dyDescent="0.2">
      <c r="A234" s="1">
        <v>40694</v>
      </c>
      <c r="B234">
        <v>29.690000999999999</v>
      </c>
      <c r="C234">
        <v>30.280000999999999</v>
      </c>
      <c r="D234">
        <v>29.549999</v>
      </c>
      <c r="E234">
        <v>30.139999</v>
      </c>
      <c r="F234">
        <v>30.139999</v>
      </c>
      <c r="G234">
        <v>3290500</v>
      </c>
      <c r="H234" t="str">
        <f t="shared" si="10"/>
        <v>Tuesday</v>
      </c>
      <c r="I234" t="str">
        <f t="shared" si="12"/>
        <v>201123</v>
      </c>
      <c r="J234" t="str">
        <f t="shared" si="11"/>
        <v>2011</v>
      </c>
    </row>
    <row r="235" spans="1:10" x14ac:dyDescent="0.2">
      <c r="A235" s="1">
        <v>40695</v>
      </c>
      <c r="B235">
        <v>30</v>
      </c>
      <c r="C235">
        <v>30.1</v>
      </c>
      <c r="D235">
        <v>28.379998999999899</v>
      </c>
      <c r="E235">
        <v>28.52</v>
      </c>
      <c r="F235">
        <v>28.52</v>
      </c>
      <c r="G235">
        <v>1529900</v>
      </c>
      <c r="H235" t="str">
        <f t="shared" si="10"/>
        <v>Wednesday</v>
      </c>
      <c r="I235" t="str">
        <f t="shared" si="12"/>
        <v>201123</v>
      </c>
      <c r="J235" t="str">
        <f t="shared" si="11"/>
        <v>2011</v>
      </c>
    </row>
    <row r="236" spans="1:10" x14ac:dyDescent="0.2">
      <c r="A236" s="1">
        <v>40696</v>
      </c>
      <c r="B236">
        <v>28.52</v>
      </c>
      <c r="C236">
        <v>29.32</v>
      </c>
      <c r="D236">
        <v>28.51</v>
      </c>
      <c r="E236">
        <v>28.76</v>
      </c>
      <c r="F236">
        <v>28.76</v>
      </c>
      <c r="G236">
        <v>986300</v>
      </c>
      <c r="H236" t="str">
        <f t="shared" si="10"/>
        <v>Thursday</v>
      </c>
      <c r="I236" t="str">
        <f t="shared" si="12"/>
        <v>201123</v>
      </c>
      <c r="J236" t="str">
        <f t="shared" si="11"/>
        <v>2011</v>
      </c>
    </row>
    <row r="237" spans="1:10" x14ac:dyDescent="0.2">
      <c r="A237" s="1">
        <v>40697</v>
      </c>
      <c r="B237">
        <v>29.950001</v>
      </c>
      <c r="C237">
        <v>31.5</v>
      </c>
      <c r="D237">
        <v>29.5</v>
      </c>
      <c r="E237">
        <v>30.129998999999899</v>
      </c>
      <c r="F237">
        <v>30.129998999999899</v>
      </c>
      <c r="G237">
        <v>6209200</v>
      </c>
      <c r="H237" t="str">
        <f t="shared" si="10"/>
        <v>Friday</v>
      </c>
      <c r="I237" t="str">
        <f t="shared" si="12"/>
        <v>201123</v>
      </c>
      <c r="J237" t="str">
        <f t="shared" si="11"/>
        <v>2011</v>
      </c>
    </row>
    <row r="238" spans="1:10" x14ac:dyDescent="0.2">
      <c r="A238" s="1">
        <v>40700</v>
      </c>
      <c r="B238">
        <v>30.1</v>
      </c>
      <c r="C238">
        <v>30.129998999999899</v>
      </c>
      <c r="D238">
        <v>28.26</v>
      </c>
      <c r="E238">
        <v>28.700001</v>
      </c>
      <c r="F238">
        <v>28.700001</v>
      </c>
      <c r="G238">
        <v>2331100</v>
      </c>
      <c r="H238" t="str">
        <f t="shared" si="10"/>
        <v>Monday</v>
      </c>
      <c r="I238" t="str">
        <f t="shared" si="12"/>
        <v>201124</v>
      </c>
      <c r="J238" t="str">
        <f t="shared" si="11"/>
        <v>2011</v>
      </c>
    </row>
    <row r="239" spans="1:10" x14ac:dyDescent="0.2">
      <c r="A239" s="1">
        <v>40701</v>
      </c>
      <c r="B239">
        <v>28.940000999999999</v>
      </c>
      <c r="C239">
        <v>29.389999</v>
      </c>
      <c r="D239">
        <v>28.26</v>
      </c>
      <c r="E239">
        <v>28.370000999999998</v>
      </c>
      <c r="F239">
        <v>28.370000999999998</v>
      </c>
      <c r="G239">
        <v>1222100</v>
      </c>
      <c r="H239" t="str">
        <f t="shared" si="10"/>
        <v>Tuesday</v>
      </c>
      <c r="I239" t="str">
        <f t="shared" si="12"/>
        <v>201124</v>
      </c>
      <c r="J239" t="str">
        <f t="shared" si="11"/>
        <v>2011</v>
      </c>
    </row>
    <row r="240" spans="1:10" x14ac:dyDescent="0.2">
      <c r="A240" s="1">
        <v>40702</v>
      </c>
      <c r="B240">
        <v>28.440000999999999</v>
      </c>
      <c r="C240">
        <v>28.6</v>
      </c>
      <c r="D240">
        <v>27.02</v>
      </c>
      <c r="E240">
        <v>27.120000999999998</v>
      </c>
      <c r="F240">
        <v>27.120000999999998</v>
      </c>
      <c r="G240">
        <v>1695900</v>
      </c>
      <c r="H240" t="str">
        <f t="shared" si="10"/>
        <v>Wednesday</v>
      </c>
      <c r="I240" t="str">
        <f t="shared" si="12"/>
        <v>201124</v>
      </c>
      <c r="J240" t="str">
        <f t="shared" si="11"/>
        <v>2011</v>
      </c>
    </row>
    <row r="241" spans="1:10" x14ac:dyDescent="0.2">
      <c r="A241" s="1">
        <v>40703</v>
      </c>
      <c r="B241">
        <v>27.43</v>
      </c>
      <c r="C241">
        <v>28.1</v>
      </c>
      <c r="D241">
        <v>27.1</v>
      </c>
      <c r="E241">
        <v>27.620000999999998</v>
      </c>
      <c r="F241">
        <v>27.620000999999998</v>
      </c>
      <c r="G241">
        <v>1603200</v>
      </c>
      <c r="H241" t="str">
        <f t="shared" si="10"/>
        <v>Thursday</v>
      </c>
      <c r="I241" t="str">
        <f t="shared" si="12"/>
        <v>201124</v>
      </c>
      <c r="J241" t="str">
        <f t="shared" si="11"/>
        <v>2011</v>
      </c>
    </row>
    <row r="242" spans="1:10" x14ac:dyDescent="0.2">
      <c r="A242" s="1">
        <v>40704</v>
      </c>
      <c r="B242">
        <v>27.52</v>
      </c>
      <c r="C242">
        <v>28.299999</v>
      </c>
      <c r="D242">
        <v>27.35</v>
      </c>
      <c r="E242">
        <v>27.860001</v>
      </c>
      <c r="F242">
        <v>27.860001</v>
      </c>
      <c r="G242">
        <v>1566600</v>
      </c>
      <c r="H242" t="str">
        <f t="shared" si="10"/>
        <v>Friday</v>
      </c>
      <c r="I242" t="str">
        <f t="shared" si="12"/>
        <v>201124</v>
      </c>
      <c r="J242" t="str">
        <f t="shared" si="11"/>
        <v>2011</v>
      </c>
    </row>
    <row r="243" spans="1:10" x14ac:dyDescent="0.2">
      <c r="A243" s="1">
        <v>40707</v>
      </c>
      <c r="B243">
        <v>28.07</v>
      </c>
      <c r="C243">
        <v>28.879998999999899</v>
      </c>
      <c r="D243">
        <v>27.879998999999899</v>
      </c>
      <c r="E243">
        <v>28.43</v>
      </c>
      <c r="F243">
        <v>28.43</v>
      </c>
      <c r="G243">
        <v>1713400</v>
      </c>
      <c r="H243" t="str">
        <f t="shared" si="10"/>
        <v>Monday</v>
      </c>
      <c r="I243" t="str">
        <f t="shared" si="12"/>
        <v>201125</v>
      </c>
      <c r="J243" t="str">
        <f t="shared" si="11"/>
        <v>2011</v>
      </c>
    </row>
    <row r="244" spans="1:10" x14ac:dyDescent="0.2">
      <c r="A244" s="1">
        <v>40708</v>
      </c>
      <c r="B244">
        <v>28.540001</v>
      </c>
      <c r="C244">
        <v>29.700001</v>
      </c>
      <c r="D244">
        <v>28.52</v>
      </c>
      <c r="E244">
        <v>28.6</v>
      </c>
      <c r="F244">
        <v>28.6</v>
      </c>
      <c r="G244">
        <v>1573400</v>
      </c>
      <c r="H244" t="str">
        <f t="shared" si="10"/>
        <v>Tuesday</v>
      </c>
      <c r="I244" t="str">
        <f t="shared" si="12"/>
        <v>201125</v>
      </c>
      <c r="J244" t="str">
        <f t="shared" si="11"/>
        <v>2011</v>
      </c>
    </row>
    <row r="245" spans="1:10" x14ac:dyDescent="0.2">
      <c r="A245" s="1">
        <v>40709</v>
      </c>
      <c r="B245">
        <v>28.440000999999999</v>
      </c>
      <c r="C245">
        <v>28.450001</v>
      </c>
      <c r="D245">
        <v>27.07</v>
      </c>
      <c r="E245">
        <v>27.32</v>
      </c>
      <c r="F245">
        <v>27.32</v>
      </c>
      <c r="G245">
        <v>1345000</v>
      </c>
      <c r="H245" t="str">
        <f t="shared" si="10"/>
        <v>Wednesday</v>
      </c>
      <c r="I245" t="str">
        <f t="shared" si="12"/>
        <v>201125</v>
      </c>
      <c r="J245" t="str">
        <f t="shared" si="11"/>
        <v>2011</v>
      </c>
    </row>
    <row r="246" spans="1:10" x14ac:dyDescent="0.2">
      <c r="A246" s="1">
        <v>40710</v>
      </c>
      <c r="B246">
        <v>27.67</v>
      </c>
      <c r="C246">
        <v>28</v>
      </c>
      <c r="D246">
        <v>25.74</v>
      </c>
      <c r="E246">
        <v>26.5</v>
      </c>
      <c r="F246">
        <v>26.5</v>
      </c>
      <c r="G246">
        <v>1842200</v>
      </c>
      <c r="H246" t="str">
        <f t="shared" si="10"/>
        <v>Thursday</v>
      </c>
      <c r="I246" t="str">
        <f t="shared" si="12"/>
        <v>201125</v>
      </c>
      <c r="J246" t="str">
        <f t="shared" si="11"/>
        <v>2011</v>
      </c>
    </row>
    <row r="247" spans="1:10" x14ac:dyDescent="0.2">
      <c r="A247" s="1">
        <v>40711</v>
      </c>
      <c r="B247">
        <v>26.870000999999998</v>
      </c>
      <c r="C247">
        <v>27.700001</v>
      </c>
      <c r="D247">
        <v>26.139999</v>
      </c>
      <c r="E247">
        <v>26.5</v>
      </c>
      <c r="F247">
        <v>26.5</v>
      </c>
      <c r="G247">
        <v>1714000</v>
      </c>
      <c r="H247" t="str">
        <f t="shared" si="10"/>
        <v>Friday</v>
      </c>
      <c r="I247" t="str">
        <f t="shared" si="12"/>
        <v>201125</v>
      </c>
      <c r="J247" t="str">
        <f t="shared" si="11"/>
        <v>2011</v>
      </c>
    </row>
    <row r="248" spans="1:10" x14ac:dyDescent="0.2">
      <c r="A248" s="1">
        <v>40714</v>
      </c>
      <c r="B248">
        <v>26.290001</v>
      </c>
      <c r="C248">
        <v>26.459999</v>
      </c>
      <c r="D248">
        <v>25.5</v>
      </c>
      <c r="E248">
        <v>26.01</v>
      </c>
      <c r="F248">
        <v>26.01</v>
      </c>
      <c r="G248">
        <v>1537800</v>
      </c>
      <c r="H248" t="str">
        <f t="shared" si="10"/>
        <v>Monday</v>
      </c>
      <c r="I248" t="str">
        <f t="shared" si="12"/>
        <v>201126</v>
      </c>
      <c r="J248" t="str">
        <f t="shared" si="11"/>
        <v>2011</v>
      </c>
    </row>
    <row r="249" spans="1:10" x14ac:dyDescent="0.2">
      <c r="A249" s="1">
        <v>40715</v>
      </c>
      <c r="B249">
        <v>26.24</v>
      </c>
      <c r="C249">
        <v>27.73</v>
      </c>
      <c r="D249">
        <v>26</v>
      </c>
      <c r="E249">
        <v>27.530000999999999</v>
      </c>
      <c r="F249">
        <v>27.530000999999999</v>
      </c>
      <c r="G249">
        <v>1496000</v>
      </c>
      <c r="H249" t="str">
        <f t="shared" si="10"/>
        <v>Tuesday</v>
      </c>
      <c r="I249" t="str">
        <f t="shared" si="12"/>
        <v>201126</v>
      </c>
      <c r="J249" t="str">
        <f t="shared" si="11"/>
        <v>2011</v>
      </c>
    </row>
    <row r="250" spans="1:10" x14ac:dyDescent="0.2">
      <c r="A250" s="1">
        <v>40716</v>
      </c>
      <c r="B250">
        <v>27.370000999999998</v>
      </c>
      <c r="C250">
        <v>28.25</v>
      </c>
      <c r="D250">
        <v>27.1</v>
      </c>
      <c r="E250">
        <v>27.209999</v>
      </c>
      <c r="F250">
        <v>27.209999</v>
      </c>
      <c r="G250">
        <v>1475600</v>
      </c>
      <c r="H250" t="str">
        <f t="shared" si="10"/>
        <v>Wednesday</v>
      </c>
      <c r="I250" t="str">
        <f t="shared" si="12"/>
        <v>201126</v>
      </c>
      <c r="J250" t="str">
        <f t="shared" si="11"/>
        <v>2011</v>
      </c>
    </row>
    <row r="251" spans="1:10" x14ac:dyDescent="0.2">
      <c r="A251" s="1">
        <v>40717</v>
      </c>
      <c r="B251">
        <v>27.200001</v>
      </c>
      <c r="C251">
        <v>27.719998999999898</v>
      </c>
      <c r="D251">
        <v>26.209999</v>
      </c>
      <c r="E251">
        <v>27.709999</v>
      </c>
      <c r="F251">
        <v>27.709999</v>
      </c>
      <c r="G251">
        <v>1170000</v>
      </c>
      <c r="H251" t="str">
        <f t="shared" si="10"/>
        <v>Thursday</v>
      </c>
      <c r="I251" t="str">
        <f t="shared" si="12"/>
        <v>201126</v>
      </c>
      <c r="J251" t="str">
        <f t="shared" si="11"/>
        <v>2011</v>
      </c>
    </row>
    <row r="252" spans="1:10" x14ac:dyDescent="0.2">
      <c r="A252" s="1">
        <v>40718</v>
      </c>
      <c r="B252">
        <v>27.639999</v>
      </c>
      <c r="C252">
        <v>27.969998999999898</v>
      </c>
      <c r="D252">
        <v>27.26</v>
      </c>
      <c r="E252">
        <v>27.57</v>
      </c>
      <c r="F252">
        <v>27.57</v>
      </c>
      <c r="G252">
        <v>3608500</v>
      </c>
      <c r="H252" t="str">
        <f t="shared" si="10"/>
        <v>Friday</v>
      </c>
      <c r="I252" t="str">
        <f t="shared" si="12"/>
        <v>201126</v>
      </c>
      <c r="J252" t="str">
        <f t="shared" si="11"/>
        <v>2011</v>
      </c>
    </row>
    <row r="253" spans="1:10" x14ac:dyDescent="0.2">
      <c r="A253" s="1">
        <v>40721</v>
      </c>
      <c r="B253">
        <v>27.73</v>
      </c>
      <c r="C253">
        <v>28.280000999999999</v>
      </c>
      <c r="D253">
        <v>27.309998999999902</v>
      </c>
      <c r="E253">
        <v>27.459999</v>
      </c>
      <c r="F253">
        <v>27.459999</v>
      </c>
      <c r="G253">
        <v>1809400</v>
      </c>
      <c r="H253" t="str">
        <f t="shared" si="10"/>
        <v>Monday</v>
      </c>
      <c r="I253" t="str">
        <f t="shared" si="12"/>
        <v>201127</v>
      </c>
      <c r="J253" t="str">
        <f t="shared" si="11"/>
        <v>2011</v>
      </c>
    </row>
    <row r="254" spans="1:10" x14ac:dyDescent="0.2">
      <c r="A254" s="1">
        <v>40722</v>
      </c>
      <c r="B254">
        <v>27.790001</v>
      </c>
      <c r="C254">
        <v>28.25</v>
      </c>
      <c r="D254">
        <v>27.67</v>
      </c>
      <c r="E254">
        <v>28.110001</v>
      </c>
      <c r="F254">
        <v>28.110001</v>
      </c>
      <c r="G254">
        <v>889200</v>
      </c>
      <c r="H254" t="str">
        <f t="shared" si="10"/>
        <v>Tuesday</v>
      </c>
      <c r="I254" t="str">
        <f t="shared" si="12"/>
        <v>201127</v>
      </c>
      <c r="J254" t="str">
        <f t="shared" si="11"/>
        <v>2011</v>
      </c>
    </row>
    <row r="255" spans="1:10" x14ac:dyDescent="0.2">
      <c r="A255" s="1">
        <v>40723</v>
      </c>
      <c r="B255">
        <v>28.5</v>
      </c>
      <c r="C255">
        <v>29.09</v>
      </c>
      <c r="D255">
        <v>28.07</v>
      </c>
      <c r="E255">
        <v>28.290001</v>
      </c>
      <c r="F255">
        <v>28.290001</v>
      </c>
      <c r="G255">
        <v>1461800</v>
      </c>
      <c r="H255" t="str">
        <f t="shared" si="10"/>
        <v>Wednesday</v>
      </c>
      <c r="I255" t="str">
        <f t="shared" si="12"/>
        <v>201127</v>
      </c>
      <c r="J255" t="str">
        <f t="shared" si="11"/>
        <v>2011</v>
      </c>
    </row>
    <row r="256" spans="1:10" x14ac:dyDescent="0.2">
      <c r="A256" s="1">
        <v>40724</v>
      </c>
      <c r="B256">
        <v>28.5</v>
      </c>
      <c r="C256">
        <v>29.33</v>
      </c>
      <c r="D256">
        <v>28.4</v>
      </c>
      <c r="E256">
        <v>29.129998999999899</v>
      </c>
      <c r="F256">
        <v>29.129998999999899</v>
      </c>
      <c r="G256">
        <v>946700</v>
      </c>
      <c r="H256" t="str">
        <f t="shared" si="10"/>
        <v>Thursday</v>
      </c>
      <c r="I256" t="str">
        <f t="shared" si="12"/>
        <v>201127</v>
      </c>
      <c r="J256" t="str">
        <f t="shared" si="11"/>
        <v>2011</v>
      </c>
    </row>
    <row r="257" spans="1:10" x14ac:dyDescent="0.2">
      <c r="A257" s="1">
        <v>40725</v>
      </c>
      <c r="B257">
        <v>29.07</v>
      </c>
      <c r="C257">
        <v>29.6</v>
      </c>
      <c r="D257">
        <v>28.799999</v>
      </c>
      <c r="E257">
        <v>29.02</v>
      </c>
      <c r="F257">
        <v>29.02</v>
      </c>
      <c r="G257">
        <v>854900</v>
      </c>
      <c r="H257" t="str">
        <f t="shared" si="10"/>
        <v>Friday</v>
      </c>
      <c r="I257" t="str">
        <f t="shared" si="12"/>
        <v>201127</v>
      </c>
      <c r="J257" t="str">
        <f t="shared" si="11"/>
        <v>2011</v>
      </c>
    </row>
    <row r="258" spans="1:10" x14ac:dyDescent="0.2">
      <c r="A258" s="1">
        <v>40729</v>
      </c>
      <c r="B258">
        <v>29.02</v>
      </c>
      <c r="C258">
        <v>29.52</v>
      </c>
      <c r="D258">
        <v>28.709999</v>
      </c>
      <c r="E258">
        <v>29.139999</v>
      </c>
      <c r="F258">
        <v>29.139999</v>
      </c>
      <c r="G258">
        <v>996000</v>
      </c>
      <c r="H258" t="str">
        <f t="shared" si="10"/>
        <v>Tuesday</v>
      </c>
      <c r="I258" t="str">
        <f t="shared" si="12"/>
        <v>201128</v>
      </c>
      <c r="J258" t="str">
        <f t="shared" si="11"/>
        <v>2011</v>
      </c>
    </row>
    <row r="259" spans="1:10" x14ac:dyDescent="0.2">
      <c r="A259" s="1">
        <v>40730</v>
      </c>
      <c r="B259">
        <v>29.139999</v>
      </c>
      <c r="C259">
        <v>29.139999</v>
      </c>
      <c r="D259">
        <v>28.549999</v>
      </c>
      <c r="E259">
        <v>28.959999</v>
      </c>
      <c r="F259">
        <v>28.959999</v>
      </c>
      <c r="G259">
        <v>926900</v>
      </c>
      <c r="H259" t="str">
        <f t="shared" ref="H259:H322" si="13">TEXT(A259,"dddd")</f>
        <v>Wednesday</v>
      </c>
      <c r="I259" t="str">
        <f t="shared" si="12"/>
        <v>201128</v>
      </c>
      <c r="J259" t="str">
        <f t="shared" ref="J259:J322" si="14">TEXT(A259,"yyyy")</f>
        <v>2011</v>
      </c>
    </row>
    <row r="260" spans="1:10" x14ac:dyDescent="0.2">
      <c r="A260" s="1">
        <v>40731</v>
      </c>
      <c r="B260">
        <v>29.139999</v>
      </c>
      <c r="C260">
        <v>30</v>
      </c>
      <c r="D260">
        <v>29.01</v>
      </c>
      <c r="E260">
        <v>29.73</v>
      </c>
      <c r="F260">
        <v>29.73</v>
      </c>
      <c r="G260">
        <v>1327900</v>
      </c>
      <c r="H260" t="str">
        <f t="shared" si="13"/>
        <v>Thursday</v>
      </c>
      <c r="I260" t="str">
        <f t="shared" si="12"/>
        <v>201128</v>
      </c>
      <c r="J260" t="str">
        <f t="shared" si="14"/>
        <v>2011</v>
      </c>
    </row>
    <row r="261" spans="1:10" x14ac:dyDescent="0.2">
      <c r="A261" s="1">
        <v>40732</v>
      </c>
      <c r="B261">
        <v>29.889999</v>
      </c>
      <c r="C261">
        <v>29.889999</v>
      </c>
      <c r="D261">
        <v>28.59</v>
      </c>
      <c r="E261">
        <v>28.809998999999902</v>
      </c>
      <c r="F261">
        <v>28.809998999999902</v>
      </c>
      <c r="G261">
        <v>1240600</v>
      </c>
      <c r="H261" t="str">
        <f t="shared" si="13"/>
        <v>Friday</v>
      </c>
      <c r="I261" t="str">
        <f t="shared" ref="I261:I324" si="15">CONCATENATE(TEXT(A261,"yyyy"), TEXT(WEEKNUM(A261),"00"))</f>
        <v>201128</v>
      </c>
      <c r="J261" t="str">
        <f t="shared" si="14"/>
        <v>2011</v>
      </c>
    </row>
    <row r="262" spans="1:10" x14ac:dyDescent="0.2">
      <c r="A262" s="1">
        <v>40735</v>
      </c>
      <c r="B262">
        <v>28.4</v>
      </c>
      <c r="C262">
        <v>28.530000999999999</v>
      </c>
      <c r="D262">
        <v>28</v>
      </c>
      <c r="E262">
        <v>28.35</v>
      </c>
      <c r="F262">
        <v>28.35</v>
      </c>
      <c r="G262">
        <v>975800</v>
      </c>
      <c r="H262" t="str">
        <f t="shared" si="13"/>
        <v>Monday</v>
      </c>
      <c r="I262" t="str">
        <f t="shared" si="15"/>
        <v>201129</v>
      </c>
      <c r="J262" t="str">
        <f t="shared" si="14"/>
        <v>2011</v>
      </c>
    </row>
    <row r="263" spans="1:10" x14ac:dyDescent="0.2">
      <c r="A263" s="1">
        <v>40736</v>
      </c>
      <c r="B263">
        <v>28.370000999999998</v>
      </c>
      <c r="C263">
        <v>29.09</v>
      </c>
      <c r="D263">
        <v>28</v>
      </c>
      <c r="E263">
        <v>28.17</v>
      </c>
      <c r="F263">
        <v>28.17</v>
      </c>
      <c r="G263">
        <v>1045400</v>
      </c>
      <c r="H263" t="str">
        <f t="shared" si="13"/>
        <v>Tuesday</v>
      </c>
      <c r="I263" t="str">
        <f t="shared" si="15"/>
        <v>201129</v>
      </c>
      <c r="J263" t="str">
        <f t="shared" si="14"/>
        <v>2011</v>
      </c>
    </row>
    <row r="264" spans="1:10" x14ac:dyDescent="0.2">
      <c r="A264" s="1">
        <v>40737</v>
      </c>
      <c r="B264">
        <v>28.43</v>
      </c>
      <c r="C264">
        <v>29.030000999999999</v>
      </c>
      <c r="D264">
        <v>27.9</v>
      </c>
      <c r="E264">
        <v>28.639999</v>
      </c>
      <c r="F264">
        <v>28.639999</v>
      </c>
      <c r="G264">
        <v>1066000</v>
      </c>
      <c r="H264" t="str">
        <f t="shared" si="13"/>
        <v>Wednesday</v>
      </c>
      <c r="I264" t="str">
        <f t="shared" si="15"/>
        <v>201129</v>
      </c>
      <c r="J264" t="str">
        <f t="shared" si="14"/>
        <v>2011</v>
      </c>
    </row>
    <row r="265" spans="1:10" x14ac:dyDescent="0.2">
      <c r="A265" s="1">
        <v>40738</v>
      </c>
      <c r="B265">
        <v>28.530000999999999</v>
      </c>
      <c r="C265">
        <v>28.959999</v>
      </c>
      <c r="D265">
        <v>27.25</v>
      </c>
      <c r="E265">
        <v>27.610001</v>
      </c>
      <c r="F265">
        <v>27.610001</v>
      </c>
      <c r="G265">
        <v>1159000</v>
      </c>
      <c r="H265" t="str">
        <f t="shared" si="13"/>
        <v>Thursday</v>
      </c>
      <c r="I265" t="str">
        <f t="shared" si="15"/>
        <v>201129</v>
      </c>
      <c r="J265" t="str">
        <f t="shared" si="14"/>
        <v>2011</v>
      </c>
    </row>
    <row r="266" spans="1:10" x14ac:dyDescent="0.2">
      <c r="A266" s="1">
        <v>40739</v>
      </c>
      <c r="B266">
        <v>27.790001</v>
      </c>
      <c r="C266">
        <v>27.83</v>
      </c>
      <c r="D266">
        <v>27.4</v>
      </c>
      <c r="E266">
        <v>27.58</v>
      </c>
      <c r="F266">
        <v>27.58</v>
      </c>
      <c r="G266">
        <v>709000</v>
      </c>
      <c r="H266" t="str">
        <f t="shared" si="13"/>
        <v>Friday</v>
      </c>
      <c r="I266" t="str">
        <f t="shared" si="15"/>
        <v>201129</v>
      </c>
      <c r="J266" t="str">
        <f t="shared" si="14"/>
        <v>2011</v>
      </c>
    </row>
    <row r="267" spans="1:10" x14ac:dyDescent="0.2">
      <c r="A267" s="1">
        <v>40742</v>
      </c>
      <c r="B267">
        <v>27.34</v>
      </c>
      <c r="C267">
        <v>27.450001</v>
      </c>
      <c r="D267">
        <v>26.629998999999899</v>
      </c>
      <c r="E267">
        <v>27.23</v>
      </c>
      <c r="F267">
        <v>27.23</v>
      </c>
      <c r="G267">
        <v>851900</v>
      </c>
      <c r="H267" t="str">
        <f t="shared" si="13"/>
        <v>Monday</v>
      </c>
      <c r="I267" t="str">
        <f t="shared" si="15"/>
        <v>201130</v>
      </c>
      <c r="J267" t="str">
        <f t="shared" si="14"/>
        <v>2011</v>
      </c>
    </row>
    <row r="268" spans="1:10" x14ac:dyDescent="0.2">
      <c r="A268" s="1">
        <v>40743</v>
      </c>
      <c r="B268">
        <v>27.58</v>
      </c>
      <c r="C268">
        <v>28.110001</v>
      </c>
      <c r="D268">
        <v>27.540001</v>
      </c>
      <c r="E268">
        <v>27.889999</v>
      </c>
      <c r="F268">
        <v>27.889999</v>
      </c>
      <c r="G268">
        <v>1026100</v>
      </c>
      <c r="H268" t="str">
        <f t="shared" si="13"/>
        <v>Tuesday</v>
      </c>
      <c r="I268" t="str">
        <f t="shared" si="15"/>
        <v>201130</v>
      </c>
      <c r="J268" t="str">
        <f t="shared" si="14"/>
        <v>2011</v>
      </c>
    </row>
    <row r="269" spans="1:10" x14ac:dyDescent="0.2">
      <c r="A269" s="1">
        <v>40744</v>
      </c>
      <c r="B269">
        <v>28</v>
      </c>
      <c r="C269">
        <v>30.440000999999999</v>
      </c>
      <c r="D269">
        <v>27.799999</v>
      </c>
      <c r="E269">
        <v>28.690000999999999</v>
      </c>
      <c r="F269">
        <v>28.690000999999999</v>
      </c>
      <c r="G269">
        <v>3048300</v>
      </c>
      <c r="H269" t="str">
        <f t="shared" si="13"/>
        <v>Wednesday</v>
      </c>
      <c r="I269" t="str">
        <f t="shared" si="15"/>
        <v>201130</v>
      </c>
      <c r="J269" t="str">
        <f t="shared" si="14"/>
        <v>2011</v>
      </c>
    </row>
    <row r="270" spans="1:10" x14ac:dyDescent="0.2">
      <c r="A270" s="1">
        <v>40745</v>
      </c>
      <c r="B270">
        <v>28.91</v>
      </c>
      <c r="C270">
        <v>29.16</v>
      </c>
      <c r="D270">
        <v>28.1</v>
      </c>
      <c r="E270">
        <v>28.700001</v>
      </c>
      <c r="F270">
        <v>28.700001</v>
      </c>
      <c r="G270">
        <v>1011500</v>
      </c>
      <c r="H270" t="str">
        <f t="shared" si="13"/>
        <v>Thursday</v>
      </c>
      <c r="I270" t="str">
        <f t="shared" si="15"/>
        <v>201130</v>
      </c>
      <c r="J270" t="str">
        <f t="shared" si="14"/>
        <v>2011</v>
      </c>
    </row>
    <row r="271" spans="1:10" x14ac:dyDescent="0.2">
      <c r="A271" s="1">
        <v>40746</v>
      </c>
      <c r="B271">
        <v>28.700001</v>
      </c>
      <c r="C271">
        <v>29.540001</v>
      </c>
      <c r="D271">
        <v>28.549999</v>
      </c>
      <c r="E271">
        <v>29.290001</v>
      </c>
      <c r="F271">
        <v>29.290001</v>
      </c>
      <c r="G271">
        <v>583500</v>
      </c>
      <c r="H271" t="str">
        <f t="shared" si="13"/>
        <v>Friday</v>
      </c>
      <c r="I271" t="str">
        <f t="shared" si="15"/>
        <v>201130</v>
      </c>
      <c r="J271" t="str">
        <f t="shared" si="14"/>
        <v>2011</v>
      </c>
    </row>
    <row r="272" spans="1:10" x14ac:dyDescent="0.2">
      <c r="A272" s="1">
        <v>40749</v>
      </c>
      <c r="B272">
        <v>29.01</v>
      </c>
      <c r="C272">
        <v>29.25</v>
      </c>
      <c r="D272">
        <v>28.440000999999999</v>
      </c>
      <c r="E272">
        <v>28.49</v>
      </c>
      <c r="F272">
        <v>28.49</v>
      </c>
      <c r="G272">
        <v>673300</v>
      </c>
      <c r="H272" t="str">
        <f t="shared" si="13"/>
        <v>Monday</v>
      </c>
      <c r="I272" t="str">
        <f t="shared" si="15"/>
        <v>201131</v>
      </c>
      <c r="J272" t="str">
        <f t="shared" si="14"/>
        <v>2011</v>
      </c>
    </row>
    <row r="273" spans="1:10" x14ac:dyDescent="0.2">
      <c r="A273" s="1">
        <v>40750</v>
      </c>
      <c r="B273">
        <v>28.309998999999902</v>
      </c>
      <c r="C273">
        <v>28.77</v>
      </c>
      <c r="D273">
        <v>27.969998999999898</v>
      </c>
      <c r="E273">
        <v>28</v>
      </c>
      <c r="F273">
        <v>28</v>
      </c>
      <c r="G273">
        <v>760600</v>
      </c>
      <c r="H273" t="str">
        <f t="shared" si="13"/>
        <v>Tuesday</v>
      </c>
      <c r="I273" t="str">
        <f t="shared" si="15"/>
        <v>201131</v>
      </c>
      <c r="J273" t="str">
        <f t="shared" si="14"/>
        <v>2011</v>
      </c>
    </row>
    <row r="274" spans="1:10" x14ac:dyDescent="0.2">
      <c r="A274" s="1">
        <v>40751</v>
      </c>
      <c r="B274">
        <v>28.5</v>
      </c>
      <c r="C274">
        <v>28.5</v>
      </c>
      <c r="D274">
        <v>27.51</v>
      </c>
      <c r="E274">
        <v>27.639999</v>
      </c>
      <c r="F274">
        <v>27.639999</v>
      </c>
      <c r="G274">
        <v>958500</v>
      </c>
      <c r="H274" t="str">
        <f t="shared" si="13"/>
        <v>Wednesday</v>
      </c>
      <c r="I274" t="str">
        <f t="shared" si="15"/>
        <v>201131</v>
      </c>
      <c r="J274" t="str">
        <f t="shared" si="14"/>
        <v>2011</v>
      </c>
    </row>
    <row r="275" spans="1:10" x14ac:dyDescent="0.2">
      <c r="A275" s="1">
        <v>40752</v>
      </c>
      <c r="B275">
        <v>27.6</v>
      </c>
      <c r="C275">
        <v>28.549999</v>
      </c>
      <c r="D275">
        <v>27.540001</v>
      </c>
      <c r="E275">
        <v>28.17</v>
      </c>
      <c r="F275">
        <v>28.17</v>
      </c>
      <c r="G275">
        <v>938700</v>
      </c>
      <c r="H275" t="str">
        <f t="shared" si="13"/>
        <v>Thursday</v>
      </c>
      <c r="I275" t="str">
        <f t="shared" si="15"/>
        <v>201131</v>
      </c>
      <c r="J275" t="str">
        <f t="shared" si="14"/>
        <v>2011</v>
      </c>
    </row>
    <row r="276" spans="1:10" x14ac:dyDescent="0.2">
      <c r="A276" s="1">
        <v>40753</v>
      </c>
      <c r="B276">
        <v>27.799999</v>
      </c>
      <c r="C276">
        <v>28.4</v>
      </c>
      <c r="D276">
        <v>27.5</v>
      </c>
      <c r="E276">
        <v>28.17</v>
      </c>
      <c r="F276">
        <v>28.17</v>
      </c>
      <c r="G276">
        <v>948200</v>
      </c>
      <c r="H276" t="str">
        <f t="shared" si="13"/>
        <v>Friday</v>
      </c>
      <c r="I276" t="str">
        <f t="shared" si="15"/>
        <v>201131</v>
      </c>
      <c r="J276" t="str">
        <f t="shared" si="14"/>
        <v>2011</v>
      </c>
    </row>
    <row r="277" spans="1:10" x14ac:dyDescent="0.2">
      <c r="A277" s="1">
        <v>40756</v>
      </c>
      <c r="B277">
        <v>28.67</v>
      </c>
      <c r="C277">
        <v>28.98</v>
      </c>
      <c r="D277">
        <v>28.209999</v>
      </c>
      <c r="E277">
        <v>28.77</v>
      </c>
      <c r="F277">
        <v>28.77</v>
      </c>
      <c r="G277">
        <v>1164900</v>
      </c>
      <c r="H277" t="str">
        <f t="shared" si="13"/>
        <v>Monday</v>
      </c>
      <c r="I277" t="str">
        <f t="shared" si="15"/>
        <v>201132</v>
      </c>
      <c r="J277" t="str">
        <f t="shared" si="14"/>
        <v>2011</v>
      </c>
    </row>
    <row r="278" spans="1:10" x14ac:dyDescent="0.2">
      <c r="A278" s="1">
        <v>40757</v>
      </c>
      <c r="B278">
        <v>28.690000999999999</v>
      </c>
      <c r="C278">
        <v>29.200001</v>
      </c>
      <c r="D278">
        <v>27.27</v>
      </c>
      <c r="E278">
        <v>27.34</v>
      </c>
      <c r="F278">
        <v>27.34</v>
      </c>
      <c r="G278">
        <v>1549400</v>
      </c>
      <c r="H278" t="str">
        <f t="shared" si="13"/>
        <v>Tuesday</v>
      </c>
      <c r="I278" t="str">
        <f t="shared" si="15"/>
        <v>201132</v>
      </c>
      <c r="J278" t="str">
        <f t="shared" si="14"/>
        <v>2011</v>
      </c>
    </row>
    <row r="279" spans="1:10" x14ac:dyDescent="0.2">
      <c r="A279" s="1">
        <v>40758</v>
      </c>
      <c r="B279">
        <v>27.5</v>
      </c>
      <c r="C279">
        <v>27.83</v>
      </c>
      <c r="D279">
        <v>26.34</v>
      </c>
      <c r="E279">
        <v>27.200001</v>
      </c>
      <c r="F279">
        <v>27.200001</v>
      </c>
      <c r="G279">
        <v>1794500</v>
      </c>
      <c r="H279" t="str">
        <f t="shared" si="13"/>
        <v>Wednesday</v>
      </c>
      <c r="I279" t="str">
        <f t="shared" si="15"/>
        <v>201132</v>
      </c>
      <c r="J279" t="str">
        <f t="shared" si="14"/>
        <v>2011</v>
      </c>
    </row>
    <row r="280" spans="1:10" x14ac:dyDescent="0.2">
      <c r="A280" s="1">
        <v>40759</v>
      </c>
      <c r="B280">
        <v>26.51</v>
      </c>
      <c r="C280">
        <v>26.889999</v>
      </c>
      <c r="D280">
        <v>24.67</v>
      </c>
      <c r="E280">
        <v>24.75</v>
      </c>
      <c r="F280">
        <v>24.75</v>
      </c>
      <c r="G280">
        <v>3064500</v>
      </c>
      <c r="H280" t="str">
        <f t="shared" si="13"/>
        <v>Thursday</v>
      </c>
      <c r="I280" t="str">
        <f t="shared" si="15"/>
        <v>201132</v>
      </c>
      <c r="J280" t="str">
        <f t="shared" si="14"/>
        <v>2011</v>
      </c>
    </row>
    <row r="281" spans="1:10" x14ac:dyDescent="0.2">
      <c r="A281" s="1">
        <v>40760</v>
      </c>
      <c r="B281">
        <v>24.99</v>
      </c>
      <c r="C281">
        <v>25.379998999999899</v>
      </c>
      <c r="D281">
        <v>22.83</v>
      </c>
      <c r="E281">
        <v>24.24</v>
      </c>
      <c r="F281">
        <v>24.24</v>
      </c>
      <c r="G281">
        <v>1964400</v>
      </c>
      <c r="H281" t="str">
        <f t="shared" si="13"/>
        <v>Friday</v>
      </c>
      <c r="I281" t="str">
        <f t="shared" si="15"/>
        <v>201132</v>
      </c>
      <c r="J281" t="str">
        <f t="shared" si="14"/>
        <v>2011</v>
      </c>
    </row>
    <row r="282" spans="1:10" x14ac:dyDescent="0.2">
      <c r="A282" s="1">
        <v>40763</v>
      </c>
      <c r="B282">
        <v>23.1</v>
      </c>
      <c r="C282">
        <v>24.440000999999999</v>
      </c>
      <c r="D282">
        <v>23.1</v>
      </c>
      <c r="E282">
        <v>23.639999</v>
      </c>
      <c r="F282">
        <v>23.639999</v>
      </c>
      <c r="G282">
        <v>2608500</v>
      </c>
      <c r="H282" t="str">
        <f t="shared" si="13"/>
        <v>Monday</v>
      </c>
      <c r="I282" t="str">
        <f t="shared" si="15"/>
        <v>201133</v>
      </c>
      <c r="J282" t="str">
        <f t="shared" si="14"/>
        <v>2011</v>
      </c>
    </row>
    <row r="283" spans="1:10" x14ac:dyDescent="0.2">
      <c r="A283" s="1">
        <v>40764</v>
      </c>
      <c r="B283">
        <v>24.15</v>
      </c>
      <c r="C283">
        <v>25.450001</v>
      </c>
      <c r="D283">
        <v>23.700001</v>
      </c>
      <c r="E283">
        <v>25.059998999999902</v>
      </c>
      <c r="F283">
        <v>25.059998999999902</v>
      </c>
      <c r="G283">
        <v>1333400</v>
      </c>
      <c r="H283" t="str">
        <f t="shared" si="13"/>
        <v>Tuesday</v>
      </c>
      <c r="I283" t="str">
        <f t="shared" si="15"/>
        <v>201133</v>
      </c>
      <c r="J283" t="str">
        <f t="shared" si="14"/>
        <v>2011</v>
      </c>
    </row>
    <row r="284" spans="1:10" x14ac:dyDescent="0.2">
      <c r="A284" s="1">
        <v>40765</v>
      </c>
      <c r="B284">
        <v>25.440000999999999</v>
      </c>
      <c r="C284">
        <v>25.440000999999999</v>
      </c>
      <c r="D284">
        <v>23.629998999999899</v>
      </c>
      <c r="E284">
        <v>23.82</v>
      </c>
      <c r="F284">
        <v>23.82</v>
      </c>
      <c r="G284">
        <v>1564200</v>
      </c>
      <c r="H284" t="str">
        <f t="shared" si="13"/>
        <v>Wednesday</v>
      </c>
      <c r="I284" t="str">
        <f t="shared" si="15"/>
        <v>201133</v>
      </c>
      <c r="J284" t="str">
        <f t="shared" si="14"/>
        <v>2011</v>
      </c>
    </row>
    <row r="285" spans="1:10" x14ac:dyDescent="0.2">
      <c r="A285" s="1">
        <v>40766</v>
      </c>
      <c r="B285">
        <v>24.040001</v>
      </c>
      <c r="C285">
        <v>25.75</v>
      </c>
      <c r="D285">
        <v>24</v>
      </c>
      <c r="E285">
        <v>25.299999</v>
      </c>
      <c r="F285">
        <v>25.299999</v>
      </c>
      <c r="G285">
        <v>836500</v>
      </c>
      <c r="H285" t="str">
        <f t="shared" si="13"/>
        <v>Thursday</v>
      </c>
      <c r="I285" t="str">
        <f t="shared" si="15"/>
        <v>201133</v>
      </c>
      <c r="J285" t="str">
        <f t="shared" si="14"/>
        <v>2011</v>
      </c>
    </row>
    <row r="286" spans="1:10" x14ac:dyDescent="0.2">
      <c r="A286" s="1">
        <v>40767</v>
      </c>
      <c r="B286">
        <v>25.6</v>
      </c>
      <c r="C286">
        <v>27.139999</v>
      </c>
      <c r="D286">
        <v>25.360001</v>
      </c>
      <c r="E286">
        <v>26.309998999999902</v>
      </c>
      <c r="F286">
        <v>26.309998999999902</v>
      </c>
      <c r="G286">
        <v>1009100</v>
      </c>
      <c r="H286" t="str">
        <f t="shared" si="13"/>
        <v>Friday</v>
      </c>
      <c r="I286" t="str">
        <f t="shared" si="15"/>
        <v>201133</v>
      </c>
      <c r="J286" t="str">
        <f t="shared" si="14"/>
        <v>2011</v>
      </c>
    </row>
    <row r="287" spans="1:10" x14ac:dyDescent="0.2">
      <c r="A287" s="1">
        <v>40770</v>
      </c>
      <c r="B287">
        <v>26.620000999999998</v>
      </c>
      <c r="C287">
        <v>26.75</v>
      </c>
      <c r="D287">
        <v>25.93</v>
      </c>
      <c r="E287">
        <v>26.23</v>
      </c>
      <c r="F287">
        <v>26.23</v>
      </c>
      <c r="G287">
        <v>738600</v>
      </c>
      <c r="H287" t="str">
        <f t="shared" si="13"/>
        <v>Monday</v>
      </c>
      <c r="I287" t="str">
        <f t="shared" si="15"/>
        <v>201134</v>
      </c>
      <c r="J287" t="str">
        <f t="shared" si="14"/>
        <v>2011</v>
      </c>
    </row>
    <row r="288" spans="1:10" x14ac:dyDescent="0.2">
      <c r="A288" s="1">
        <v>40771</v>
      </c>
      <c r="B288">
        <v>26.129998999999899</v>
      </c>
      <c r="C288">
        <v>26.540001</v>
      </c>
      <c r="D288">
        <v>25.83</v>
      </c>
      <c r="E288">
        <v>26.1</v>
      </c>
      <c r="F288">
        <v>26.1</v>
      </c>
      <c r="G288">
        <v>537700</v>
      </c>
      <c r="H288" t="str">
        <f t="shared" si="13"/>
        <v>Tuesday</v>
      </c>
      <c r="I288" t="str">
        <f t="shared" si="15"/>
        <v>201134</v>
      </c>
      <c r="J288" t="str">
        <f t="shared" si="14"/>
        <v>2011</v>
      </c>
    </row>
    <row r="289" spans="1:10" x14ac:dyDescent="0.2">
      <c r="A289" s="1">
        <v>40772</v>
      </c>
      <c r="B289">
        <v>26.389999</v>
      </c>
      <c r="C289">
        <v>26.65</v>
      </c>
      <c r="D289">
        <v>25.51</v>
      </c>
      <c r="E289">
        <v>25.83</v>
      </c>
      <c r="F289">
        <v>25.83</v>
      </c>
      <c r="G289">
        <v>643700</v>
      </c>
      <c r="H289" t="str">
        <f t="shared" si="13"/>
        <v>Wednesday</v>
      </c>
      <c r="I289" t="str">
        <f t="shared" si="15"/>
        <v>201134</v>
      </c>
      <c r="J289" t="str">
        <f t="shared" si="14"/>
        <v>2011</v>
      </c>
    </row>
    <row r="290" spans="1:10" x14ac:dyDescent="0.2">
      <c r="A290" s="1">
        <v>40773</v>
      </c>
      <c r="B290">
        <v>25</v>
      </c>
      <c r="C290">
        <v>25.15</v>
      </c>
      <c r="D290">
        <v>23.469998999999898</v>
      </c>
      <c r="E290">
        <v>24.26</v>
      </c>
      <c r="F290">
        <v>24.26</v>
      </c>
      <c r="G290">
        <v>1056600</v>
      </c>
      <c r="H290" t="str">
        <f t="shared" si="13"/>
        <v>Thursday</v>
      </c>
      <c r="I290" t="str">
        <f t="shared" si="15"/>
        <v>201134</v>
      </c>
      <c r="J290" t="str">
        <f t="shared" si="14"/>
        <v>2011</v>
      </c>
    </row>
    <row r="291" spans="1:10" x14ac:dyDescent="0.2">
      <c r="A291" s="1">
        <v>40774</v>
      </c>
      <c r="B291">
        <v>23.860001</v>
      </c>
      <c r="C291">
        <v>24.219998999999898</v>
      </c>
      <c r="D291">
        <v>22</v>
      </c>
      <c r="E291">
        <v>22.299999</v>
      </c>
      <c r="F291">
        <v>22.299999</v>
      </c>
      <c r="G291">
        <v>1375300</v>
      </c>
      <c r="H291" t="str">
        <f t="shared" si="13"/>
        <v>Friday</v>
      </c>
      <c r="I291" t="str">
        <f t="shared" si="15"/>
        <v>201134</v>
      </c>
      <c r="J291" t="str">
        <f t="shared" si="14"/>
        <v>2011</v>
      </c>
    </row>
    <row r="292" spans="1:10" x14ac:dyDescent="0.2">
      <c r="A292" s="1">
        <v>40777</v>
      </c>
      <c r="B292">
        <v>23.110001</v>
      </c>
      <c r="C292">
        <v>23.799999</v>
      </c>
      <c r="D292">
        <v>21.68</v>
      </c>
      <c r="E292">
        <v>21.950001</v>
      </c>
      <c r="F292">
        <v>21.950001</v>
      </c>
      <c r="G292">
        <v>986100</v>
      </c>
      <c r="H292" t="str">
        <f t="shared" si="13"/>
        <v>Monday</v>
      </c>
      <c r="I292" t="str">
        <f t="shared" si="15"/>
        <v>201135</v>
      </c>
      <c r="J292" t="str">
        <f t="shared" si="14"/>
        <v>2011</v>
      </c>
    </row>
    <row r="293" spans="1:10" x14ac:dyDescent="0.2">
      <c r="A293" s="1">
        <v>40778</v>
      </c>
      <c r="B293">
        <v>21.93</v>
      </c>
      <c r="C293">
        <v>23.110001</v>
      </c>
      <c r="D293">
        <v>21.5</v>
      </c>
      <c r="E293">
        <v>22.959999</v>
      </c>
      <c r="F293">
        <v>22.959999</v>
      </c>
      <c r="G293">
        <v>869000</v>
      </c>
      <c r="H293" t="str">
        <f t="shared" si="13"/>
        <v>Tuesday</v>
      </c>
      <c r="I293" t="str">
        <f t="shared" si="15"/>
        <v>201135</v>
      </c>
      <c r="J293" t="str">
        <f t="shared" si="14"/>
        <v>2011</v>
      </c>
    </row>
    <row r="294" spans="1:10" x14ac:dyDescent="0.2">
      <c r="A294" s="1">
        <v>40779</v>
      </c>
      <c r="B294">
        <v>23.1</v>
      </c>
      <c r="C294">
        <v>23.93</v>
      </c>
      <c r="D294">
        <v>22.83</v>
      </c>
      <c r="E294">
        <v>23.870000999999998</v>
      </c>
      <c r="F294">
        <v>23.870000999999998</v>
      </c>
      <c r="G294">
        <v>684300</v>
      </c>
      <c r="H294" t="str">
        <f t="shared" si="13"/>
        <v>Wednesday</v>
      </c>
      <c r="I294" t="str">
        <f t="shared" si="15"/>
        <v>201135</v>
      </c>
      <c r="J294" t="str">
        <f t="shared" si="14"/>
        <v>2011</v>
      </c>
    </row>
    <row r="295" spans="1:10" x14ac:dyDescent="0.2">
      <c r="A295" s="1">
        <v>40780</v>
      </c>
      <c r="B295">
        <v>23.870000999999998</v>
      </c>
      <c r="C295">
        <v>23.870000999999998</v>
      </c>
      <c r="D295">
        <v>22.9</v>
      </c>
      <c r="E295">
        <v>23.110001</v>
      </c>
      <c r="F295">
        <v>23.110001</v>
      </c>
      <c r="G295">
        <v>679800</v>
      </c>
      <c r="H295" t="str">
        <f t="shared" si="13"/>
        <v>Thursday</v>
      </c>
      <c r="I295" t="str">
        <f t="shared" si="15"/>
        <v>201135</v>
      </c>
      <c r="J295" t="str">
        <f t="shared" si="14"/>
        <v>2011</v>
      </c>
    </row>
    <row r="296" spans="1:10" x14ac:dyDescent="0.2">
      <c r="A296" s="1">
        <v>40781</v>
      </c>
      <c r="B296">
        <v>22.709999</v>
      </c>
      <c r="C296">
        <v>23.950001</v>
      </c>
      <c r="D296">
        <v>22.07</v>
      </c>
      <c r="E296">
        <v>23.73</v>
      </c>
      <c r="F296">
        <v>23.73</v>
      </c>
      <c r="G296">
        <v>761800</v>
      </c>
      <c r="H296" t="str">
        <f t="shared" si="13"/>
        <v>Friday</v>
      </c>
      <c r="I296" t="str">
        <f t="shared" si="15"/>
        <v>201135</v>
      </c>
      <c r="J296" t="str">
        <f t="shared" si="14"/>
        <v>2011</v>
      </c>
    </row>
    <row r="297" spans="1:10" x14ac:dyDescent="0.2">
      <c r="A297" s="1">
        <v>40784</v>
      </c>
      <c r="B297">
        <v>24.219998999999898</v>
      </c>
      <c r="C297">
        <v>24.85</v>
      </c>
      <c r="D297">
        <v>24.02</v>
      </c>
      <c r="E297">
        <v>24.709999</v>
      </c>
      <c r="F297">
        <v>24.709999</v>
      </c>
      <c r="G297">
        <v>803400</v>
      </c>
      <c r="H297" t="str">
        <f t="shared" si="13"/>
        <v>Monday</v>
      </c>
      <c r="I297" t="str">
        <f t="shared" si="15"/>
        <v>201136</v>
      </c>
      <c r="J297" t="str">
        <f t="shared" si="14"/>
        <v>2011</v>
      </c>
    </row>
    <row r="298" spans="1:10" x14ac:dyDescent="0.2">
      <c r="A298" s="1">
        <v>40785</v>
      </c>
      <c r="B298">
        <v>24.5</v>
      </c>
      <c r="C298">
        <v>24.77</v>
      </c>
      <c r="D298">
        <v>24.09</v>
      </c>
      <c r="E298">
        <v>24.629998999999899</v>
      </c>
      <c r="F298">
        <v>24.629998999999899</v>
      </c>
      <c r="G298">
        <v>366200</v>
      </c>
      <c r="H298" t="str">
        <f t="shared" si="13"/>
        <v>Tuesday</v>
      </c>
      <c r="I298" t="str">
        <f t="shared" si="15"/>
        <v>201136</v>
      </c>
      <c r="J298" t="str">
        <f t="shared" si="14"/>
        <v>2011</v>
      </c>
    </row>
    <row r="299" spans="1:10" x14ac:dyDescent="0.2">
      <c r="A299" s="1">
        <v>40786</v>
      </c>
      <c r="B299">
        <v>24.799999</v>
      </c>
      <c r="C299">
        <v>25.5</v>
      </c>
      <c r="D299">
        <v>24.280000999999999</v>
      </c>
      <c r="E299">
        <v>24.74</v>
      </c>
      <c r="F299">
        <v>24.74</v>
      </c>
      <c r="G299">
        <v>823800</v>
      </c>
      <c r="H299" t="str">
        <f t="shared" si="13"/>
        <v>Wednesday</v>
      </c>
      <c r="I299" t="str">
        <f t="shared" si="15"/>
        <v>201136</v>
      </c>
      <c r="J299" t="str">
        <f t="shared" si="14"/>
        <v>2011</v>
      </c>
    </row>
    <row r="300" spans="1:10" x14ac:dyDescent="0.2">
      <c r="A300" s="1">
        <v>40787</v>
      </c>
      <c r="B300">
        <v>24.66</v>
      </c>
      <c r="C300">
        <v>24.870000999999998</v>
      </c>
      <c r="D300">
        <v>23.84</v>
      </c>
      <c r="E300">
        <v>24</v>
      </c>
      <c r="F300">
        <v>24</v>
      </c>
      <c r="G300">
        <v>848100</v>
      </c>
      <c r="H300" t="str">
        <f t="shared" si="13"/>
        <v>Thursday</v>
      </c>
      <c r="I300" t="str">
        <f t="shared" si="15"/>
        <v>201136</v>
      </c>
      <c r="J300" t="str">
        <f t="shared" si="14"/>
        <v>2011</v>
      </c>
    </row>
    <row r="301" spans="1:10" x14ac:dyDescent="0.2">
      <c r="A301" s="1">
        <v>40788</v>
      </c>
      <c r="B301">
        <v>23.66</v>
      </c>
      <c r="C301">
        <v>23.99</v>
      </c>
      <c r="D301">
        <v>22.68</v>
      </c>
      <c r="E301">
        <v>23.07</v>
      </c>
      <c r="F301">
        <v>23.07</v>
      </c>
      <c r="G301">
        <v>769900</v>
      </c>
      <c r="H301" t="str">
        <f t="shared" si="13"/>
        <v>Friday</v>
      </c>
      <c r="I301" t="str">
        <f t="shared" si="15"/>
        <v>201136</v>
      </c>
      <c r="J301" t="str">
        <f t="shared" si="14"/>
        <v>2011</v>
      </c>
    </row>
    <row r="302" spans="1:10" x14ac:dyDescent="0.2">
      <c r="A302" s="1">
        <v>40792</v>
      </c>
      <c r="B302">
        <v>22.5</v>
      </c>
      <c r="C302">
        <v>23.200001</v>
      </c>
      <c r="D302">
        <v>22.290001</v>
      </c>
      <c r="E302">
        <v>22.940000999999999</v>
      </c>
      <c r="F302">
        <v>22.940000999999999</v>
      </c>
      <c r="G302">
        <v>809800</v>
      </c>
      <c r="H302" t="str">
        <f t="shared" si="13"/>
        <v>Tuesday</v>
      </c>
      <c r="I302" t="str">
        <f t="shared" si="15"/>
        <v>201137</v>
      </c>
      <c r="J302" t="str">
        <f t="shared" si="14"/>
        <v>2011</v>
      </c>
    </row>
    <row r="303" spans="1:10" x14ac:dyDescent="0.2">
      <c r="A303" s="1">
        <v>40793</v>
      </c>
      <c r="B303">
        <v>23.389999</v>
      </c>
      <c r="C303">
        <v>24</v>
      </c>
      <c r="D303">
        <v>23.280000999999999</v>
      </c>
      <c r="E303">
        <v>23.84</v>
      </c>
      <c r="F303">
        <v>23.84</v>
      </c>
      <c r="G303">
        <v>459200</v>
      </c>
      <c r="H303" t="str">
        <f t="shared" si="13"/>
        <v>Wednesday</v>
      </c>
      <c r="I303" t="str">
        <f t="shared" si="15"/>
        <v>201137</v>
      </c>
      <c r="J303" t="str">
        <f t="shared" si="14"/>
        <v>2011</v>
      </c>
    </row>
    <row r="304" spans="1:10" x14ac:dyDescent="0.2">
      <c r="A304" s="1">
        <v>40794</v>
      </c>
      <c r="B304">
        <v>23.58</v>
      </c>
      <c r="C304">
        <v>24.030000999999999</v>
      </c>
      <c r="D304">
        <v>23.280000999999999</v>
      </c>
      <c r="E304">
        <v>23.610001</v>
      </c>
      <c r="F304">
        <v>23.610001</v>
      </c>
      <c r="G304">
        <v>505700</v>
      </c>
      <c r="H304" t="str">
        <f t="shared" si="13"/>
        <v>Thursday</v>
      </c>
      <c r="I304" t="str">
        <f t="shared" si="15"/>
        <v>201137</v>
      </c>
      <c r="J304" t="str">
        <f t="shared" si="14"/>
        <v>2011</v>
      </c>
    </row>
    <row r="305" spans="1:10" x14ac:dyDescent="0.2">
      <c r="A305" s="1">
        <v>40795</v>
      </c>
      <c r="B305">
        <v>23.370000999999998</v>
      </c>
      <c r="C305">
        <v>23.57</v>
      </c>
      <c r="D305">
        <v>22.549999</v>
      </c>
      <c r="E305">
        <v>22.969998999999898</v>
      </c>
      <c r="F305">
        <v>22.969998999999898</v>
      </c>
      <c r="G305">
        <v>669300</v>
      </c>
      <c r="H305" t="str">
        <f t="shared" si="13"/>
        <v>Friday</v>
      </c>
      <c r="I305" t="str">
        <f t="shared" si="15"/>
        <v>201137</v>
      </c>
      <c r="J305" t="str">
        <f t="shared" si="14"/>
        <v>2011</v>
      </c>
    </row>
    <row r="306" spans="1:10" x14ac:dyDescent="0.2">
      <c r="A306" s="1">
        <v>40798</v>
      </c>
      <c r="B306">
        <v>22.5</v>
      </c>
      <c r="C306">
        <v>23.309998999999902</v>
      </c>
      <c r="D306">
        <v>22.450001</v>
      </c>
      <c r="E306">
        <v>22.879998999999899</v>
      </c>
      <c r="F306">
        <v>22.879998999999899</v>
      </c>
      <c r="G306">
        <v>566600</v>
      </c>
      <c r="H306" t="str">
        <f t="shared" si="13"/>
        <v>Monday</v>
      </c>
      <c r="I306" t="str">
        <f t="shared" si="15"/>
        <v>201138</v>
      </c>
      <c r="J306" t="str">
        <f t="shared" si="14"/>
        <v>2011</v>
      </c>
    </row>
    <row r="307" spans="1:10" x14ac:dyDescent="0.2">
      <c r="A307" s="1">
        <v>40799</v>
      </c>
      <c r="B307">
        <v>23.01</v>
      </c>
      <c r="C307">
        <v>24.1</v>
      </c>
      <c r="D307">
        <v>22.75</v>
      </c>
      <c r="E307">
        <v>24.08</v>
      </c>
      <c r="F307">
        <v>24.08</v>
      </c>
      <c r="G307">
        <v>726500</v>
      </c>
      <c r="H307" t="str">
        <f t="shared" si="13"/>
        <v>Tuesday</v>
      </c>
      <c r="I307" t="str">
        <f t="shared" si="15"/>
        <v>201138</v>
      </c>
      <c r="J307" t="str">
        <f t="shared" si="14"/>
        <v>2011</v>
      </c>
    </row>
    <row r="308" spans="1:10" x14ac:dyDescent="0.2">
      <c r="A308" s="1">
        <v>40800</v>
      </c>
      <c r="B308">
        <v>24.25</v>
      </c>
      <c r="C308">
        <v>24.84</v>
      </c>
      <c r="D308">
        <v>23.790001</v>
      </c>
      <c r="E308">
        <v>24.34</v>
      </c>
      <c r="F308">
        <v>24.34</v>
      </c>
      <c r="G308">
        <v>830800</v>
      </c>
      <c r="H308" t="str">
        <f t="shared" si="13"/>
        <v>Wednesday</v>
      </c>
      <c r="I308" t="str">
        <f t="shared" si="15"/>
        <v>201138</v>
      </c>
      <c r="J308" t="str">
        <f t="shared" si="14"/>
        <v>2011</v>
      </c>
    </row>
    <row r="309" spans="1:10" x14ac:dyDescent="0.2">
      <c r="A309" s="1">
        <v>40801</v>
      </c>
      <c r="B309">
        <v>24.58</v>
      </c>
      <c r="C309">
        <v>24.93</v>
      </c>
      <c r="D309">
        <v>24.33</v>
      </c>
      <c r="E309">
        <v>24.82</v>
      </c>
      <c r="F309">
        <v>24.82</v>
      </c>
      <c r="G309">
        <v>562600</v>
      </c>
      <c r="H309" t="str">
        <f t="shared" si="13"/>
        <v>Thursday</v>
      </c>
      <c r="I309" t="str">
        <f t="shared" si="15"/>
        <v>201138</v>
      </c>
      <c r="J309" t="str">
        <f t="shared" si="14"/>
        <v>2011</v>
      </c>
    </row>
    <row r="310" spans="1:10" x14ac:dyDescent="0.2">
      <c r="A310" s="1">
        <v>40802</v>
      </c>
      <c r="B310">
        <v>24.780000999999999</v>
      </c>
      <c r="C310">
        <v>25.84</v>
      </c>
      <c r="D310">
        <v>24.49</v>
      </c>
      <c r="E310">
        <v>25.799999</v>
      </c>
      <c r="F310">
        <v>25.799999</v>
      </c>
      <c r="G310">
        <v>1417100</v>
      </c>
      <c r="H310" t="str">
        <f t="shared" si="13"/>
        <v>Friday</v>
      </c>
      <c r="I310" t="str">
        <f t="shared" si="15"/>
        <v>201138</v>
      </c>
      <c r="J310" t="str">
        <f t="shared" si="14"/>
        <v>2011</v>
      </c>
    </row>
    <row r="311" spans="1:10" x14ac:dyDescent="0.2">
      <c r="A311" s="1">
        <v>40805</v>
      </c>
      <c r="B311">
        <v>24.950001</v>
      </c>
      <c r="C311">
        <v>25.809998999999902</v>
      </c>
      <c r="D311">
        <v>23.82</v>
      </c>
      <c r="E311">
        <v>25.77</v>
      </c>
      <c r="F311">
        <v>25.77</v>
      </c>
      <c r="G311">
        <v>1157400</v>
      </c>
      <c r="H311" t="str">
        <f t="shared" si="13"/>
        <v>Monday</v>
      </c>
      <c r="I311" t="str">
        <f t="shared" si="15"/>
        <v>201139</v>
      </c>
      <c r="J311" t="str">
        <f t="shared" si="14"/>
        <v>2011</v>
      </c>
    </row>
    <row r="312" spans="1:10" x14ac:dyDescent="0.2">
      <c r="A312" s="1">
        <v>40806</v>
      </c>
      <c r="B312">
        <v>25.98</v>
      </c>
      <c r="C312">
        <v>26.6</v>
      </c>
      <c r="D312">
        <v>25.67</v>
      </c>
      <c r="E312">
        <v>26.01</v>
      </c>
      <c r="F312">
        <v>26.01</v>
      </c>
      <c r="G312">
        <v>1180400</v>
      </c>
      <c r="H312" t="str">
        <f t="shared" si="13"/>
        <v>Tuesday</v>
      </c>
      <c r="I312" t="str">
        <f t="shared" si="15"/>
        <v>201139</v>
      </c>
      <c r="J312" t="str">
        <f t="shared" si="14"/>
        <v>2011</v>
      </c>
    </row>
    <row r="313" spans="1:10" x14ac:dyDescent="0.2">
      <c r="A313" s="1">
        <v>40807</v>
      </c>
      <c r="B313">
        <v>25.950001</v>
      </c>
      <c r="C313">
        <v>26.950001</v>
      </c>
      <c r="D313">
        <v>25.700001</v>
      </c>
      <c r="E313">
        <v>25.85</v>
      </c>
      <c r="F313">
        <v>25.85</v>
      </c>
      <c r="G313">
        <v>987600</v>
      </c>
      <c r="H313" t="str">
        <f t="shared" si="13"/>
        <v>Wednesday</v>
      </c>
      <c r="I313" t="str">
        <f t="shared" si="15"/>
        <v>201139</v>
      </c>
      <c r="J313" t="str">
        <f t="shared" si="14"/>
        <v>2011</v>
      </c>
    </row>
    <row r="314" spans="1:10" x14ac:dyDescent="0.2">
      <c r="A314" s="1">
        <v>40808</v>
      </c>
      <c r="B314">
        <v>25.639999</v>
      </c>
      <c r="C314">
        <v>26.110001</v>
      </c>
      <c r="D314">
        <v>24.879998999999899</v>
      </c>
      <c r="E314">
        <v>25.629998999999899</v>
      </c>
      <c r="F314">
        <v>25.629998999999899</v>
      </c>
      <c r="G314">
        <v>775800</v>
      </c>
      <c r="H314" t="str">
        <f t="shared" si="13"/>
        <v>Thursday</v>
      </c>
      <c r="I314" t="str">
        <f t="shared" si="15"/>
        <v>201139</v>
      </c>
      <c r="J314" t="str">
        <f t="shared" si="14"/>
        <v>2011</v>
      </c>
    </row>
    <row r="315" spans="1:10" x14ac:dyDescent="0.2">
      <c r="A315" s="1">
        <v>40809</v>
      </c>
      <c r="B315">
        <v>25.49</v>
      </c>
      <c r="C315">
        <v>26.620000999999998</v>
      </c>
      <c r="D315">
        <v>25.35</v>
      </c>
      <c r="E315">
        <v>26.379998999999899</v>
      </c>
      <c r="F315">
        <v>26.379998999999899</v>
      </c>
      <c r="G315">
        <v>1156400</v>
      </c>
      <c r="H315" t="str">
        <f t="shared" si="13"/>
        <v>Friday</v>
      </c>
      <c r="I315" t="str">
        <f t="shared" si="15"/>
        <v>201139</v>
      </c>
      <c r="J315" t="str">
        <f t="shared" si="14"/>
        <v>2011</v>
      </c>
    </row>
    <row r="316" spans="1:10" x14ac:dyDescent="0.2">
      <c r="A316" s="1">
        <v>40812</v>
      </c>
      <c r="B316">
        <v>26.52</v>
      </c>
      <c r="C316">
        <v>26.52</v>
      </c>
      <c r="D316">
        <v>24.9</v>
      </c>
      <c r="E316">
        <v>25.52</v>
      </c>
      <c r="F316">
        <v>25.52</v>
      </c>
      <c r="G316">
        <v>934800</v>
      </c>
      <c r="H316" t="str">
        <f t="shared" si="13"/>
        <v>Monday</v>
      </c>
      <c r="I316" t="str">
        <f t="shared" si="15"/>
        <v>201140</v>
      </c>
      <c r="J316" t="str">
        <f t="shared" si="14"/>
        <v>2011</v>
      </c>
    </row>
    <row r="317" spans="1:10" x14ac:dyDescent="0.2">
      <c r="A317" s="1">
        <v>40813</v>
      </c>
      <c r="B317">
        <v>26</v>
      </c>
      <c r="C317">
        <v>26.99</v>
      </c>
      <c r="D317">
        <v>25.57</v>
      </c>
      <c r="E317">
        <v>26.190000999999999</v>
      </c>
      <c r="F317">
        <v>26.190000999999999</v>
      </c>
      <c r="G317">
        <v>674500</v>
      </c>
      <c r="H317" t="str">
        <f t="shared" si="13"/>
        <v>Tuesday</v>
      </c>
      <c r="I317" t="str">
        <f t="shared" si="15"/>
        <v>201140</v>
      </c>
      <c r="J317" t="str">
        <f t="shared" si="14"/>
        <v>2011</v>
      </c>
    </row>
    <row r="318" spans="1:10" x14ac:dyDescent="0.2">
      <c r="A318" s="1">
        <v>40814</v>
      </c>
      <c r="B318">
        <v>26</v>
      </c>
      <c r="C318">
        <v>26.5</v>
      </c>
      <c r="D318">
        <v>24.51</v>
      </c>
      <c r="E318">
        <v>24.59</v>
      </c>
      <c r="F318">
        <v>24.59</v>
      </c>
      <c r="G318">
        <v>723300</v>
      </c>
      <c r="H318" t="str">
        <f t="shared" si="13"/>
        <v>Wednesday</v>
      </c>
      <c r="I318" t="str">
        <f t="shared" si="15"/>
        <v>201140</v>
      </c>
      <c r="J318" t="str">
        <f t="shared" si="14"/>
        <v>2011</v>
      </c>
    </row>
    <row r="319" spans="1:10" x14ac:dyDescent="0.2">
      <c r="A319" s="1">
        <v>40815</v>
      </c>
      <c r="B319">
        <v>25.719998999999898</v>
      </c>
      <c r="C319">
        <v>25.82</v>
      </c>
      <c r="D319">
        <v>23.549999</v>
      </c>
      <c r="E319">
        <v>24.120000999999998</v>
      </c>
      <c r="F319">
        <v>24.120000999999998</v>
      </c>
      <c r="G319">
        <v>929600</v>
      </c>
      <c r="H319" t="str">
        <f t="shared" si="13"/>
        <v>Thursday</v>
      </c>
      <c r="I319" t="str">
        <f t="shared" si="15"/>
        <v>201140</v>
      </c>
      <c r="J319" t="str">
        <f t="shared" si="14"/>
        <v>2011</v>
      </c>
    </row>
    <row r="320" spans="1:10" x14ac:dyDescent="0.2">
      <c r="A320" s="1">
        <v>40816</v>
      </c>
      <c r="B320">
        <v>24.799999</v>
      </c>
      <c r="C320">
        <v>24.889999</v>
      </c>
      <c r="D320">
        <v>23.49</v>
      </c>
      <c r="E320">
        <v>24.389999</v>
      </c>
      <c r="F320">
        <v>24.389999</v>
      </c>
      <c r="G320">
        <v>1336100</v>
      </c>
      <c r="H320" t="str">
        <f t="shared" si="13"/>
        <v>Friday</v>
      </c>
      <c r="I320" t="str">
        <f t="shared" si="15"/>
        <v>201140</v>
      </c>
      <c r="J320" t="str">
        <f t="shared" si="14"/>
        <v>2011</v>
      </c>
    </row>
    <row r="321" spans="1:10" x14ac:dyDescent="0.2">
      <c r="A321" s="1">
        <v>40819</v>
      </c>
      <c r="B321">
        <v>24.950001</v>
      </c>
      <c r="C321">
        <v>25</v>
      </c>
      <c r="D321">
        <v>23.25</v>
      </c>
      <c r="E321">
        <v>23.73</v>
      </c>
      <c r="F321">
        <v>23.73</v>
      </c>
      <c r="G321">
        <v>1023200</v>
      </c>
      <c r="H321" t="str">
        <f t="shared" si="13"/>
        <v>Monday</v>
      </c>
      <c r="I321" t="str">
        <f t="shared" si="15"/>
        <v>201141</v>
      </c>
      <c r="J321" t="str">
        <f t="shared" si="14"/>
        <v>2011</v>
      </c>
    </row>
    <row r="322" spans="1:10" x14ac:dyDescent="0.2">
      <c r="A322" s="1">
        <v>40820</v>
      </c>
      <c r="B322">
        <v>23.290001</v>
      </c>
      <c r="C322">
        <v>24.32</v>
      </c>
      <c r="D322">
        <v>22.93</v>
      </c>
      <c r="E322">
        <v>23.66</v>
      </c>
      <c r="F322">
        <v>23.66</v>
      </c>
      <c r="G322">
        <v>1200300</v>
      </c>
      <c r="H322" t="str">
        <f t="shared" si="13"/>
        <v>Tuesday</v>
      </c>
      <c r="I322" t="str">
        <f t="shared" si="15"/>
        <v>201141</v>
      </c>
      <c r="J322" t="str">
        <f t="shared" si="14"/>
        <v>2011</v>
      </c>
    </row>
    <row r="323" spans="1:10" x14ac:dyDescent="0.2">
      <c r="A323" s="1">
        <v>40821</v>
      </c>
      <c r="B323">
        <v>24.030000999999999</v>
      </c>
      <c r="C323">
        <v>25.84</v>
      </c>
      <c r="D323">
        <v>23.35</v>
      </c>
      <c r="E323">
        <v>25.370000999999998</v>
      </c>
      <c r="F323">
        <v>25.370000999999998</v>
      </c>
      <c r="G323">
        <v>1229500</v>
      </c>
      <c r="H323" t="str">
        <f t="shared" ref="H323:H386" si="16">TEXT(A323,"dddd")</f>
        <v>Wednesday</v>
      </c>
      <c r="I323" t="str">
        <f t="shared" si="15"/>
        <v>201141</v>
      </c>
      <c r="J323" t="str">
        <f t="shared" ref="J323:J386" si="17">TEXT(A323,"yyyy")</f>
        <v>2011</v>
      </c>
    </row>
    <row r="324" spans="1:10" x14ac:dyDescent="0.2">
      <c r="A324" s="1">
        <v>40822</v>
      </c>
      <c r="B324">
        <v>25.370000999999998</v>
      </c>
      <c r="C324">
        <v>27.6</v>
      </c>
      <c r="D324">
        <v>25.02</v>
      </c>
      <c r="E324">
        <v>26.959999</v>
      </c>
      <c r="F324">
        <v>26.959999</v>
      </c>
      <c r="G324">
        <v>1769100</v>
      </c>
      <c r="H324" t="str">
        <f t="shared" si="16"/>
        <v>Thursday</v>
      </c>
      <c r="I324" t="str">
        <f t="shared" si="15"/>
        <v>201141</v>
      </c>
      <c r="J324" t="str">
        <f t="shared" si="17"/>
        <v>2011</v>
      </c>
    </row>
    <row r="325" spans="1:10" x14ac:dyDescent="0.2">
      <c r="A325" s="1">
        <v>40823</v>
      </c>
      <c r="B325">
        <v>26.98</v>
      </c>
      <c r="C325">
        <v>27.6</v>
      </c>
      <c r="D325">
        <v>26.049999</v>
      </c>
      <c r="E325">
        <v>26.99</v>
      </c>
      <c r="F325">
        <v>26.99</v>
      </c>
      <c r="G325">
        <v>1311600</v>
      </c>
      <c r="H325" t="str">
        <f t="shared" si="16"/>
        <v>Friday</v>
      </c>
      <c r="I325" t="str">
        <f t="shared" ref="I325:I388" si="18">CONCATENATE(TEXT(A325,"yyyy"), TEXT(WEEKNUM(A325),"00"))</f>
        <v>201141</v>
      </c>
      <c r="J325" t="str">
        <f t="shared" si="17"/>
        <v>2011</v>
      </c>
    </row>
    <row r="326" spans="1:10" x14ac:dyDescent="0.2">
      <c r="A326" s="1">
        <v>40826</v>
      </c>
      <c r="B326">
        <v>27.309998999999902</v>
      </c>
      <c r="C326">
        <v>28.18</v>
      </c>
      <c r="D326">
        <v>27</v>
      </c>
      <c r="E326">
        <v>27.879998999999899</v>
      </c>
      <c r="F326">
        <v>27.879998999999899</v>
      </c>
      <c r="G326">
        <v>923500</v>
      </c>
      <c r="H326" t="str">
        <f t="shared" si="16"/>
        <v>Monday</v>
      </c>
      <c r="I326" t="str">
        <f t="shared" si="18"/>
        <v>201142</v>
      </c>
      <c r="J326" t="str">
        <f t="shared" si="17"/>
        <v>2011</v>
      </c>
    </row>
    <row r="327" spans="1:10" x14ac:dyDescent="0.2">
      <c r="A327" s="1">
        <v>40827</v>
      </c>
      <c r="B327">
        <v>27.51</v>
      </c>
      <c r="C327">
        <v>27.77</v>
      </c>
      <c r="D327">
        <v>27.09</v>
      </c>
      <c r="E327">
        <v>27.610001</v>
      </c>
      <c r="F327">
        <v>27.610001</v>
      </c>
      <c r="G327">
        <v>575700</v>
      </c>
      <c r="H327" t="str">
        <f t="shared" si="16"/>
        <v>Tuesday</v>
      </c>
      <c r="I327" t="str">
        <f t="shared" si="18"/>
        <v>201142</v>
      </c>
      <c r="J327" t="str">
        <f t="shared" si="17"/>
        <v>2011</v>
      </c>
    </row>
    <row r="328" spans="1:10" x14ac:dyDescent="0.2">
      <c r="A328" s="1">
        <v>40828</v>
      </c>
      <c r="B328">
        <v>27.25</v>
      </c>
      <c r="C328">
        <v>28</v>
      </c>
      <c r="D328">
        <v>27.200001</v>
      </c>
      <c r="E328">
        <v>27.799999</v>
      </c>
      <c r="F328">
        <v>27.799999</v>
      </c>
      <c r="G328">
        <v>1123400</v>
      </c>
      <c r="H328" t="str">
        <f t="shared" si="16"/>
        <v>Wednesday</v>
      </c>
      <c r="I328" t="str">
        <f t="shared" si="18"/>
        <v>201142</v>
      </c>
      <c r="J328" t="str">
        <f t="shared" si="17"/>
        <v>2011</v>
      </c>
    </row>
    <row r="329" spans="1:10" x14ac:dyDescent="0.2">
      <c r="A329" s="1">
        <v>40829</v>
      </c>
      <c r="B329">
        <v>27.629998999999899</v>
      </c>
      <c r="C329">
        <v>28.469998999999898</v>
      </c>
      <c r="D329">
        <v>27.440000999999999</v>
      </c>
      <c r="E329">
        <v>27.940000999999999</v>
      </c>
      <c r="F329">
        <v>27.940000999999999</v>
      </c>
      <c r="G329">
        <v>1043500</v>
      </c>
      <c r="H329" t="str">
        <f t="shared" si="16"/>
        <v>Thursday</v>
      </c>
      <c r="I329" t="str">
        <f t="shared" si="18"/>
        <v>201142</v>
      </c>
      <c r="J329" t="str">
        <f t="shared" si="17"/>
        <v>2011</v>
      </c>
    </row>
    <row r="330" spans="1:10" x14ac:dyDescent="0.2">
      <c r="A330" s="1">
        <v>40830</v>
      </c>
      <c r="B330">
        <v>28</v>
      </c>
      <c r="C330">
        <v>28.549999</v>
      </c>
      <c r="D330">
        <v>27.26</v>
      </c>
      <c r="E330">
        <v>28.049999</v>
      </c>
      <c r="F330">
        <v>28.049999</v>
      </c>
      <c r="G330">
        <v>1400500</v>
      </c>
      <c r="H330" t="str">
        <f t="shared" si="16"/>
        <v>Friday</v>
      </c>
      <c r="I330" t="str">
        <f t="shared" si="18"/>
        <v>201142</v>
      </c>
      <c r="J330" t="str">
        <f t="shared" si="17"/>
        <v>2011</v>
      </c>
    </row>
    <row r="331" spans="1:10" x14ac:dyDescent="0.2">
      <c r="A331" s="1">
        <v>40833</v>
      </c>
      <c r="B331">
        <v>27.860001</v>
      </c>
      <c r="C331">
        <v>28</v>
      </c>
      <c r="D331">
        <v>27.26</v>
      </c>
      <c r="E331">
        <v>27.42</v>
      </c>
      <c r="F331">
        <v>27.42</v>
      </c>
      <c r="G331">
        <v>754500</v>
      </c>
      <c r="H331" t="str">
        <f t="shared" si="16"/>
        <v>Monday</v>
      </c>
      <c r="I331" t="str">
        <f t="shared" si="18"/>
        <v>201143</v>
      </c>
      <c r="J331" t="str">
        <f t="shared" si="17"/>
        <v>2011</v>
      </c>
    </row>
    <row r="332" spans="1:10" x14ac:dyDescent="0.2">
      <c r="A332" s="1">
        <v>40834</v>
      </c>
      <c r="B332">
        <v>27.299999</v>
      </c>
      <c r="C332">
        <v>28.43</v>
      </c>
      <c r="D332">
        <v>26.709999</v>
      </c>
      <c r="E332">
        <v>28.34</v>
      </c>
      <c r="F332">
        <v>28.34</v>
      </c>
      <c r="G332">
        <v>999700</v>
      </c>
      <c r="H332" t="str">
        <f t="shared" si="16"/>
        <v>Tuesday</v>
      </c>
      <c r="I332" t="str">
        <f t="shared" si="18"/>
        <v>201143</v>
      </c>
      <c r="J332" t="str">
        <f t="shared" si="17"/>
        <v>2011</v>
      </c>
    </row>
    <row r="333" spans="1:10" x14ac:dyDescent="0.2">
      <c r="A333" s="1">
        <v>40835</v>
      </c>
      <c r="B333">
        <v>28.02</v>
      </c>
      <c r="C333">
        <v>28.059998999999902</v>
      </c>
      <c r="D333">
        <v>27.299999</v>
      </c>
      <c r="E333">
        <v>27.57</v>
      </c>
      <c r="F333">
        <v>27.57</v>
      </c>
      <c r="G333">
        <v>792900</v>
      </c>
      <c r="H333" t="str">
        <f t="shared" si="16"/>
        <v>Wednesday</v>
      </c>
      <c r="I333" t="str">
        <f t="shared" si="18"/>
        <v>201143</v>
      </c>
      <c r="J333" t="str">
        <f t="shared" si="17"/>
        <v>2011</v>
      </c>
    </row>
    <row r="334" spans="1:10" x14ac:dyDescent="0.2">
      <c r="A334" s="1">
        <v>40836</v>
      </c>
      <c r="B334">
        <v>27.440000999999999</v>
      </c>
      <c r="C334">
        <v>27.469998999999898</v>
      </c>
      <c r="D334">
        <v>27</v>
      </c>
      <c r="E334">
        <v>27.34</v>
      </c>
      <c r="F334">
        <v>27.34</v>
      </c>
      <c r="G334">
        <v>999700</v>
      </c>
      <c r="H334" t="str">
        <f t="shared" si="16"/>
        <v>Thursday</v>
      </c>
      <c r="I334" t="str">
        <f t="shared" si="18"/>
        <v>201143</v>
      </c>
      <c r="J334" t="str">
        <f t="shared" si="17"/>
        <v>2011</v>
      </c>
    </row>
    <row r="335" spans="1:10" x14ac:dyDescent="0.2">
      <c r="A335" s="1">
        <v>40837</v>
      </c>
      <c r="B335">
        <v>27.4</v>
      </c>
      <c r="C335">
        <v>28.299999</v>
      </c>
      <c r="D335">
        <v>27.01</v>
      </c>
      <c r="E335">
        <v>28.030000999999999</v>
      </c>
      <c r="F335">
        <v>28.030000999999999</v>
      </c>
      <c r="G335">
        <v>1142600</v>
      </c>
      <c r="H335" t="str">
        <f t="shared" si="16"/>
        <v>Friday</v>
      </c>
      <c r="I335" t="str">
        <f t="shared" si="18"/>
        <v>201143</v>
      </c>
      <c r="J335" t="str">
        <f t="shared" si="17"/>
        <v>2011</v>
      </c>
    </row>
    <row r="336" spans="1:10" x14ac:dyDescent="0.2">
      <c r="A336" s="1">
        <v>40840</v>
      </c>
      <c r="B336">
        <v>27.870000999999998</v>
      </c>
      <c r="C336">
        <v>28.889999</v>
      </c>
      <c r="D336">
        <v>27.75</v>
      </c>
      <c r="E336">
        <v>28.549999</v>
      </c>
      <c r="F336">
        <v>28.549999</v>
      </c>
      <c r="G336">
        <v>940600</v>
      </c>
      <c r="H336" t="str">
        <f t="shared" si="16"/>
        <v>Monday</v>
      </c>
      <c r="I336" t="str">
        <f t="shared" si="18"/>
        <v>201144</v>
      </c>
      <c r="J336" t="str">
        <f t="shared" si="17"/>
        <v>2011</v>
      </c>
    </row>
    <row r="337" spans="1:10" x14ac:dyDescent="0.2">
      <c r="A337" s="1">
        <v>40841</v>
      </c>
      <c r="B337">
        <v>28.23</v>
      </c>
      <c r="C337">
        <v>28.860001</v>
      </c>
      <c r="D337">
        <v>27.799999</v>
      </c>
      <c r="E337">
        <v>28.25</v>
      </c>
      <c r="F337">
        <v>28.25</v>
      </c>
      <c r="G337">
        <v>654400</v>
      </c>
      <c r="H337" t="str">
        <f t="shared" si="16"/>
        <v>Tuesday</v>
      </c>
      <c r="I337" t="str">
        <f t="shared" si="18"/>
        <v>201144</v>
      </c>
      <c r="J337" t="str">
        <f t="shared" si="17"/>
        <v>2011</v>
      </c>
    </row>
    <row r="338" spans="1:10" x14ac:dyDescent="0.2">
      <c r="A338" s="1">
        <v>40842</v>
      </c>
      <c r="B338">
        <v>28.190000999999999</v>
      </c>
      <c r="C338">
        <v>28.370000999999998</v>
      </c>
      <c r="D338">
        <v>27.4</v>
      </c>
      <c r="E338">
        <v>27.98</v>
      </c>
      <c r="F338">
        <v>27.98</v>
      </c>
      <c r="G338">
        <v>510500</v>
      </c>
      <c r="H338" t="str">
        <f t="shared" si="16"/>
        <v>Wednesday</v>
      </c>
      <c r="I338" t="str">
        <f t="shared" si="18"/>
        <v>201144</v>
      </c>
      <c r="J338" t="str">
        <f t="shared" si="17"/>
        <v>2011</v>
      </c>
    </row>
    <row r="339" spans="1:10" x14ac:dyDescent="0.2">
      <c r="A339" s="1">
        <v>40843</v>
      </c>
      <c r="B339">
        <v>28.34</v>
      </c>
      <c r="C339">
        <v>28.950001</v>
      </c>
      <c r="D339">
        <v>28.110001</v>
      </c>
      <c r="E339">
        <v>28.76</v>
      </c>
      <c r="F339">
        <v>28.76</v>
      </c>
      <c r="G339">
        <v>869400</v>
      </c>
      <c r="H339" t="str">
        <f t="shared" si="16"/>
        <v>Thursday</v>
      </c>
      <c r="I339" t="str">
        <f t="shared" si="18"/>
        <v>201144</v>
      </c>
      <c r="J339" t="str">
        <f t="shared" si="17"/>
        <v>2011</v>
      </c>
    </row>
    <row r="340" spans="1:10" x14ac:dyDescent="0.2">
      <c r="A340" s="1">
        <v>40844</v>
      </c>
      <c r="B340">
        <v>28.5</v>
      </c>
      <c r="C340">
        <v>30</v>
      </c>
      <c r="D340">
        <v>28.01</v>
      </c>
      <c r="E340">
        <v>29.870000999999998</v>
      </c>
      <c r="F340">
        <v>29.870000999999998</v>
      </c>
      <c r="G340">
        <v>1264000</v>
      </c>
      <c r="H340" t="str">
        <f t="shared" si="16"/>
        <v>Friday</v>
      </c>
      <c r="I340" t="str">
        <f t="shared" si="18"/>
        <v>201144</v>
      </c>
      <c r="J340" t="str">
        <f t="shared" si="17"/>
        <v>2011</v>
      </c>
    </row>
    <row r="341" spans="1:10" x14ac:dyDescent="0.2">
      <c r="A341" s="1">
        <v>40847</v>
      </c>
      <c r="B341">
        <v>29.5</v>
      </c>
      <c r="C341">
        <v>29.51</v>
      </c>
      <c r="D341">
        <v>28.75</v>
      </c>
      <c r="E341">
        <v>29.370000999999998</v>
      </c>
      <c r="F341">
        <v>29.370000999999998</v>
      </c>
      <c r="G341">
        <v>1134000</v>
      </c>
      <c r="H341" t="str">
        <f t="shared" si="16"/>
        <v>Monday</v>
      </c>
      <c r="I341" t="str">
        <f t="shared" si="18"/>
        <v>201145</v>
      </c>
      <c r="J341" t="str">
        <f t="shared" si="17"/>
        <v>2011</v>
      </c>
    </row>
    <row r="342" spans="1:10" x14ac:dyDescent="0.2">
      <c r="A342" s="1">
        <v>40848</v>
      </c>
      <c r="B342">
        <v>28.389999</v>
      </c>
      <c r="C342">
        <v>28.92</v>
      </c>
      <c r="D342">
        <v>28</v>
      </c>
      <c r="E342">
        <v>28.879998999999899</v>
      </c>
      <c r="F342">
        <v>28.879998999999899</v>
      </c>
      <c r="G342">
        <v>635200</v>
      </c>
      <c r="H342" t="str">
        <f t="shared" si="16"/>
        <v>Tuesday</v>
      </c>
      <c r="I342" t="str">
        <f t="shared" si="18"/>
        <v>201145</v>
      </c>
      <c r="J342" t="str">
        <f t="shared" si="17"/>
        <v>2011</v>
      </c>
    </row>
    <row r="343" spans="1:10" x14ac:dyDescent="0.2">
      <c r="A343" s="1">
        <v>40849</v>
      </c>
      <c r="B343">
        <v>29</v>
      </c>
      <c r="C343">
        <v>29.26</v>
      </c>
      <c r="D343">
        <v>28.25</v>
      </c>
      <c r="E343">
        <v>28.709999</v>
      </c>
      <c r="F343">
        <v>28.709999</v>
      </c>
      <c r="G343">
        <v>875300</v>
      </c>
      <c r="H343" t="str">
        <f t="shared" si="16"/>
        <v>Wednesday</v>
      </c>
      <c r="I343" t="str">
        <f t="shared" si="18"/>
        <v>201145</v>
      </c>
      <c r="J343" t="str">
        <f t="shared" si="17"/>
        <v>2011</v>
      </c>
    </row>
    <row r="344" spans="1:10" x14ac:dyDescent="0.2">
      <c r="A344" s="1">
        <v>40850</v>
      </c>
      <c r="B344">
        <v>30</v>
      </c>
      <c r="C344">
        <v>32.490001999999997</v>
      </c>
      <c r="D344">
        <v>29.530000999999999</v>
      </c>
      <c r="E344">
        <v>32.459998999999897</v>
      </c>
      <c r="F344">
        <v>32.459998999999897</v>
      </c>
      <c r="G344">
        <v>2509700</v>
      </c>
      <c r="H344" t="str">
        <f t="shared" si="16"/>
        <v>Thursday</v>
      </c>
      <c r="I344" t="str">
        <f t="shared" si="18"/>
        <v>201145</v>
      </c>
      <c r="J344" t="str">
        <f t="shared" si="17"/>
        <v>2011</v>
      </c>
    </row>
    <row r="345" spans="1:10" x14ac:dyDescent="0.2">
      <c r="A345" s="1">
        <v>40851</v>
      </c>
      <c r="B345">
        <v>31.459999</v>
      </c>
      <c r="C345">
        <v>32.400002000000001</v>
      </c>
      <c r="D345">
        <v>30.51</v>
      </c>
      <c r="E345">
        <v>32.310001</v>
      </c>
      <c r="F345">
        <v>32.310001</v>
      </c>
      <c r="G345">
        <v>3032900</v>
      </c>
      <c r="H345" t="str">
        <f t="shared" si="16"/>
        <v>Friday</v>
      </c>
      <c r="I345" t="str">
        <f t="shared" si="18"/>
        <v>201145</v>
      </c>
      <c r="J345" t="str">
        <f t="shared" si="17"/>
        <v>2011</v>
      </c>
    </row>
    <row r="346" spans="1:10" x14ac:dyDescent="0.2">
      <c r="A346" s="1">
        <v>40854</v>
      </c>
      <c r="B346">
        <v>31.639999</v>
      </c>
      <c r="C346">
        <v>32</v>
      </c>
      <c r="D346">
        <v>30.75</v>
      </c>
      <c r="E346">
        <v>31.27</v>
      </c>
      <c r="F346">
        <v>31.27</v>
      </c>
      <c r="G346">
        <v>1266300</v>
      </c>
      <c r="H346" t="str">
        <f t="shared" si="16"/>
        <v>Monday</v>
      </c>
      <c r="I346" t="str">
        <f t="shared" si="18"/>
        <v>201146</v>
      </c>
      <c r="J346" t="str">
        <f t="shared" si="17"/>
        <v>2011</v>
      </c>
    </row>
    <row r="347" spans="1:10" x14ac:dyDescent="0.2">
      <c r="A347" s="1">
        <v>40855</v>
      </c>
      <c r="B347">
        <v>31.370000999999998</v>
      </c>
      <c r="C347">
        <v>32</v>
      </c>
      <c r="D347">
        <v>30.719998999999898</v>
      </c>
      <c r="E347">
        <v>31.84</v>
      </c>
      <c r="F347">
        <v>31.84</v>
      </c>
      <c r="G347">
        <v>1167900</v>
      </c>
      <c r="H347" t="str">
        <f t="shared" si="16"/>
        <v>Tuesday</v>
      </c>
      <c r="I347" t="str">
        <f t="shared" si="18"/>
        <v>201146</v>
      </c>
      <c r="J347" t="str">
        <f t="shared" si="17"/>
        <v>2011</v>
      </c>
    </row>
    <row r="348" spans="1:10" x14ac:dyDescent="0.2">
      <c r="A348" s="1">
        <v>40856</v>
      </c>
      <c r="B348">
        <v>30.870000999999998</v>
      </c>
      <c r="C348">
        <v>31.49</v>
      </c>
      <c r="D348">
        <v>30.299999</v>
      </c>
      <c r="E348">
        <v>30.879998999999899</v>
      </c>
      <c r="F348">
        <v>30.879998999999899</v>
      </c>
      <c r="G348">
        <v>953700</v>
      </c>
      <c r="H348" t="str">
        <f t="shared" si="16"/>
        <v>Wednesday</v>
      </c>
      <c r="I348" t="str">
        <f t="shared" si="18"/>
        <v>201146</v>
      </c>
      <c r="J348" t="str">
        <f t="shared" si="17"/>
        <v>2011</v>
      </c>
    </row>
    <row r="349" spans="1:10" x14ac:dyDescent="0.2">
      <c r="A349" s="1">
        <v>40857</v>
      </c>
      <c r="B349">
        <v>30.940000999999999</v>
      </c>
      <c r="C349">
        <v>31.5</v>
      </c>
      <c r="D349">
        <v>30.65</v>
      </c>
      <c r="E349">
        <v>31.33</v>
      </c>
      <c r="F349">
        <v>31.33</v>
      </c>
      <c r="G349">
        <v>747300</v>
      </c>
      <c r="H349" t="str">
        <f t="shared" si="16"/>
        <v>Thursday</v>
      </c>
      <c r="I349" t="str">
        <f t="shared" si="18"/>
        <v>201146</v>
      </c>
      <c r="J349" t="str">
        <f t="shared" si="17"/>
        <v>2011</v>
      </c>
    </row>
    <row r="350" spans="1:10" x14ac:dyDescent="0.2">
      <c r="A350" s="1">
        <v>40858</v>
      </c>
      <c r="B350">
        <v>31.9</v>
      </c>
      <c r="C350">
        <v>34.5</v>
      </c>
      <c r="D350">
        <v>30.57</v>
      </c>
      <c r="E350">
        <v>33.639998999999897</v>
      </c>
      <c r="F350">
        <v>33.639998999999897</v>
      </c>
      <c r="G350">
        <v>3868300</v>
      </c>
      <c r="H350" t="str">
        <f t="shared" si="16"/>
        <v>Friday</v>
      </c>
      <c r="I350" t="str">
        <f t="shared" si="18"/>
        <v>201146</v>
      </c>
      <c r="J350" t="str">
        <f t="shared" si="17"/>
        <v>2011</v>
      </c>
    </row>
    <row r="351" spans="1:10" x14ac:dyDescent="0.2">
      <c r="A351" s="1">
        <v>40861</v>
      </c>
      <c r="B351">
        <v>33</v>
      </c>
      <c r="C351">
        <v>33.540000999999997</v>
      </c>
      <c r="D351">
        <v>32.619999</v>
      </c>
      <c r="E351">
        <v>33.220001000000003</v>
      </c>
      <c r="F351">
        <v>33.220001000000003</v>
      </c>
      <c r="G351">
        <v>1325700</v>
      </c>
      <c r="H351" t="str">
        <f t="shared" si="16"/>
        <v>Monday</v>
      </c>
      <c r="I351" t="str">
        <f t="shared" si="18"/>
        <v>201147</v>
      </c>
      <c r="J351" t="str">
        <f t="shared" si="17"/>
        <v>2011</v>
      </c>
    </row>
    <row r="352" spans="1:10" x14ac:dyDescent="0.2">
      <c r="A352" s="1">
        <v>40862</v>
      </c>
      <c r="B352">
        <v>32.919998</v>
      </c>
      <c r="C352">
        <v>34.400002000000001</v>
      </c>
      <c r="D352">
        <v>32.729999999999997</v>
      </c>
      <c r="E352">
        <v>33.93</v>
      </c>
      <c r="F352">
        <v>33.93</v>
      </c>
      <c r="G352">
        <v>891000</v>
      </c>
      <c r="H352" t="str">
        <f t="shared" si="16"/>
        <v>Tuesday</v>
      </c>
      <c r="I352" t="str">
        <f t="shared" si="18"/>
        <v>201147</v>
      </c>
      <c r="J352" t="str">
        <f t="shared" si="17"/>
        <v>2011</v>
      </c>
    </row>
    <row r="353" spans="1:10" x14ac:dyDescent="0.2">
      <c r="A353" s="1">
        <v>40863</v>
      </c>
      <c r="B353">
        <v>33.479999999999997</v>
      </c>
      <c r="C353">
        <v>35</v>
      </c>
      <c r="D353">
        <v>33.400002000000001</v>
      </c>
      <c r="E353">
        <v>34.939999</v>
      </c>
      <c r="F353">
        <v>34.939999</v>
      </c>
      <c r="G353">
        <v>1833200</v>
      </c>
      <c r="H353" t="str">
        <f t="shared" si="16"/>
        <v>Wednesday</v>
      </c>
      <c r="I353" t="str">
        <f t="shared" si="18"/>
        <v>201147</v>
      </c>
      <c r="J353" t="str">
        <f t="shared" si="17"/>
        <v>2011</v>
      </c>
    </row>
    <row r="354" spans="1:10" x14ac:dyDescent="0.2">
      <c r="A354" s="1">
        <v>40864</v>
      </c>
      <c r="B354">
        <v>34.5</v>
      </c>
      <c r="C354">
        <v>34.900002000000001</v>
      </c>
      <c r="D354">
        <v>33.189999</v>
      </c>
      <c r="E354">
        <v>33.68</v>
      </c>
      <c r="F354">
        <v>33.68</v>
      </c>
      <c r="G354">
        <v>1349300</v>
      </c>
      <c r="H354" t="str">
        <f t="shared" si="16"/>
        <v>Thursday</v>
      </c>
      <c r="I354" t="str">
        <f t="shared" si="18"/>
        <v>201147</v>
      </c>
      <c r="J354" t="str">
        <f t="shared" si="17"/>
        <v>2011</v>
      </c>
    </row>
    <row r="355" spans="1:10" x14ac:dyDescent="0.2">
      <c r="A355" s="1">
        <v>40865</v>
      </c>
      <c r="B355">
        <v>33.639998999999897</v>
      </c>
      <c r="C355">
        <v>34.110000999999997</v>
      </c>
      <c r="D355">
        <v>32.540000999999997</v>
      </c>
      <c r="E355">
        <v>32.599997999999999</v>
      </c>
      <c r="F355">
        <v>32.599997999999999</v>
      </c>
      <c r="G355">
        <v>902800</v>
      </c>
      <c r="H355" t="str">
        <f t="shared" si="16"/>
        <v>Friday</v>
      </c>
      <c r="I355" t="str">
        <f t="shared" si="18"/>
        <v>201147</v>
      </c>
      <c r="J355" t="str">
        <f t="shared" si="17"/>
        <v>2011</v>
      </c>
    </row>
    <row r="356" spans="1:10" x14ac:dyDescent="0.2">
      <c r="A356" s="1">
        <v>40868</v>
      </c>
      <c r="B356">
        <v>32.439999</v>
      </c>
      <c r="C356">
        <v>32.439999</v>
      </c>
      <c r="D356">
        <v>31.049999</v>
      </c>
      <c r="E356">
        <v>31.76</v>
      </c>
      <c r="F356">
        <v>31.76</v>
      </c>
      <c r="G356">
        <v>1031600</v>
      </c>
      <c r="H356" t="str">
        <f t="shared" si="16"/>
        <v>Monday</v>
      </c>
      <c r="I356" t="str">
        <f t="shared" si="18"/>
        <v>201148</v>
      </c>
      <c r="J356" t="str">
        <f t="shared" si="17"/>
        <v>2011</v>
      </c>
    </row>
    <row r="357" spans="1:10" x14ac:dyDescent="0.2">
      <c r="A357" s="1">
        <v>40869</v>
      </c>
      <c r="B357">
        <v>31.76</v>
      </c>
      <c r="C357">
        <v>32.790000999999997</v>
      </c>
      <c r="D357">
        <v>31.049999</v>
      </c>
      <c r="E357">
        <v>32.07</v>
      </c>
      <c r="F357">
        <v>32.07</v>
      </c>
      <c r="G357">
        <v>732600</v>
      </c>
      <c r="H357" t="str">
        <f t="shared" si="16"/>
        <v>Tuesday</v>
      </c>
      <c r="I357" t="str">
        <f t="shared" si="18"/>
        <v>201148</v>
      </c>
      <c r="J357" t="str">
        <f t="shared" si="17"/>
        <v>2011</v>
      </c>
    </row>
    <row r="358" spans="1:10" x14ac:dyDescent="0.2">
      <c r="A358" s="1">
        <v>40870</v>
      </c>
      <c r="B358">
        <v>31.76</v>
      </c>
      <c r="C358">
        <v>32.049999</v>
      </c>
      <c r="D358">
        <v>31.25</v>
      </c>
      <c r="E358">
        <v>31.450001</v>
      </c>
      <c r="F358">
        <v>31.450001</v>
      </c>
      <c r="G358">
        <v>451800</v>
      </c>
      <c r="H358" t="str">
        <f t="shared" si="16"/>
        <v>Wednesday</v>
      </c>
      <c r="I358" t="str">
        <f t="shared" si="18"/>
        <v>201148</v>
      </c>
      <c r="J358" t="str">
        <f t="shared" si="17"/>
        <v>2011</v>
      </c>
    </row>
    <row r="359" spans="1:10" x14ac:dyDescent="0.2">
      <c r="A359" s="1">
        <v>40872</v>
      </c>
      <c r="B359">
        <v>31.549999</v>
      </c>
      <c r="C359">
        <v>32.409999999999997</v>
      </c>
      <c r="D359">
        <v>31.08</v>
      </c>
      <c r="E359">
        <v>31.66</v>
      </c>
      <c r="F359">
        <v>31.66</v>
      </c>
      <c r="G359">
        <v>239600</v>
      </c>
      <c r="H359" t="str">
        <f t="shared" si="16"/>
        <v>Friday</v>
      </c>
      <c r="I359" t="str">
        <f t="shared" si="18"/>
        <v>201148</v>
      </c>
      <c r="J359" t="str">
        <f t="shared" si="17"/>
        <v>2011</v>
      </c>
    </row>
    <row r="360" spans="1:10" x14ac:dyDescent="0.2">
      <c r="A360" s="1">
        <v>40875</v>
      </c>
      <c r="B360">
        <v>32</v>
      </c>
      <c r="C360">
        <v>33.279998999999997</v>
      </c>
      <c r="D360">
        <v>31.809998999999902</v>
      </c>
      <c r="E360">
        <v>32.560001</v>
      </c>
      <c r="F360">
        <v>32.560001</v>
      </c>
      <c r="G360">
        <v>681200</v>
      </c>
      <c r="H360" t="str">
        <f t="shared" si="16"/>
        <v>Monday</v>
      </c>
      <c r="I360" t="str">
        <f t="shared" si="18"/>
        <v>201149</v>
      </c>
      <c r="J360" t="str">
        <f t="shared" si="17"/>
        <v>2011</v>
      </c>
    </row>
    <row r="361" spans="1:10" x14ac:dyDescent="0.2">
      <c r="A361" s="1">
        <v>40876</v>
      </c>
      <c r="B361">
        <v>32.490001999999997</v>
      </c>
      <c r="C361">
        <v>33.07</v>
      </c>
      <c r="D361">
        <v>31.629998999999899</v>
      </c>
      <c r="E361">
        <v>31.75</v>
      </c>
      <c r="F361">
        <v>31.75</v>
      </c>
      <c r="G361">
        <v>591100</v>
      </c>
      <c r="H361" t="str">
        <f t="shared" si="16"/>
        <v>Tuesday</v>
      </c>
      <c r="I361" t="str">
        <f t="shared" si="18"/>
        <v>201149</v>
      </c>
      <c r="J361" t="str">
        <f t="shared" si="17"/>
        <v>2011</v>
      </c>
    </row>
    <row r="362" spans="1:10" x14ac:dyDescent="0.2">
      <c r="A362" s="1">
        <v>40877</v>
      </c>
      <c r="B362">
        <v>32.5</v>
      </c>
      <c r="C362">
        <v>32.93</v>
      </c>
      <c r="D362">
        <v>32.220001000000003</v>
      </c>
      <c r="E362">
        <v>32.740001999999997</v>
      </c>
      <c r="F362">
        <v>32.740001999999997</v>
      </c>
      <c r="G362">
        <v>760300</v>
      </c>
      <c r="H362" t="str">
        <f t="shared" si="16"/>
        <v>Wednesday</v>
      </c>
      <c r="I362" t="str">
        <f t="shared" si="18"/>
        <v>201149</v>
      </c>
      <c r="J362" t="str">
        <f t="shared" si="17"/>
        <v>2011</v>
      </c>
    </row>
    <row r="363" spans="1:10" x14ac:dyDescent="0.2">
      <c r="A363" s="1">
        <v>40878</v>
      </c>
      <c r="B363">
        <v>32.57</v>
      </c>
      <c r="C363">
        <v>33.990001999999997</v>
      </c>
      <c r="D363">
        <v>31.98</v>
      </c>
      <c r="E363">
        <v>32.599997999999999</v>
      </c>
      <c r="F363">
        <v>32.599997999999999</v>
      </c>
      <c r="G363">
        <v>1030200</v>
      </c>
      <c r="H363" t="str">
        <f t="shared" si="16"/>
        <v>Thursday</v>
      </c>
      <c r="I363" t="str">
        <f t="shared" si="18"/>
        <v>201149</v>
      </c>
      <c r="J363" t="str">
        <f t="shared" si="17"/>
        <v>2011</v>
      </c>
    </row>
    <row r="364" spans="1:10" x14ac:dyDescent="0.2">
      <c r="A364" s="1">
        <v>40879</v>
      </c>
      <c r="B364">
        <v>32.830002</v>
      </c>
      <c r="C364">
        <v>33.689999</v>
      </c>
      <c r="D364">
        <v>32.400002000000001</v>
      </c>
      <c r="E364">
        <v>33.299999</v>
      </c>
      <c r="F364">
        <v>33.299999</v>
      </c>
      <c r="G364">
        <v>802800</v>
      </c>
      <c r="H364" t="str">
        <f t="shared" si="16"/>
        <v>Friday</v>
      </c>
      <c r="I364" t="str">
        <f t="shared" si="18"/>
        <v>201149</v>
      </c>
      <c r="J364" t="str">
        <f t="shared" si="17"/>
        <v>2011</v>
      </c>
    </row>
    <row r="365" spans="1:10" x14ac:dyDescent="0.2">
      <c r="A365" s="1">
        <v>40882</v>
      </c>
      <c r="B365">
        <v>33.529998999999997</v>
      </c>
      <c r="C365">
        <v>35</v>
      </c>
      <c r="D365">
        <v>33.43</v>
      </c>
      <c r="E365">
        <v>34.419998</v>
      </c>
      <c r="F365">
        <v>34.419998</v>
      </c>
      <c r="G365">
        <v>1160100</v>
      </c>
      <c r="H365" t="str">
        <f t="shared" si="16"/>
        <v>Monday</v>
      </c>
      <c r="I365" t="str">
        <f t="shared" si="18"/>
        <v>201150</v>
      </c>
      <c r="J365" t="str">
        <f t="shared" si="17"/>
        <v>2011</v>
      </c>
    </row>
    <row r="366" spans="1:10" x14ac:dyDescent="0.2">
      <c r="A366" s="1">
        <v>40883</v>
      </c>
      <c r="B366">
        <v>34.200001</v>
      </c>
      <c r="C366">
        <v>34.979999999999997</v>
      </c>
      <c r="D366">
        <v>34.029998999999997</v>
      </c>
      <c r="E366">
        <v>34.869999</v>
      </c>
      <c r="F366">
        <v>34.869999</v>
      </c>
      <c r="G366">
        <v>951800</v>
      </c>
      <c r="H366" t="str">
        <f t="shared" si="16"/>
        <v>Tuesday</v>
      </c>
      <c r="I366" t="str">
        <f t="shared" si="18"/>
        <v>201150</v>
      </c>
      <c r="J366" t="str">
        <f t="shared" si="17"/>
        <v>2011</v>
      </c>
    </row>
    <row r="367" spans="1:10" x14ac:dyDescent="0.2">
      <c r="A367" s="1">
        <v>40884</v>
      </c>
      <c r="B367">
        <v>34.630001</v>
      </c>
      <c r="C367">
        <v>34.889998999999897</v>
      </c>
      <c r="D367">
        <v>33.799999</v>
      </c>
      <c r="E367">
        <v>34.189999</v>
      </c>
      <c r="F367">
        <v>34.189999</v>
      </c>
      <c r="G367">
        <v>674300</v>
      </c>
      <c r="H367" t="str">
        <f t="shared" si="16"/>
        <v>Wednesday</v>
      </c>
      <c r="I367" t="str">
        <f t="shared" si="18"/>
        <v>201150</v>
      </c>
      <c r="J367" t="str">
        <f t="shared" si="17"/>
        <v>2011</v>
      </c>
    </row>
    <row r="368" spans="1:10" x14ac:dyDescent="0.2">
      <c r="A368" s="1">
        <v>40885</v>
      </c>
      <c r="B368">
        <v>30.84</v>
      </c>
      <c r="C368">
        <v>31.65</v>
      </c>
      <c r="D368">
        <v>29.610001</v>
      </c>
      <c r="E368">
        <v>30.889999</v>
      </c>
      <c r="F368">
        <v>30.889999</v>
      </c>
      <c r="G368">
        <v>3305800</v>
      </c>
      <c r="H368" t="str">
        <f t="shared" si="16"/>
        <v>Thursday</v>
      </c>
      <c r="I368" t="str">
        <f t="shared" si="18"/>
        <v>201150</v>
      </c>
      <c r="J368" t="str">
        <f t="shared" si="17"/>
        <v>2011</v>
      </c>
    </row>
    <row r="369" spans="1:10" x14ac:dyDescent="0.2">
      <c r="A369" s="1">
        <v>40886</v>
      </c>
      <c r="B369">
        <v>30.540001</v>
      </c>
      <c r="C369">
        <v>31.120000999999998</v>
      </c>
      <c r="D369">
        <v>30.280000999999999</v>
      </c>
      <c r="E369">
        <v>31.040001</v>
      </c>
      <c r="F369">
        <v>31.040001</v>
      </c>
      <c r="G369">
        <v>1239500</v>
      </c>
      <c r="H369" t="str">
        <f t="shared" si="16"/>
        <v>Friday</v>
      </c>
      <c r="I369" t="str">
        <f t="shared" si="18"/>
        <v>201150</v>
      </c>
      <c r="J369" t="str">
        <f t="shared" si="17"/>
        <v>2011</v>
      </c>
    </row>
    <row r="370" spans="1:10" x14ac:dyDescent="0.2">
      <c r="A370" s="1">
        <v>40889</v>
      </c>
      <c r="B370">
        <v>30.440000999999999</v>
      </c>
      <c r="C370">
        <v>30.620000999999998</v>
      </c>
      <c r="D370">
        <v>30.02</v>
      </c>
      <c r="E370">
        <v>30.41</v>
      </c>
      <c r="F370">
        <v>30.41</v>
      </c>
      <c r="G370">
        <v>758700</v>
      </c>
      <c r="H370" t="str">
        <f t="shared" si="16"/>
        <v>Monday</v>
      </c>
      <c r="I370" t="str">
        <f t="shared" si="18"/>
        <v>201151</v>
      </c>
      <c r="J370" t="str">
        <f t="shared" si="17"/>
        <v>2011</v>
      </c>
    </row>
    <row r="371" spans="1:10" x14ac:dyDescent="0.2">
      <c r="A371" s="1">
        <v>40890</v>
      </c>
      <c r="B371">
        <v>30.57</v>
      </c>
      <c r="C371">
        <v>30.93</v>
      </c>
      <c r="D371">
        <v>28.91</v>
      </c>
      <c r="E371">
        <v>29.450001</v>
      </c>
      <c r="F371">
        <v>29.450001</v>
      </c>
      <c r="G371">
        <v>994100</v>
      </c>
      <c r="H371" t="str">
        <f t="shared" si="16"/>
        <v>Tuesday</v>
      </c>
      <c r="I371" t="str">
        <f t="shared" si="18"/>
        <v>201151</v>
      </c>
      <c r="J371" t="str">
        <f t="shared" si="17"/>
        <v>2011</v>
      </c>
    </row>
    <row r="372" spans="1:10" x14ac:dyDescent="0.2">
      <c r="A372" s="1">
        <v>40891</v>
      </c>
      <c r="B372">
        <v>29.5</v>
      </c>
      <c r="C372">
        <v>29.68</v>
      </c>
      <c r="D372">
        <v>28</v>
      </c>
      <c r="E372">
        <v>28.530000999999999</v>
      </c>
      <c r="F372">
        <v>28.530000999999999</v>
      </c>
      <c r="G372">
        <v>1163900</v>
      </c>
      <c r="H372" t="str">
        <f t="shared" si="16"/>
        <v>Wednesday</v>
      </c>
      <c r="I372" t="str">
        <f t="shared" si="18"/>
        <v>201151</v>
      </c>
      <c r="J372" t="str">
        <f t="shared" si="17"/>
        <v>2011</v>
      </c>
    </row>
    <row r="373" spans="1:10" x14ac:dyDescent="0.2">
      <c r="A373" s="1">
        <v>40892</v>
      </c>
      <c r="B373">
        <v>28.67</v>
      </c>
      <c r="C373">
        <v>29.17</v>
      </c>
      <c r="D373">
        <v>28.120000999999998</v>
      </c>
      <c r="E373">
        <v>28.620000999999998</v>
      </c>
      <c r="F373">
        <v>28.620000999999998</v>
      </c>
      <c r="G373">
        <v>700300</v>
      </c>
      <c r="H373" t="str">
        <f t="shared" si="16"/>
        <v>Thursday</v>
      </c>
      <c r="I373" t="str">
        <f t="shared" si="18"/>
        <v>201151</v>
      </c>
      <c r="J373" t="str">
        <f t="shared" si="17"/>
        <v>2011</v>
      </c>
    </row>
    <row r="374" spans="1:10" x14ac:dyDescent="0.2">
      <c r="A374" s="1">
        <v>40893</v>
      </c>
      <c r="B374">
        <v>28.790001</v>
      </c>
      <c r="C374">
        <v>28.93</v>
      </c>
      <c r="D374">
        <v>27.98</v>
      </c>
      <c r="E374">
        <v>28</v>
      </c>
      <c r="F374">
        <v>28</v>
      </c>
      <c r="G374">
        <v>1029700</v>
      </c>
      <c r="H374" t="str">
        <f t="shared" si="16"/>
        <v>Friday</v>
      </c>
      <c r="I374" t="str">
        <f t="shared" si="18"/>
        <v>201151</v>
      </c>
      <c r="J374" t="str">
        <f t="shared" si="17"/>
        <v>2011</v>
      </c>
    </row>
    <row r="375" spans="1:10" x14ac:dyDescent="0.2">
      <c r="A375" s="1">
        <v>40896</v>
      </c>
      <c r="B375">
        <v>28.09</v>
      </c>
      <c r="C375">
        <v>28.5</v>
      </c>
      <c r="D375">
        <v>27.370000999999998</v>
      </c>
      <c r="E375">
        <v>27.75</v>
      </c>
      <c r="F375">
        <v>27.75</v>
      </c>
      <c r="G375">
        <v>987000</v>
      </c>
      <c r="H375" t="str">
        <f t="shared" si="16"/>
        <v>Monday</v>
      </c>
      <c r="I375" t="str">
        <f t="shared" si="18"/>
        <v>201152</v>
      </c>
      <c r="J375" t="str">
        <f t="shared" si="17"/>
        <v>2011</v>
      </c>
    </row>
    <row r="376" spans="1:10" x14ac:dyDescent="0.2">
      <c r="A376" s="1">
        <v>40897</v>
      </c>
      <c r="B376">
        <v>28.049999</v>
      </c>
      <c r="C376">
        <v>28.450001</v>
      </c>
      <c r="D376">
        <v>27.719998999999898</v>
      </c>
      <c r="E376">
        <v>27.9</v>
      </c>
      <c r="F376">
        <v>27.9</v>
      </c>
      <c r="G376">
        <v>843300</v>
      </c>
      <c r="H376" t="str">
        <f t="shared" si="16"/>
        <v>Tuesday</v>
      </c>
      <c r="I376" t="str">
        <f t="shared" si="18"/>
        <v>201152</v>
      </c>
      <c r="J376" t="str">
        <f t="shared" si="17"/>
        <v>2011</v>
      </c>
    </row>
    <row r="377" spans="1:10" x14ac:dyDescent="0.2">
      <c r="A377" s="1">
        <v>40898</v>
      </c>
      <c r="B377">
        <v>27.91</v>
      </c>
      <c r="C377">
        <v>28.07</v>
      </c>
      <c r="D377">
        <v>26.030000999999999</v>
      </c>
      <c r="E377">
        <v>27.57</v>
      </c>
      <c r="F377">
        <v>27.57</v>
      </c>
      <c r="G377">
        <v>1705500</v>
      </c>
      <c r="H377" t="str">
        <f t="shared" si="16"/>
        <v>Wednesday</v>
      </c>
      <c r="I377" t="str">
        <f t="shared" si="18"/>
        <v>201152</v>
      </c>
      <c r="J377" t="str">
        <f t="shared" si="17"/>
        <v>2011</v>
      </c>
    </row>
    <row r="378" spans="1:10" x14ac:dyDescent="0.2">
      <c r="A378" s="1">
        <v>40899</v>
      </c>
      <c r="B378">
        <v>27.6</v>
      </c>
      <c r="C378">
        <v>28.049999</v>
      </c>
      <c r="D378">
        <v>27.299999</v>
      </c>
      <c r="E378">
        <v>27.77</v>
      </c>
      <c r="F378">
        <v>27.77</v>
      </c>
      <c r="G378">
        <v>1009400</v>
      </c>
      <c r="H378" t="str">
        <f t="shared" si="16"/>
        <v>Thursday</v>
      </c>
      <c r="I378" t="str">
        <f t="shared" si="18"/>
        <v>201152</v>
      </c>
      <c r="J378" t="str">
        <f t="shared" si="17"/>
        <v>2011</v>
      </c>
    </row>
    <row r="379" spans="1:10" x14ac:dyDescent="0.2">
      <c r="A379" s="1">
        <v>40900</v>
      </c>
      <c r="B379">
        <v>28</v>
      </c>
      <c r="C379">
        <v>28</v>
      </c>
      <c r="D379">
        <v>27.52</v>
      </c>
      <c r="E379">
        <v>27.9</v>
      </c>
      <c r="F379">
        <v>27.9</v>
      </c>
      <c r="G379">
        <v>591400</v>
      </c>
      <c r="H379" t="str">
        <f t="shared" si="16"/>
        <v>Friday</v>
      </c>
      <c r="I379" t="str">
        <f t="shared" si="18"/>
        <v>201152</v>
      </c>
      <c r="J379" t="str">
        <f t="shared" si="17"/>
        <v>2011</v>
      </c>
    </row>
    <row r="380" spans="1:10" x14ac:dyDescent="0.2">
      <c r="A380" s="1">
        <v>40904</v>
      </c>
      <c r="B380">
        <v>27.66</v>
      </c>
      <c r="C380">
        <v>28.77</v>
      </c>
      <c r="D380">
        <v>27.639999</v>
      </c>
      <c r="E380">
        <v>28.57</v>
      </c>
      <c r="F380">
        <v>28.57</v>
      </c>
      <c r="G380">
        <v>777500</v>
      </c>
      <c r="H380" t="str">
        <f t="shared" si="16"/>
        <v>Tuesday</v>
      </c>
      <c r="I380" t="str">
        <f t="shared" si="18"/>
        <v>201153</v>
      </c>
      <c r="J380" t="str">
        <f t="shared" si="17"/>
        <v>2011</v>
      </c>
    </row>
    <row r="381" spans="1:10" x14ac:dyDescent="0.2">
      <c r="A381" s="1">
        <v>40905</v>
      </c>
      <c r="B381">
        <v>28.99</v>
      </c>
      <c r="C381">
        <v>29.24</v>
      </c>
      <c r="D381">
        <v>28.040001</v>
      </c>
      <c r="E381">
        <v>28.51</v>
      </c>
      <c r="F381">
        <v>28.51</v>
      </c>
      <c r="G381">
        <v>575200</v>
      </c>
      <c r="H381" t="str">
        <f t="shared" si="16"/>
        <v>Wednesday</v>
      </c>
      <c r="I381" t="str">
        <f t="shared" si="18"/>
        <v>201153</v>
      </c>
      <c r="J381" t="str">
        <f t="shared" si="17"/>
        <v>2011</v>
      </c>
    </row>
    <row r="382" spans="1:10" x14ac:dyDescent="0.2">
      <c r="A382" s="1">
        <v>40906</v>
      </c>
      <c r="B382">
        <v>28.59</v>
      </c>
      <c r="C382">
        <v>29.34</v>
      </c>
      <c r="D382">
        <v>28.549999</v>
      </c>
      <c r="E382">
        <v>28.73</v>
      </c>
      <c r="F382">
        <v>28.73</v>
      </c>
      <c r="G382">
        <v>488200</v>
      </c>
      <c r="H382" t="str">
        <f t="shared" si="16"/>
        <v>Thursday</v>
      </c>
      <c r="I382" t="str">
        <f t="shared" si="18"/>
        <v>201153</v>
      </c>
      <c r="J382" t="str">
        <f t="shared" si="17"/>
        <v>2011</v>
      </c>
    </row>
    <row r="383" spans="1:10" x14ac:dyDescent="0.2">
      <c r="A383" s="1">
        <v>40907</v>
      </c>
      <c r="B383">
        <v>28.49</v>
      </c>
      <c r="C383">
        <v>28.98</v>
      </c>
      <c r="D383">
        <v>28.25</v>
      </c>
      <c r="E383">
        <v>28.559998999999902</v>
      </c>
      <c r="F383">
        <v>28.559998999999902</v>
      </c>
      <c r="G383">
        <v>339800</v>
      </c>
      <c r="H383" t="str">
        <f t="shared" si="16"/>
        <v>Friday</v>
      </c>
      <c r="I383" t="str">
        <f t="shared" si="18"/>
        <v>201153</v>
      </c>
      <c r="J383" t="str">
        <f t="shared" si="17"/>
        <v>2011</v>
      </c>
    </row>
    <row r="384" spans="1:10" x14ac:dyDescent="0.2">
      <c r="A384" s="1">
        <v>40911</v>
      </c>
      <c r="B384">
        <v>28.940000999999999</v>
      </c>
      <c r="C384">
        <v>29.5</v>
      </c>
      <c r="D384">
        <v>27.65</v>
      </c>
      <c r="E384">
        <v>28.08</v>
      </c>
      <c r="F384">
        <v>28.08</v>
      </c>
      <c r="G384">
        <v>928100</v>
      </c>
      <c r="H384" t="str">
        <f t="shared" si="16"/>
        <v>Tuesday</v>
      </c>
      <c r="I384" t="str">
        <f t="shared" si="18"/>
        <v>201201</v>
      </c>
      <c r="J384" t="str">
        <f t="shared" si="17"/>
        <v>2012</v>
      </c>
    </row>
    <row r="385" spans="1:10" x14ac:dyDescent="0.2">
      <c r="A385" s="1">
        <v>40912</v>
      </c>
      <c r="B385">
        <v>28.209999</v>
      </c>
      <c r="C385">
        <v>28.67</v>
      </c>
      <c r="D385">
        <v>27.5</v>
      </c>
      <c r="E385">
        <v>27.709999</v>
      </c>
      <c r="F385">
        <v>27.709999</v>
      </c>
      <c r="G385">
        <v>630100</v>
      </c>
      <c r="H385" t="str">
        <f t="shared" si="16"/>
        <v>Wednesday</v>
      </c>
      <c r="I385" t="str">
        <f t="shared" si="18"/>
        <v>201201</v>
      </c>
      <c r="J385" t="str">
        <f t="shared" si="17"/>
        <v>2012</v>
      </c>
    </row>
    <row r="386" spans="1:10" x14ac:dyDescent="0.2">
      <c r="A386" s="1">
        <v>40913</v>
      </c>
      <c r="B386">
        <v>27.76</v>
      </c>
      <c r="C386">
        <v>27.93</v>
      </c>
      <c r="D386">
        <v>26.85</v>
      </c>
      <c r="E386">
        <v>27.120000999999998</v>
      </c>
      <c r="F386">
        <v>27.120000999999998</v>
      </c>
      <c r="G386">
        <v>1005500</v>
      </c>
      <c r="H386" t="str">
        <f t="shared" si="16"/>
        <v>Thursday</v>
      </c>
      <c r="I386" t="str">
        <f t="shared" si="18"/>
        <v>201201</v>
      </c>
      <c r="J386" t="str">
        <f t="shared" si="17"/>
        <v>2012</v>
      </c>
    </row>
    <row r="387" spans="1:10" x14ac:dyDescent="0.2">
      <c r="A387" s="1">
        <v>40914</v>
      </c>
      <c r="B387">
        <v>27.200001</v>
      </c>
      <c r="C387">
        <v>27.790001</v>
      </c>
      <c r="D387">
        <v>26.41</v>
      </c>
      <c r="E387">
        <v>26.91</v>
      </c>
      <c r="F387">
        <v>26.91</v>
      </c>
      <c r="G387">
        <v>986300</v>
      </c>
      <c r="H387" t="str">
        <f t="shared" ref="H387:H450" si="19">TEXT(A387,"dddd")</f>
        <v>Friday</v>
      </c>
      <c r="I387" t="str">
        <f t="shared" si="18"/>
        <v>201201</v>
      </c>
      <c r="J387" t="str">
        <f t="shared" ref="J387:J450" si="20">TEXT(A387,"yyyy")</f>
        <v>2012</v>
      </c>
    </row>
    <row r="388" spans="1:10" x14ac:dyDescent="0.2">
      <c r="A388" s="1">
        <v>40917</v>
      </c>
      <c r="B388">
        <v>27</v>
      </c>
      <c r="C388">
        <v>27.49</v>
      </c>
      <c r="D388">
        <v>26.120000999999998</v>
      </c>
      <c r="E388">
        <v>27.25</v>
      </c>
      <c r="F388">
        <v>27.25</v>
      </c>
      <c r="G388">
        <v>897000</v>
      </c>
      <c r="H388" t="str">
        <f t="shared" si="19"/>
        <v>Monday</v>
      </c>
      <c r="I388" t="str">
        <f t="shared" si="18"/>
        <v>201202</v>
      </c>
      <c r="J388" t="str">
        <f t="shared" si="20"/>
        <v>2012</v>
      </c>
    </row>
    <row r="389" spans="1:10" x14ac:dyDescent="0.2">
      <c r="A389" s="1">
        <v>40918</v>
      </c>
      <c r="B389">
        <v>27.440000999999999</v>
      </c>
      <c r="C389">
        <v>27.76</v>
      </c>
      <c r="D389">
        <v>27.25</v>
      </c>
      <c r="E389">
        <v>27.620000999999998</v>
      </c>
      <c r="F389">
        <v>27.620000999999998</v>
      </c>
      <c r="G389">
        <v>671800</v>
      </c>
      <c r="H389" t="str">
        <f t="shared" si="19"/>
        <v>Tuesday</v>
      </c>
      <c r="I389" t="str">
        <f t="shared" ref="I389:I452" si="21">CONCATENATE(TEXT(A389,"yyyy"), TEXT(WEEKNUM(A389),"00"))</f>
        <v>201202</v>
      </c>
      <c r="J389" t="str">
        <f t="shared" si="20"/>
        <v>2012</v>
      </c>
    </row>
    <row r="390" spans="1:10" x14ac:dyDescent="0.2">
      <c r="A390" s="1">
        <v>40919</v>
      </c>
      <c r="B390">
        <v>27.620000999999998</v>
      </c>
      <c r="C390">
        <v>28.379998999999899</v>
      </c>
      <c r="D390">
        <v>27.299999</v>
      </c>
      <c r="E390">
        <v>28.23</v>
      </c>
      <c r="F390">
        <v>28.23</v>
      </c>
      <c r="G390">
        <v>672300</v>
      </c>
      <c r="H390" t="str">
        <f t="shared" si="19"/>
        <v>Wednesday</v>
      </c>
      <c r="I390" t="str">
        <f t="shared" si="21"/>
        <v>201202</v>
      </c>
      <c r="J390" t="str">
        <f t="shared" si="20"/>
        <v>2012</v>
      </c>
    </row>
    <row r="391" spans="1:10" x14ac:dyDescent="0.2">
      <c r="A391" s="1">
        <v>40920</v>
      </c>
      <c r="B391">
        <v>28.48</v>
      </c>
      <c r="C391">
        <v>28.620000999999998</v>
      </c>
      <c r="D391">
        <v>27.809998999999902</v>
      </c>
      <c r="E391">
        <v>28.25</v>
      </c>
      <c r="F391">
        <v>28.25</v>
      </c>
      <c r="G391">
        <v>729300</v>
      </c>
      <c r="H391" t="str">
        <f t="shared" si="19"/>
        <v>Thursday</v>
      </c>
      <c r="I391" t="str">
        <f t="shared" si="21"/>
        <v>201202</v>
      </c>
      <c r="J391" t="str">
        <f t="shared" si="20"/>
        <v>2012</v>
      </c>
    </row>
    <row r="392" spans="1:10" x14ac:dyDescent="0.2">
      <c r="A392" s="1">
        <v>40921</v>
      </c>
      <c r="B392">
        <v>28.4</v>
      </c>
      <c r="C392">
        <v>28.5</v>
      </c>
      <c r="D392">
        <v>22.639999</v>
      </c>
      <c r="E392">
        <v>22.790001</v>
      </c>
      <c r="F392">
        <v>22.790001</v>
      </c>
      <c r="G392">
        <v>5500400</v>
      </c>
      <c r="H392" t="str">
        <f t="shared" si="19"/>
        <v>Friday</v>
      </c>
      <c r="I392" t="str">
        <f t="shared" si="21"/>
        <v>201202</v>
      </c>
      <c r="J392" t="str">
        <f t="shared" si="20"/>
        <v>2012</v>
      </c>
    </row>
    <row r="393" spans="1:10" x14ac:dyDescent="0.2">
      <c r="A393" s="1">
        <v>40925</v>
      </c>
      <c r="B393">
        <v>26.620000999999998</v>
      </c>
      <c r="C393">
        <v>27.34</v>
      </c>
      <c r="D393">
        <v>26.41</v>
      </c>
      <c r="E393">
        <v>26.6</v>
      </c>
      <c r="F393">
        <v>26.6</v>
      </c>
      <c r="G393">
        <v>4651600</v>
      </c>
      <c r="H393" t="str">
        <f t="shared" si="19"/>
        <v>Tuesday</v>
      </c>
      <c r="I393" t="str">
        <f t="shared" si="21"/>
        <v>201203</v>
      </c>
      <c r="J393" t="str">
        <f t="shared" si="20"/>
        <v>2012</v>
      </c>
    </row>
    <row r="394" spans="1:10" x14ac:dyDescent="0.2">
      <c r="A394" s="1">
        <v>40926</v>
      </c>
      <c r="B394">
        <v>26.690000999999999</v>
      </c>
      <c r="C394">
        <v>26.879998999999899</v>
      </c>
      <c r="D394">
        <v>26.25</v>
      </c>
      <c r="E394">
        <v>26.809998999999902</v>
      </c>
      <c r="F394">
        <v>26.809998999999902</v>
      </c>
      <c r="G394">
        <v>1260200</v>
      </c>
      <c r="H394" t="str">
        <f t="shared" si="19"/>
        <v>Wednesday</v>
      </c>
      <c r="I394" t="str">
        <f t="shared" si="21"/>
        <v>201203</v>
      </c>
      <c r="J394" t="str">
        <f t="shared" si="20"/>
        <v>2012</v>
      </c>
    </row>
    <row r="395" spans="1:10" x14ac:dyDescent="0.2">
      <c r="A395" s="1">
        <v>40927</v>
      </c>
      <c r="B395">
        <v>27.190000999999999</v>
      </c>
      <c r="C395">
        <v>27.74</v>
      </c>
      <c r="D395">
        <v>26.610001</v>
      </c>
      <c r="E395">
        <v>26.76</v>
      </c>
      <c r="F395">
        <v>26.76</v>
      </c>
      <c r="G395">
        <v>1246300</v>
      </c>
      <c r="H395" t="str">
        <f t="shared" si="19"/>
        <v>Thursday</v>
      </c>
      <c r="I395" t="str">
        <f t="shared" si="21"/>
        <v>201203</v>
      </c>
      <c r="J395" t="str">
        <f t="shared" si="20"/>
        <v>2012</v>
      </c>
    </row>
    <row r="396" spans="1:10" x14ac:dyDescent="0.2">
      <c r="A396" s="1">
        <v>40928</v>
      </c>
      <c r="B396">
        <v>26.9</v>
      </c>
      <c r="C396">
        <v>27</v>
      </c>
      <c r="D396">
        <v>26.4</v>
      </c>
      <c r="E396">
        <v>26.6</v>
      </c>
      <c r="F396">
        <v>26.6</v>
      </c>
      <c r="G396">
        <v>662300</v>
      </c>
      <c r="H396" t="str">
        <f t="shared" si="19"/>
        <v>Friday</v>
      </c>
      <c r="I396" t="str">
        <f t="shared" si="21"/>
        <v>201203</v>
      </c>
      <c r="J396" t="str">
        <f t="shared" si="20"/>
        <v>2012</v>
      </c>
    </row>
    <row r="397" spans="1:10" x14ac:dyDescent="0.2">
      <c r="A397" s="1">
        <v>40931</v>
      </c>
      <c r="B397">
        <v>26.809998999999902</v>
      </c>
      <c r="C397">
        <v>27.209999</v>
      </c>
      <c r="D397">
        <v>26.6</v>
      </c>
      <c r="E397">
        <v>26.77</v>
      </c>
      <c r="F397">
        <v>26.77</v>
      </c>
      <c r="G397">
        <v>594600</v>
      </c>
      <c r="H397" t="str">
        <f t="shared" si="19"/>
        <v>Monday</v>
      </c>
      <c r="I397" t="str">
        <f t="shared" si="21"/>
        <v>201204</v>
      </c>
      <c r="J397" t="str">
        <f t="shared" si="20"/>
        <v>2012</v>
      </c>
    </row>
    <row r="398" spans="1:10" x14ac:dyDescent="0.2">
      <c r="A398" s="1">
        <v>40932</v>
      </c>
      <c r="B398">
        <v>26.629998999999899</v>
      </c>
      <c r="C398">
        <v>27.68</v>
      </c>
      <c r="D398">
        <v>26.440000999999999</v>
      </c>
      <c r="E398">
        <v>27.42</v>
      </c>
      <c r="F398">
        <v>27.42</v>
      </c>
      <c r="G398">
        <v>858000</v>
      </c>
      <c r="H398" t="str">
        <f t="shared" si="19"/>
        <v>Tuesday</v>
      </c>
      <c r="I398" t="str">
        <f t="shared" si="21"/>
        <v>201204</v>
      </c>
      <c r="J398" t="str">
        <f t="shared" si="20"/>
        <v>2012</v>
      </c>
    </row>
    <row r="399" spans="1:10" x14ac:dyDescent="0.2">
      <c r="A399" s="1">
        <v>40933</v>
      </c>
      <c r="B399">
        <v>27.27</v>
      </c>
      <c r="C399">
        <v>28.01</v>
      </c>
      <c r="D399">
        <v>27.049999</v>
      </c>
      <c r="E399">
        <v>27.969998999999898</v>
      </c>
      <c r="F399">
        <v>27.969998999999898</v>
      </c>
      <c r="G399">
        <v>611200</v>
      </c>
      <c r="H399" t="str">
        <f t="shared" si="19"/>
        <v>Wednesday</v>
      </c>
      <c r="I399" t="str">
        <f t="shared" si="21"/>
        <v>201204</v>
      </c>
      <c r="J399" t="str">
        <f t="shared" si="20"/>
        <v>2012</v>
      </c>
    </row>
    <row r="400" spans="1:10" x14ac:dyDescent="0.2">
      <c r="A400" s="1">
        <v>40934</v>
      </c>
      <c r="B400">
        <v>28.07</v>
      </c>
      <c r="C400">
        <v>29.58</v>
      </c>
      <c r="D400">
        <v>28</v>
      </c>
      <c r="E400">
        <v>28.940000999999999</v>
      </c>
      <c r="F400">
        <v>28.940000999999999</v>
      </c>
      <c r="G400">
        <v>1271100</v>
      </c>
      <c r="H400" t="str">
        <f t="shared" si="19"/>
        <v>Thursday</v>
      </c>
      <c r="I400" t="str">
        <f t="shared" si="21"/>
        <v>201204</v>
      </c>
      <c r="J400" t="str">
        <f t="shared" si="20"/>
        <v>2012</v>
      </c>
    </row>
    <row r="401" spans="1:10" x14ac:dyDescent="0.2">
      <c r="A401" s="1">
        <v>40935</v>
      </c>
      <c r="B401">
        <v>28.5</v>
      </c>
      <c r="C401">
        <v>29.719998999999898</v>
      </c>
      <c r="D401">
        <v>28.5</v>
      </c>
      <c r="E401">
        <v>29.33</v>
      </c>
      <c r="F401">
        <v>29.33</v>
      </c>
      <c r="G401">
        <v>748400</v>
      </c>
      <c r="H401" t="str">
        <f t="shared" si="19"/>
        <v>Friday</v>
      </c>
      <c r="I401" t="str">
        <f t="shared" si="21"/>
        <v>201204</v>
      </c>
      <c r="J401" t="str">
        <f t="shared" si="20"/>
        <v>2012</v>
      </c>
    </row>
    <row r="402" spans="1:10" x14ac:dyDescent="0.2">
      <c r="A402" s="1">
        <v>40938</v>
      </c>
      <c r="B402">
        <v>29.49</v>
      </c>
      <c r="C402">
        <v>29.610001</v>
      </c>
      <c r="D402">
        <v>28.530000999999999</v>
      </c>
      <c r="E402">
        <v>29.57</v>
      </c>
      <c r="F402">
        <v>29.57</v>
      </c>
      <c r="G402">
        <v>729000</v>
      </c>
      <c r="H402" t="str">
        <f t="shared" si="19"/>
        <v>Monday</v>
      </c>
      <c r="I402" t="str">
        <f t="shared" si="21"/>
        <v>201205</v>
      </c>
      <c r="J402" t="str">
        <f t="shared" si="20"/>
        <v>2012</v>
      </c>
    </row>
    <row r="403" spans="1:10" x14ac:dyDescent="0.2">
      <c r="A403" s="1">
        <v>40939</v>
      </c>
      <c r="B403">
        <v>29.9</v>
      </c>
      <c r="C403">
        <v>30</v>
      </c>
      <c r="D403">
        <v>28.870000999999998</v>
      </c>
      <c r="E403">
        <v>29.07</v>
      </c>
      <c r="F403">
        <v>29.07</v>
      </c>
      <c r="G403">
        <v>956400</v>
      </c>
      <c r="H403" t="str">
        <f t="shared" si="19"/>
        <v>Tuesday</v>
      </c>
      <c r="I403" t="str">
        <f t="shared" si="21"/>
        <v>201205</v>
      </c>
      <c r="J403" t="str">
        <f t="shared" si="20"/>
        <v>2012</v>
      </c>
    </row>
    <row r="404" spans="1:10" x14ac:dyDescent="0.2">
      <c r="A404" s="1">
        <v>40940</v>
      </c>
      <c r="B404">
        <v>29.07</v>
      </c>
      <c r="C404">
        <v>29.700001</v>
      </c>
      <c r="D404">
        <v>29</v>
      </c>
      <c r="E404">
        <v>29.58</v>
      </c>
      <c r="F404">
        <v>29.58</v>
      </c>
      <c r="G404">
        <v>523200</v>
      </c>
      <c r="H404" t="str">
        <f t="shared" si="19"/>
        <v>Wednesday</v>
      </c>
      <c r="I404" t="str">
        <f t="shared" si="21"/>
        <v>201205</v>
      </c>
      <c r="J404" t="str">
        <f t="shared" si="20"/>
        <v>2012</v>
      </c>
    </row>
    <row r="405" spans="1:10" x14ac:dyDescent="0.2">
      <c r="A405" s="1">
        <v>40941</v>
      </c>
      <c r="B405">
        <v>29.719998999999898</v>
      </c>
      <c r="C405">
        <v>30.879998999999899</v>
      </c>
      <c r="D405">
        <v>29.610001</v>
      </c>
      <c r="E405">
        <v>30.25</v>
      </c>
      <c r="F405">
        <v>30.25</v>
      </c>
      <c r="G405">
        <v>805700</v>
      </c>
      <c r="H405" t="str">
        <f t="shared" si="19"/>
        <v>Thursday</v>
      </c>
      <c r="I405" t="str">
        <f t="shared" si="21"/>
        <v>201205</v>
      </c>
      <c r="J405" t="str">
        <f t="shared" si="20"/>
        <v>2012</v>
      </c>
    </row>
    <row r="406" spans="1:10" x14ac:dyDescent="0.2">
      <c r="A406" s="1">
        <v>40942</v>
      </c>
      <c r="B406">
        <v>30.41</v>
      </c>
      <c r="C406">
        <v>31.33</v>
      </c>
      <c r="D406">
        <v>30.25</v>
      </c>
      <c r="E406">
        <v>31.15</v>
      </c>
      <c r="F406">
        <v>31.15</v>
      </c>
      <c r="G406">
        <v>764500</v>
      </c>
      <c r="H406" t="str">
        <f t="shared" si="19"/>
        <v>Friday</v>
      </c>
      <c r="I406" t="str">
        <f t="shared" si="21"/>
        <v>201205</v>
      </c>
      <c r="J406" t="str">
        <f t="shared" si="20"/>
        <v>2012</v>
      </c>
    </row>
    <row r="407" spans="1:10" x14ac:dyDescent="0.2">
      <c r="A407" s="1">
        <v>40945</v>
      </c>
      <c r="B407">
        <v>31.1</v>
      </c>
      <c r="C407">
        <v>31.9</v>
      </c>
      <c r="D407">
        <v>31.049999</v>
      </c>
      <c r="E407">
        <v>31.799999</v>
      </c>
      <c r="F407">
        <v>31.799999</v>
      </c>
      <c r="G407">
        <v>652100</v>
      </c>
      <c r="H407" t="str">
        <f t="shared" si="19"/>
        <v>Monday</v>
      </c>
      <c r="I407" t="str">
        <f t="shared" si="21"/>
        <v>201206</v>
      </c>
      <c r="J407" t="str">
        <f t="shared" si="20"/>
        <v>2012</v>
      </c>
    </row>
    <row r="408" spans="1:10" x14ac:dyDescent="0.2">
      <c r="A408" s="1">
        <v>40946</v>
      </c>
      <c r="B408">
        <v>31.799999</v>
      </c>
      <c r="C408">
        <v>31.799999</v>
      </c>
      <c r="D408">
        <v>30.82</v>
      </c>
      <c r="E408">
        <v>31.6</v>
      </c>
      <c r="F408">
        <v>31.6</v>
      </c>
      <c r="G408">
        <v>1021600</v>
      </c>
      <c r="H408" t="str">
        <f t="shared" si="19"/>
        <v>Tuesday</v>
      </c>
      <c r="I408" t="str">
        <f t="shared" si="21"/>
        <v>201206</v>
      </c>
      <c r="J408" t="str">
        <f t="shared" si="20"/>
        <v>2012</v>
      </c>
    </row>
    <row r="409" spans="1:10" x14ac:dyDescent="0.2">
      <c r="A409" s="1">
        <v>40947</v>
      </c>
      <c r="B409">
        <v>31.6</v>
      </c>
      <c r="C409">
        <v>32.009997999999896</v>
      </c>
      <c r="D409">
        <v>31.290001</v>
      </c>
      <c r="E409">
        <v>31.93</v>
      </c>
      <c r="F409">
        <v>31.93</v>
      </c>
      <c r="G409">
        <v>623700</v>
      </c>
      <c r="H409" t="str">
        <f t="shared" si="19"/>
        <v>Wednesday</v>
      </c>
      <c r="I409" t="str">
        <f t="shared" si="21"/>
        <v>201206</v>
      </c>
      <c r="J409" t="str">
        <f t="shared" si="20"/>
        <v>2012</v>
      </c>
    </row>
    <row r="410" spans="1:10" x14ac:dyDescent="0.2">
      <c r="A410" s="1">
        <v>40948</v>
      </c>
      <c r="B410">
        <v>32</v>
      </c>
      <c r="C410">
        <v>32.900002000000001</v>
      </c>
      <c r="D410">
        <v>31.43</v>
      </c>
      <c r="E410">
        <v>32.580002</v>
      </c>
      <c r="F410">
        <v>32.580002</v>
      </c>
      <c r="G410">
        <v>1277100</v>
      </c>
      <c r="H410" t="str">
        <f t="shared" si="19"/>
        <v>Thursday</v>
      </c>
      <c r="I410" t="str">
        <f t="shared" si="21"/>
        <v>201206</v>
      </c>
      <c r="J410" t="str">
        <f t="shared" si="20"/>
        <v>2012</v>
      </c>
    </row>
    <row r="411" spans="1:10" x14ac:dyDescent="0.2">
      <c r="A411" s="1">
        <v>40949</v>
      </c>
      <c r="B411">
        <v>32.259997999999896</v>
      </c>
      <c r="C411">
        <v>32.270000000000003</v>
      </c>
      <c r="D411">
        <v>29.84</v>
      </c>
      <c r="E411">
        <v>31.1</v>
      </c>
      <c r="F411">
        <v>31.1</v>
      </c>
      <c r="G411">
        <v>1874200</v>
      </c>
      <c r="H411" t="str">
        <f t="shared" si="19"/>
        <v>Friday</v>
      </c>
      <c r="I411" t="str">
        <f t="shared" si="21"/>
        <v>201206</v>
      </c>
      <c r="J411" t="str">
        <f t="shared" si="20"/>
        <v>2012</v>
      </c>
    </row>
    <row r="412" spans="1:10" x14ac:dyDescent="0.2">
      <c r="A412" s="1">
        <v>40952</v>
      </c>
      <c r="B412">
        <v>31.549999</v>
      </c>
      <c r="C412">
        <v>32.060001</v>
      </c>
      <c r="D412">
        <v>30.9</v>
      </c>
      <c r="E412">
        <v>31.49</v>
      </c>
      <c r="F412">
        <v>31.49</v>
      </c>
      <c r="G412">
        <v>1157900</v>
      </c>
      <c r="H412" t="str">
        <f t="shared" si="19"/>
        <v>Monday</v>
      </c>
      <c r="I412" t="str">
        <f t="shared" si="21"/>
        <v>201207</v>
      </c>
      <c r="J412" t="str">
        <f t="shared" si="20"/>
        <v>2012</v>
      </c>
    </row>
    <row r="413" spans="1:10" x14ac:dyDescent="0.2">
      <c r="A413" s="1">
        <v>40953</v>
      </c>
      <c r="B413">
        <v>31.74</v>
      </c>
      <c r="C413">
        <v>33.790000999999997</v>
      </c>
      <c r="D413">
        <v>31.4</v>
      </c>
      <c r="E413">
        <v>33.169998</v>
      </c>
      <c r="F413">
        <v>33.169998</v>
      </c>
      <c r="G413">
        <v>1810800</v>
      </c>
      <c r="H413" t="str">
        <f t="shared" si="19"/>
        <v>Tuesday</v>
      </c>
      <c r="I413" t="str">
        <f t="shared" si="21"/>
        <v>201207</v>
      </c>
      <c r="J413" t="str">
        <f t="shared" si="20"/>
        <v>2012</v>
      </c>
    </row>
    <row r="414" spans="1:10" x14ac:dyDescent="0.2">
      <c r="A414" s="1">
        <v>40954</v>
      </c>
      <c r="B414">
        <v>33.099997999999999</v>
      </c>
      <c r="C414">
        <v>34.409999999999997</v>
      </c>
      <c r="D414">
        <v>32.270000000000003</v>
      </c>
      <c r="E414">
        <v>33.599997999999999</v>
      </c>
      <c r="F414">
        <v>33.599997999999999</v>
      </c>
      <c r="G414">
        <v>2761800</v>
      </c>
      <c r="H414" t="str">
        <f t="shared" si="19"/>
        <v>Wednesday</v>
      </c>
      <c r="I414" t="str">
        <f t="shared" si="21"/>
        <v>201207</v>
      </c>
      <c r="J414" t="str">
        <f t="shared" si="20"/>
        <v>2012</v>
      </c>
    </row>
    <row r="415" spans="1:10" x14ac:dyDescent="0.2">
      <c r="A415" s="1">
        <v>40955</v>
      </c>
      <c r="B415">
        <v>33.5</v>
      </c>
      <c r="C415">
        <v>34.509997999999896</v>
      </c>
      <c r="D415">
        <v>32.540000999999997</v>
      </c>
      <c r="E415">
        <v>34.18</v>
      </c>
      <c r="F415">
        <v>34.18</v>
      </c>
      <c r="G415">
        <v>2219700</v>
      </c>
      <c r="H415" t="str">
        <f t="shared" si="19"/>
        <v>Thursday</v>
      </c>
      <c r="I415" t="str">
        <f t="shared" si="21"/>
        <v>201207</v>
      </c>
      <c r="J415" t="str">
        <f t="shared" si="20"/>
        <v>2012</v>
      </c>
    </row>
    <row r="416" spans="1:10" x14ac:dyDescent="0.2">
      <c r="A416" s="1">
        <v>40956</v>
      </c>
      <c r="B416">
        <v>33.990001999999997</v>
      </c>
      <c r="C416">
        <v>34.970001000000003</v>
      </c>
      <c r="D416">
        <v>33.5</v>
      </c>
      <c r="E416">
        <v>34.970001000000003</v>
      </c>
      <c r="F416">
        <v>34.970001000000003</v>
      </c>
      <c r="G416">
        <v>1376700</v>
      </c>
      <c r="H416" t="str">
        <f t="shared" si="19"/>
        <v>Friday</v>
      </c>
      <c r="I416" t="str">
        <f t="shared" si="21"/>
        <v>201207</v>
      </c>
      <c r="J416" t="str">
        <f t="shared" si="20"/>
        <v>2012</v>
      </c>
    </row>
    <row r="417" spans="1:10" x14ac:dyDescent="0.2">
      <c r="A417" s="1">
        <v>40960</v>
      </c>
      <c r="B417">
        <v>34.869999</v>
      </c>
      <c r="C417">
        <v>34.869999</v>
      </c>
      <c r="D417">
        <v>33.810001</v>
      </c>
      <c r="E417">
        <v>34.5</v>
      </c>
      <c r="F417">
        <v>34.5</v>
      </c>
      <c r="G417">
        <v>1135800</v>
      </c>
      <c r="H417" t="str">
        <f t="shared" si="19"/>
        <v>Tuesday</v>
      </c>
      <c r="I417" t="str">
        <f t="shared" si="21"/>
        <v>201208</v>
      </c>
      <c r="J417" t="str">
        <f t="shared" si="20"/>
        <v>2012</v>
      </c>
    </row>
    <row r="418" spans="1:10" x14ac:dyDescent="0.2">
      <c r="A418" s="1">
        <v>40961</v>
      </c>
      <c r="B418">
        <v>34.5</v>
      </c>
      <c r="C418">
        <v>34.720001000000003</v>
      </c>
      <c r="D418">
        <v>32.5</v>
      </c>
      <c r="E418">
        <v>34.220001000000003</v>
      </c>
      <c r="F418">
        <v>34.220001000000003</v>
      </c>
      <c r="G418">
        <v>1654600</v>
      </c>
      <c r="H418" t="str">
        <f t="shared" si="19"/>
        <v>Wednesday</v>
      </c>
      <c r="I418" t="str">
        <f t="shared" si="21"/>
        <v>201208</v>
      </c>
      <c r="J418" t="str">
        <f t="shared" si="20"/>
        <v>2012</v>
      </c>
    </row>
    <row r="419" spans="1:10" x14ac:dyDescent="0.2">
      <c r="A419" s="1">
        <v>40962</v>
      </c>
      <c r="B419">
        <v>33.990001999999997</v>
      </c>
      <c r="C419">
        <v>34.970001000000003</v>
      </c>
      <c r="D419">
        <v>33.560001</v>
      </c>
      <c r="E419">
        <v>34.529998999999997</v>
      </c>
      <c r="F419">
        <v>34.529998999999997</v>
      </c>
      <c r="G419">
        <v>820400</v>
      </c>
      <c r="H419" t="str">
        <f t="shared" si="19"/>
        <v>Thursday</v>
      </c>
      <c r="I419" t="str">
        <f t="shared" si="21"/>
        <v>201208</v>
      </c>
      <c r="J419" t="str">
        <f t="shared" si="20"/>
        <v>2012</v>
      </c>
    </row>
    <row r="420" spans="1:10" x14ac:dyDescent="0.2">
      <c r="A420" s="1">
        <v>40963</v>
      </c>
      <c r="B420">
        <v>34.229999999999997</v>
      </c>
      <c r="C420">
        <v>34.520000000000003</v>
      </c>
      <c r="D420">
        <v>33.270000000000003</v>
      </c>
      <c r="E420">
        <v>33.75</v>
      </c>
      <c r="F420">
        <v>33.75</v>
      </c>
      <c r="G420">
        <v>959900</v>
      </c>
      <c r="H420" t="str">
        <f t="shared" si="19"/>
        <v>Friday</v>
      </c>
      <c r="I420" t="str">
        <f t="shared" si="21"/>
        <v>201208</v>
      </c>
      <c r="J420" t="str">
        <f t="shared" si="20"/>
        <v>2012</v>
      </c>
    </row>
    <row r="421" spans="1:10" x14ac:dyDescent="0.2">
      <c r="A421" s="1">
        <v>40966</v>
      </c>
      <c r="B421">
        <v>33.409999999999997</v>
      </c>
      <c r="C421">
        <v>34</v>
      </c>
      <c r="D421">
        <v>33</v>
      </c>
      <c r="E421">
        <v>33.619999</v>
      </c>
      <c r="F421">
        <v>33.619999</v>
      </c>
      <c r="G421">
        <v>606000</v>
      </c>
      <c r="H421" t="str">
        <f t="shared" si="19"/>
        <v>Monday</v>
      </c>
      <c r="I421" t="str">
        <f t="shared" si="21"/>
        <v>201209</v>
      </c>
      <c r="J421" t="str">
        <f t="shared" si="20"/>
        <v>2012</v>
      </c>
    </row>
    <row r="422" spans="1:10" x14ac:dyDescent="0.2">
      <c r="A422" s="1">
        <v>40967</v>
      </c>
      <c r="B422">
        <v>33.639998999999897</v>
      </c>
      <c r="C422">
        <v>34.439999</v>
      </c>
      <c r="D422">
        <v>33.169998</v>
      </c>
      <c r="E422">
        <v>33.810001</v>
      </c>
      <c r="F422">
        <v>33.810001</v>
      </c>
      <c r="G422">
        <v>612200</v>
      </c>
      <c r="H422" t="str">
        <f t="shared" si="19"/>
        <v>Tuesday</v>
      </c>
      <c r="I422" t="str">
        <f t="shared" si="21"/>
        <v>201209</v>
      </c>
      <c r="J422" t="str">
        <f t="shared" si="20"/>
        <v>2012</v>
      </c>
    </row>
    <row r="423" spans="1:10" x14ac:dyDescent="0.2">
      <c r="A423" s="1">
        <v>40968</v>
      </c>
      <c r="B423">
        <v>33.810001</v>
      </c>
      <c r="C423">
        <v>34.119999</v>
      </c>
      <c r="D423">
        <v>33.139998999999897</v>
      </c>
      <c r="E423">
        <v>33.409999999999997</v>
      </c>
      <c r="F423">
        <v>33.409999999999997</v>
      </c>
      <c r="G423">
        <v>535700</v>
      </c>
      <c r="H423" t="str">
        <f t="shared" si="19"/>
        <v>Wednesday</v>
      </c>
      <c r="I423" t="str">
        <f t="shared" si="21"/>
        <v>201209</v>
      </c>
      <c r="J423" t="str">
        <f t="shared" si="20"/>
        <v>2012</v>
      </c>
    </row>
    <row r="424" spans="1:10" x14ac:dyDescent="0.2">
      <c r="A424" s="1">
        <v>40969</v>
      </c>
      <c r="B424">
        <v>33.509997999999896</v>
      </c>
      <c r="C424">
        <v>34.5</v>
      </c>
      <c r="D424">
        <v>33.310001</v>
      </c>
      <c r="E424">
        <v>34.409999999999997</v>
      </c>
      <c r="F424">
        <v>34.409999999999997</v>
      </c>
      <c r="G424">
        <v>703500</v>
      </c>
      <c r="H424" t="str">
        <f t="shared" si="19"/>
        <v>Thursday</v>
      </c>
      <c r="I424" t="str">
        <f t="shared" si="21"/>
        <v>201209</v>
      </c>
      <c r="J424" t="str">
        <f t="shared" si="20"/>
        <v>2012</v>
      </c>
    </row>
    <row r="425" spans="1:10" x14ac:dyDescent="0.2">
      <c r="A425" s="1">
        <v>40970</v>
      </c>
      <c r="B425">
        <v>34.400002000000001</v>
      </c>
      <c r="C425">
        <v>34.5</v>
      </c>
      <c r="D425">
        <v>33.709998999999897</v>
      </c>
      <c r="E425">
        <v>34.040000999999997</v>
      </c>
      <c r="F425">
        <v>34.040000999999997</v>
      </c>
      <c r="G425">
        <v>550000</v>
      </c>
      <c r="H425" t="str">
        <f t="shared" si="19"/>
        <v>Friday</v>
      </c>
      <c r="I425" t="str">
        <f t="shared" si="21"/>
        <v>201209</v>
      </c>
      <c r="J425" t="str">
        <f t="shared" si="20"/>
        <v>2012</v>
      </c>
    </row>
    <row r="426" spans="1:10" x14ac:dyDescent="0.2">
      <c r="A426" s="1">
        <v>40973</v>
      </c>
      <c r="B426">
        <v>34.349997999999999</v>
      </c>
      <c r="C426">
        <v>34.400002000000001</v>
      </c>
      <c r="D426">
        <v>33.459998999999897</v>
      </c>
      <c r="E426">
        <v>33.770000000000003</v>
      </c>
      <c r="F426">
        <v>33.770000000000003</v>
      </c>
      <c r="G426">
        <v>467000</v>
      </c>
      <c r="H426" t="str">
        <f t="shared" si="19"/>
        <v>Monday</v>
      </c>
      <c r="I426" t="str">
        <f t="shared" si="21"/>
        <v>201210</v>
      </c>
      <c r="J426" t="str">
        <f t="shared" si="20"/>
        <v>2012</v>
      </c>
    </row>
    <row r="427" spans="1:10" x14ac:dyDescent="0.2">
      <c r="A427" s="1">
        <v>40974</v>
      </c>
      <c r="B427">
        <v>33.25</v>
      </c>
      <c r="C427">
        <v>33.279998999999997</v>
      </c>
      <c r="D427">
        <v>32.619999</v>
      </c>
      <c r="E427">
        <v>33.110000999999997</v>
      </c>
      <c r="F427">
        <v>33.110000999999997</v>
      </c>
      <c r="G427">
        <v>573800</v>
      </c>
      <c r="H427" t="str">
        <f t="shared" si="19"/>
        <v>Tuesday</v>
      </c>
      <c r="I427" t="str">
        <f t="shared" si="21"/>
        <v>201210</v>
      </c>
      <c r="J427" t="str">
        <f t="shared" si="20"/>
        <v>2012</v>
      </c>
    </row>
    <row r="428" spans="1:10" x14ac:dyDescent="0.2">
      <c r="A428" s="1">
        <v>40975</v>
      </c>
      <c r="B428">
        <v>33.119999</v>
      </c>
      <c r="C428">
        <v>33.310001</v>
      </c>
      <c r="D428">
        <v>32.909999999999997</v>
      </c>
      <c r="E428">
        <v>33.119999</v>
      </c>
      <c r="F428">
        <v>33.119999</v>
      </c>
      <c r="G428">
        <v>364900</v>
      </c>
      <c r="H428" t="str">
        <f t="shared" si="19"/>
        <v>Wednesday</v>
      </c>
      <c r="I428" t="str">
        <f t="shared" si="21"/>
        <v>201210</v>
      </c>
      <c r="J428" t="str">
        <f t="shared" si="20"/>
        <v>2012</v>
      </c>
    </row>
    <row r="429" spans="1:10" x14ac:dyDescent="0.2">
      <c r="A429" s="1">
        <v>40976</v>
      </c>
      <c r="B429">
        <v>33.110000999999997</v>
      </c>
      <c r="C429">
        <v>33.490001999999997</v>
      </c>
      <c r="D429">
        <v>33.040000999999997</v>
      </c>
      <c r="E429">
        <v>33.07</v>
      </c>
      <c r="F429">
        <v>33.07</v>
      </c>
      <c r="G429">
        <v>633300</v>
      </c>
      <c r="H429" t="str">
        <f t="shared" si="19"/>
        <v>Thursday</v>
      </c>
      <c r="I429" t="str">
        <f t="shared" si="21"/>
        <v>201210</v>
      </c>
      <c r="J429" t="str">
        <f t="shared" si="20"/>
        <v>2012</v>
      </c>
    </row>
    <row r="430" spans="1:10" x14ac:dyDescent="0.2">
      <c r="A430" s="1">
        <v>40977</v>
      </c>
      <c r="B430">
        <v>33.200001</v>
      </c>
      <c r="C430">
        <v>35.310001</v>
      </c>
      <c r="D430">
        <v>33.200001</v>
      </c>
      <c r="E430">
        <v>34.740001999999997</v>
      </c>
      <c r="F430">
        <v>34.740001999999997</v>
      </c>
      <c r="G430">
        <v>1553400</v>
      </c>
      <c r="H430" t="str">
        <f t="shared" si="19"/>
        <v>Friday</v>
      </c>
      <c r="I430" t="str">
        <f t="shared" si="21"/>
        <v>201210</v>
      </c>
      <c r="J430" t="str">
        <f t="shared" si="20"/>
        <v>2012</v>
      </c>
    </row>
    <row r="431" spans="1:10" x14ac:dyDescent="0.2">
      <c r="A431" s="1">
        <v>40980</v>
      </c>
      <c r="B431">
        <v>34.689999</v>
      </c>
      <c r="C431">
        <v>36.290000999999997</v>
      </c>
      <c r="D431">
        <v>34.599997999999999</v>
      </c>
      <c r="E431">
        <v>36.009997999999896</v>
      </c>
      <c r="F431">
        <v>36.009997999999896</v>
      </c>
      <c r="G431">
        <v>1963300</v>
      </c>
      <c r="H431" t="str">
        <f t="shared" si="19"/>
        <v>Monday</v>
      </c>
      <c r="I431" t="str">
        <f t="shared" si="21"/>
        <v>201211</v>
      </c>
      <c r="J431" t="str">
        <f t="shared" si="20"/>
        <v>2012</v>
      </c>
    </row>
    <row r="432" spans="1:10" x14ac:dyDescent="0.2">
      <c r="A432" s="1">
        <v>40981</v>
      </c>
      <c r="B432">
        <v>36.509997999999896</v>
      </c>
      <c r="C432">
        <v>36.590000000000003</v>
      </c>
      <c r="D432">
        <v>35.5</v>
      </c>
      <c r="E432">
        <v>36.090000000000003</v>
      </c>
      <c r="F432">
        <v>36.090000000000003</v>
      </c>
      <c r="G432">
        <v>1001600</v>
      </c>
      <c r="H432" t="str">
        <f t="shared" si="19"/>
        <v>Tuesday</v>
      </c>
      <c r="I432" t="str">
        <f t="shared" si="21"/>
        <v>201211</v>
      </c>
      <c r="J432" t="str">
        <f t="shared" si="20"/>
        <v>2012</v>
      </c>
    </row>
    <row r="433" spans="1:10" x14ac:dyDescent="0.2">
      <c r="A433" s="1">
        <v>40982</v>
      </c>
      <c r="B433">
        <v>36</v>
      </c>
      <c r="C433">
        <v>36</v>
      </c>
      <c r="D433">
        <v>34.799999</v>
      </c>
      <c r="E433">
        <v>35.290000999999997</v>
      </c>
      <c r="F433">
        <v>35.290000999999997</v>
      </c>
      <c r="G433">
        <v>851500</v>
      </c>
      <c r="H433" t="str">
        <f t="shared" si="19"/>
        <v>Wednesday</v>
      </c>
      <c r="I433" t="str">
        <f t="shared" si="21"/>
        <v>201211</v>
      </c>
      <c r="J433" t="str">
        <f t="shared" si="20"/>
        <v>2012</v>
      </c>
    </row>
    <row r="434" spans="1:10" x14ac:dyDescent="0.2">
      <c r="A434" s="1">
        <v>40983</v>
      </c>
      <c r="B434">
        <v>35.279998999999997</v>
      </c>
      <c r="C434">
        <v>35.479999999999997</v>
      </c>
      <c r="D434">
        <v>34.779998999999997</v>
      </c>
      <c r="E434">
        <v>35</v>
      </c>
      <c r="F434">
        <v>35</v>
      </c>
      <c r="G434">
        <v>571600</v>
      </c>
      <c r="H434" t="str">
        <f t="shared" si="19"/>
        <v>Thursday</v>
      </c>
      <c r="I434" t="str">
        <f t="shared" si="21"/>
        <v>201211</v>
      </c>
      <c r="J434" t="str">
        <f t="shared" si="20"/>
        <v>2012</v>
      </c>
    </row>
    <row r="435" spans="1:10" x14ac:dyDescent="0.2">
      <c r="A435" s="1">
        <v>40984</v>
      </c>
      <c r="B435">
        <v>34.900002000000001</v>
      </c>
      <c r="C435">
        <v>35.889998999999897</v>
      </c>
      <c r="D435">
        <v>34.830002</v>
      </c>
      <c r="E435">
        <v>35.32</v>
      </c>
      <c r="F435">
        <v>35.32</v>
      </c>
      <c r="G435">
        <v>729300</v>
      </c>
      <c r="H435" t="str">
        <f t="shared" si="19"/>
        <v>Friday</v>
      </c>
      <c r="I435" t="str">
        <f t="shared" si="21"/>
        <v>201211</v>
      </c>
      <c r="J435" t="str">
        <f t="shared" si="20"/>
        <v>2012</v>
      </c>
    </row>
    <row r="436" spans="1:10" x14ac:dyDescent="0.2">
      <c r="A436" s="1">
        <v>40987</v>
      </c>
      <c r="B436">
        <v>35.259997999999896</v>
      </c>
      <c r="C436">
        <v>35.32</v>
      </c>
      <c r="D436">
        <v>34.540000999999997</v>
      </c>
      <c r="E436">
        <v>34.979999999999997</v>
      </c>
      <c r="F436">
        <v>34.979999999999997</v>
      </c>
      <c r="G436">
        <v>1015600</v>
      </c>
      <c r="H436" t="str">
        <f t="shared" si="19"/>
        <v>Monday</v>
      </c>
      <c r="I436" t="str">
        <f t="shared" si="21"/>
        <v>201212</v>
      </c>
      <c r="J436" t="str">
        <f t="shared" si="20"/>
        <v>2012</v>
      </c>
    </row>
    <row r="437" spans="1:10" x14ac:dyDescent="0.2">
      <c r="A437" s="1">
        <v>40988</v>
      </c>
      <c r="B437">
        <v>34.979999999999997</v>
      </c>
      <c r="C437">
        <v>35.200001</v>
      </c>
      <c r="D437">
        <v>34.57</v>
      </c>
      <c r="E437">
        <v>34.959998999999897</v>
      </c>
      <c r="F437">
        <v>34.959998999999897</v>
      </c>
      <c r="G437">
        <v>567000</v>
      </c>
      <c r="H437" t="str">
        <f t="shared" si="19"/>
        <v>Tuesday</v>
      </c>
      <c r="I437" t="str">
        <f t="shared" si="21"/>
        <v>201212</v>
      </c>
      <c r="J437" t="str">
        <f t="shared" si="20"/>
        <v>2012</v>
      </c>
    </row>
    <row r="438" spans="1:10" x14ac:dyDescent="0.2">
      <c r="A438" s="1">
        <v>40989</v>
      </c>
      <c r="B438">
        <v>34.939999</v>
      </c>
      <c r="C438">
        <v>35.299999</v>
      </c>
      <c r="D438">
        <v>34.599997999999999</v>
      </c>
      <c r="E438">
        <v>35.150002000000001</v>
      </c>
      <c r="F438">
        <v>35.150002000000001</v>
      </c>
      <c r="G438">
        <v>607200</v>
      </c>
      <c r="H438" t="str">
        <f t="shared" si="19"/>
        <v>Wednesday</v>
      </c>
      <c r="I438" t="str">
        <f t="shared" si="21"/>
        <v>201212</v>
      </c>
      <c r="J438" t="str">
        <f t="shared" si="20"/>
        <v>2012</v>
      </c>
    </row>
    <row r="439" spans="1:10" x14ac:dyDescent="0.2">
      <c r="A439" s="1">
        <v>40990</v>
      </c>
      <c r="B439">
        <v>34.970001000000003</v>
      </c>
      <c r="C439">
        <v>35.150002000000001</v>
      </c>
      <c r="D439">
        <v>34.299999</v>
      </c>
      <c r="E439">
        <v>34.400002000000001</v>
      </c>
      <c r="F439">
        <v>34.400002000000001</v>
      </c>
      <c r="G439">
        <v>522400</v>
      </c>
      <c r="H439" t="str">
        <f t="shared" si="19"/>
        <v>Thursday</v>
      </c>
      <c r="I439" t="str">
        <f t="shared" si="21"/>
        <v>201212</v>
      </c>
      <c r="J439" t="str">
        <f t="shared" si="20"/>
        <v>2012</v>
      </c>
    </row>
    <row r="440" spans="1:10" x14ac:dyDescent="0.2">
      <c r="A440" s="1">
        <v>40991</v>
      </c>
      <c r="B440">
        <v>34.259997999999896</v>
      </c>
      <c r="C440">
        <v>34.630001</v>
      </c>
      <c r="D440">
        <v>33.150002000000001</v>
      </c>
      <c r="E440">
        <v>34.080002</v>
      </c>
      <c r="F440">
        <v>34.080002</v>
      </c>
      <c r="G440">
        <v>1170600</v>
      </c>
      <c r="H440" t="str">
        <f t="shared" si="19"/>
        <v>Friday</v>
      </c>
      <c r="I440" t="str">
        <f t="shared" si="21"/>
        <v>201212</v>
      </c>
      <c r="J440" t="str">
        <f t="shared" si="20"/>
        <v>2012</v>
      </c>
    </row>
    <row r="441" spans="1:10" x14ac:dyDescent="0.2">
      <c r="A441" s="1">
        <v>40994</v>
      </c>
      <c r="B441">
        <v>35.590000000000003</v>
      </c>
      <c r="C441">
        <v>38.090000000000003</v>
      </c>
      <c r="D441">
        <v>35.040000999999997</v>
      </c>
      <c r="E441">
        <v>37.400002000000001</v>
      </c>
      <c r="F441">
        <v>37.400002000000001</v>
      </c>
      <c r="G441">
        <v>3140500</v>
      </c>
      <c r="H441" t="str">
        <f t="shared" si="19"/>
        <v>Monday</v>
      </c>
      <c r="I441" t="str">
        <f t="shared" si="21"/>
        <v>201213</v>
      </c>
      <c r="J441" t="str">
        <f t="shared" si="20"/>
        <v>2012</v>
      </c>
    </row>
    <row r="442" spans="1:10" x14ac:dyDescent="0.2">
      <c r="A442" s="1">
        <v>40995</v>
      </c>
      <c r="B442">
        <v>37.159999999999997</v>
      </c>
      <c r="C442">
        <v>39.950001</v>
      </c>
      <c r="D442">
        <v>37.029998999999997</v>
      </c>
      <c r="E442">
        <v>37.939999</v>
      </c>
      <c r="F442">
        <v>37.939999</v>
      </c>
      <c r="G442">
        <v>2539200</v>
      </c>
      <c r="H442" t="str">
        <f t="shared" si="19"/>
        <v>Tuesday</v>
      </c>
      <c r="I442" t="str">
        <f t="shared" si="21"/>
        <v>201213</v>
      </c>
      <c r="J442" t="str">
        <f t="shared" si="20"/>
        <v>2012</v>
      </c>
    </row>
    <row r="443" spans="1:10" x14ac:dyDescent="0.2">
      <c r="A443" s="1">
        <v>40996</v>
      </c>
      <c r="B443">
        <v>37.779998999999997</v>
      </c>
      <c r="C443">
        <v>38.439999</v>
      </c>
      <c r="D443">
        <v>37.110000999999997</v>
      </c>
      <c r="E443">
        <v>37.849997999999999</v>
      </c>
      <c r="F443">
        <v>37.849997999999999</v>
      </c>
      <c r="G443">
        <v>955000</v>
      </c>
      <c r="H443" t="str">
        <f t="shared" si="19"/>
        <v>Wednesday</v>
      </c>
      <c r="I443" t="str">
        <f t="shared" si="21"/>
        <v>201213</v>
      </c>
      <c r="J443" t="str">
        <f t="shared" si="20"/>
        <v>2012</v>
      </c>
    </row>
    <row r="444" spans="1:10" x14ac:dyDescent="0.2">
      <c r="A444" s="1">
        <v>40997</v>
      </c>
      <c r="B444">
        <v>38.189999</v>
      </c>
      <c r="C444">
        <v>38.189999</v>
      </c>
      <c r="D444">
        <v>37.029998999999997</v>
      </c>
      <c r="E444">
        <v>37.330002</v>
      </c>
      <c r="F444">
        <v>37.330002</v>
      </c>
      <c r="G444">
        <v>796400</v>
      </c>
      <c r="H444" t="str">
        <f t="shared" si="19"/>
        <v>Thursday</v>
      </c>
      <c r="I444" t="str">
        <f t="shared" si="21"/>
        <v>201213</v>
      </c>
      <c r="J444" t="str">
        <f t="shared" si="20"/>
        <v>2012</v>
      </c>
    </row>
    <row r="445" spans="1:10" x14ac:dyDescent="0.2">
      <c r="A445" s="1">
        <v>40998</v>
      </c>
      <c r="B445">
        <v>37.520000000000003</v>
      </c>
      <c r="C445">
        <v>37.939999</v>
      </c>
      <c r="D445">
        <v>36.68</v>
      </c>
      <c r="E445">
        <v>37.240001999999997</v>
      </c>
      <c r="F445">
        <v>37.240001999999997</v>
      </c>
      <c r="G445">
        <v>886400</v>
      </c>
      <c r="H445" t="str">
        <f t="shared" si="19"/>
        <v>Friday</v>
      </c>
      <c r="I445" t="str">
        <f t="shared" si="21"/>
        <v>201213</v>
      </c>
      <c r="J445" t="str">
        <f t="shared" si="20"/>
        <v>2012</v>
      </c>
    </row>
    <row r="446" spans="1:10" x14ac:dyDescent="0.2">
      <c r="A446" s="1">
        <v>41001</v>
      </c>
      <c r="B446">
        <v>37.330002</v>
      </c>
      <c r="C446">
        <v>37.970001000000003</v>
      </c>
      <c r="D446">
        <v>36.529998999999997</v>
      </c>
      <c r="E446">
        <v>36.580002</v>
      </c>
      <c r="F446">
        <v>36.580002</v>
      </c>
      <c r="G446">
        <v>1028600</v>
      </c>
      <c r="H446" t="str">
        <f t="shared" si="19"/>
        <v>Monday</v>
      </c>
      <c r="I446" t="str">
        <f t="shared" si="21"/>
        <v>201214</v>
      </c>
      <c r="J446" t="str">
        <f t="shared" si="20"/>
        <v>2012</v>
      </c>
    </row>
    <row r="447" spans="1:10" x14ac:dyDescent="0.2">
      <c r="A447" s="1">
        <v>41002</v>
      </c>
      <c r="B447">
        <v>36.700001</v>
      </c>
      <c r="C447">
        <v>38.470001000000003</v>
      </c>
      <c r="D447">
        <v>36.669998</v>
      </c>
      <c r="E447">
        <v>38.009997999999896</v>
      </c>
      <c r="F447">
        <v>38.009997999999896</v>
      </c>
      <c r="G447">
        <v>1098100</v>
      </c>
      <c r="H447" t="str">
        <f t="shared" si="19"/>
        <v>Tuesday</v>
      </c>
      <c r="I447" t="str">
        <f t="shared" si="21"/>
        <v>201214</v>
      </c>
      <c r="J447" t="str">
        <f t="shared" si="20"/>
        <v>2012</v>
      </c>
    </row>
    <row r="448" spans="1:10" x14ac:dyDescent="0.2">
      <c r="A448" s="1">
        <v>41003</v>
      </c>
      <c r="B448">
        <v>35.270000000000003</v>
      </c>
      <c r="C448">
        <v>35.490001999999997</v>
      </c>
      <c r="D448">
        <v>34.689999</v>
      </c>
      <c r="E448">
        <v>35</v>
      </c>
      <c r="F448">
        <v>35</v>
      </c>
      <c r="G448">
        <v>4481800</v>
      </c>
      <c r="H448" t="str">
        <f t="shared" si="19"/>
        <v>Wednesday</v>
      </c>
      <c r="I448" t="str">
        <f t="shared" si="21"/>
        <v>201214</v>
      </c>
      <c r="J448" t="str">
        <f t="shared" si="20"/>
        <v>2012</v>
      </c>
    </row>
    <row r="449" spans="1:10" x14ac:dyDescent="0.2">
      <c r="A449" s="1">
        <v>41004</v>
      </c>
      <c r="B449">
        <v>35.099997999999999</v>
      </c>
      <c r="C449">
        <v>35.439999</v>
      </c>
      <c r="D449">
        <v>34.409999999999997</v>
      </c>
      <c r="E449">
        <v>34.479999999999997</v>
      </c>
      <c r="F449">
        <v>34.479999999999997</v>
      </c>
      <c r="G449">
        <v>1509400</v>
      </c>
      <c r="H449" t="str">
        <f t="shared" si="19"/>
        <v>Thursday</v>
      </c>
      <c r="I449" t="str">
        <f t="shared" si="21"/>
        <v>201214</v>
      </c>
      <c r="J449" t="str">
        <f t="shared" si="20"/>
        <v>2012</v>
      </c>
    </row>
    <row r="450" spans="1:10" x14ac:dyDescent="0.2">
      <c r="A450" s="1">
        <v>41008</v>
      </c>
      <c r="B450">
        <v>34.099997999999999</v>
      </c>
      <c r="C450">
        <v>34.290000999999997</v>
      </c>
      <c r="D450">
        <v>33.099997999999999</v>
      </c>
      <c r="E450">
        <v>33.150002000000001</v>
      </c>
      <c r="F450">
        <v>33.150002000000001</v>
      </c>
      <c r="G450">
        <v>1655700</v>
      </c>
      <c r="H450" t="str">
        <f t="shared" si="19"/>
        <v>Monday</v>
      </c>
      <c r="I450" t="str">
        <f t="shared" si="21"/>
        <v>201215</v>
      </c>
      <c r="J450" t="str">
        <f t="shared" si="20"/>
        <v>2012</v>
      </c>
    </row>
    <row r="451" spans="1:10" x14ac:dyDescent="0.2">
      <c r="A451" s="1">
        <v>41009</v>
      </c>
      <c r="B451">
        <v>33.150002000000001</v>
      </c>
      <c r="C451">
        <v>33.849997999999999</v>
      </c>
      <c r="D451">
        <v>32.099997999999999</v>
      </c>
      <c r="E451">
        <v>32.459998999999897</v>
      </c>
      <c r="F451">
        <v>32.459998999999897</v>
      </c>
      <c r="G451">
        <v>1847700</v>
      </c>
      <c r="H451" t="str">
        <f t="shared" ref="H451:H514" si="22">TEXT(A451,"dddd")</f>
        <v>Tuesday</v>
      </c>
      <c r="I451" t="str">
        <f t="shared" si="21"/>
        <v>201215</v>
      </c>
      <c r="J451" t="str">
        <f t="shared" ref="J451:J514" si="23">TEXT(A451,"yyyy")</f>
        <v>2012</v>
      </c>
    </row>
    <row r="452" spans="1:10" x14ac:dyDescent="0.2">
      <c r="A452" s="1">
        <v>41010</v>
      </c>
      <c r="B452">
        <v>33.240001999999997</v>
      </c>
      <c r="C452">
        <v>33.290000999999997</v>
      </c>
      <c r="D452">
        <v>32.009997999999896</v>
      </c>
      <c r="E452">
        <v>33.090000000000003</v>
      </c>
      <c r="F452">
        <v>33.090000000000003</v>
      </c>
      <c r="G452">
        <v>1105500</v>
      </c>
      <c r="H452" t="str">
        <f t="shared" si="22"/>
        <v>Wednesday</v>
      </c>
      <c r="I452" t="str">
        <f t="shared" si="21"/>
        <v>201215</v>
      </c>
      <c r="J452" t="str">
        <f t="shared" si="23"/>
        <v>2012</v>
      </c>
    </row>
    <row r="453" spans="1:10" x14ac:dyDescent="0.2">
      <c r="A453" s="1">
        <v>41011</v>
      </c>
      <c r="B453">
        <v>33.770000000000003</v>
      </c>
      <c r="C453">
        <v>34.479999999999997</v>
      </c>
      <c r="D453">
        <v>32.919998</v>
      </c>
      <c r="E453">
        <v>33.439999</v>
      </c>
      <c r="F453">
        <v>33.439999</v>
      </c>
      <c r="G453">
        <v>1033900</v>
      </c>
      <c r="H453" t="str">
        <f t="shared" si="22"/>
        <v>Thursday</v>
      </c>
      <c r="I453" t="str">
        <f t="shared" ref="I453:I516" si="24">CONCATENATE(TEXT(A453,"yyyy"), TEXT(WEEKNUM(A453),"00"))</f>
        <v>201215</v>
      </c>
      <c r="J453" t="str">
        <f t="shared" si="23"/>
        <v>2012</v>
      </c>
    </row>
    <row r="454" spans="1:10" x14ac:dyDescent="0.2">
      <c r="A454" s="1">
        <v>41012</v>
      </c>
      <c r="B454">
        <v>33.939999</v>
      </c>
      <c r="C454">
        <v>34.040000999999997</v>
      </c>
      <c r="D454">
        <v>32.849997999999999</v>
      </c>
      <c r="E454">
        <v>33.590000000000003</v>
      </c>
      <c r="F454">
        <v>33.590000000000003</v>
      </c>
      <c r="G454">
        <v>649600</v>
      </c>
      <c r="H454" t="str">
        <f t="shared" si="22"/>
        <v>Friday</v>
      </c>
      <c r="I454" t="str">
        <f t="shared" si="24"/>
        <v>201215</v>
      </c>
      <c r="J454" t="str">
        <f t="shared" si="23"/>
        <v>2012</v>
      </c>
    </row>
    <row r="455" spans="1:10" x14ac:dyDescent="0.2">
      <c r="A455" s="1">
        <v>41015</v>
      </c>
      <c r="B455">
        <v>33.409999999999997</v>
      </c>
      <c r="C455">
        <v>33.700001</v>
      </c>
      <c r="D455">
        <v>32.090000000000003</v>
      </c>
      <c r="E455">
        <v>32.25</v>
      </c>
      <c r="F455">
        <v>32.25</v>
      </c>
      <c r="G455">
        <v>1099600</v>
      </c>
      <c r="H455" t="str">
        <f t="shared" si="22"/>
        <v>Monday</v>
      </c>
      <c r="I455" t="str">
        <f t="shared" si="24"/>
        <v>201216</v>
      </c>
      <c r="J455" t="str">
        <f t="shared" si="23"/>
        <v>2012</v>
      </c>
    </row>
    <row r="456" spans="1:10" x14ac:dyDescent="0.2">
      <c r="A456" s="1">
        <v>41016</v>
      </c>
      <c r="B456">
        <v>32.43</v>
      </c>
      <c r="C456">
        <v>33.07</v>
      </c>
      <c r="D456">
        <v>32.040000999999997</v>
      </c>
      <c r="E456">
        <v>32.240001999999997</v>
      </c>
      <c r="F456">
        <v>32.240001999999997</v>
      </c>
      <c r="G456">
        <v>1115500</v>
      </c>
      <c r="H456" t="str">
        <f t="shared" si="22"/>
        <v>Tuesday</v>
      </c>
      <c r="I456" t="str">
        <f t="shared" si="24"/>
        <v>201216</v>
      </c>
      <c r="J456" t="str">
        <f t="shared" si="23"/>
        <v>2012</v>
      </c>
    </row>
    <row r="457" spans="1:10" x14ac:dyDescent="0.2">
      <c r="A457" s="1">
        <v>41017</v>
      </c>
      <c r="B457">
        <v>32.090000000000003</v>
      </c>
      <c r="C457">
        <v>32.75</v>
      </c>
      <c r="D457">
        <v>31.530000999999999</v>
      </c>
      <c r="E457">
        <v>32.659999999999997</v>
      </c>
      <c r="F457">
        <v>32.659999999999997</v>
      </c>
      <c r="G457">
        <v>823100</v>
      </c>
      <c r="H457" t="str">
        <f t="shared" si="22"/>
        <v>Wednesday</v>
      </c>
      <c r="I457" t="str">
        <f t="shared" si="24"/>
        <v>201216</v>
      </c>
      <c r="J457" t="str">
        <f t="shared" si="23"/>
        <v>2012</v>
      </c>
    </row>
    <row r="458" spans="1:10" x14ac:dyDescent="0.2">
      <c r="A458" s="1">
        <v>41018</v>
      </c>
      <c r="B458">
        <v>32.75</v>
      </c>
      <c r="C458">
        <v>33.43</v>
      </c>
      <c r="D458">
        <v>32.5</v>
      </c>
      <c r="E458">
        <v>33.159999999999997</v>
      </c>
      <c r="F458">
        <v>33.159999999999997</v>
      </c>
      <c r="G458">
        <v>774900</v>
      </c>
      <c r="H458" t="str">
        <f t="shared" si="22"/>
        <v>Thursday</v>
      </c>
      <c r="I458" t="str">
        <f t="shared" si="24"/>
        <v>201216</v>
      </c>
      <c r="J458" t="str">
        <f t="shared" si="23"/>
        <v>2012</v>
      </c>
    </row>
    <row r="459" spans="1:10" x14ac:dyDescent="0.2">
      <c r="A459" s="1">
        <v>41019</v>
      </c>
      <c r="B459">
        <v>33.139998999999897</v>
      </c>
      <c r="C459">
        <v>33.729999999999997</v>
      </c>
      <c r="D459">
        <v>32.939999</v>
      </c>
      <c r="E459">
        <v>33.159999999999997</v>
      </c>
      <c r="F459">
        <v>33.159999999999997</v>
      </c>
      <c r="G459">
        <v>821800</v>
      </c>
      <c r="H459" t="str">
        <f t="shared" si="22"/>
        <v>Friday</v>
      </c>
      <c r="I459" t="str">
        <f t="shared" si="24"/>
        <v>201216</v>
      </c>
      <c r="J459" t="str">
        <f t="shared" si="23"/>
        <v>2012</v>
      </c>
    </row>
    <row r="460" spans="1:10" x14ac:dyDescent="0.2">
      <c r="A460" s="1">
        <v>41022</v>
      </c>
      <c r="B460">
        <v>32.860000999999997</v>
      </c>
      <c r="C460">
        <v>32.970001000000003</v>
      </c>
      <c r="D460">
        <v>31.709999</v>
      </c>
      <c r="E460">
        <v>31.940000999999999</v>
      </c>
      <c r="F460">
        <v>31.940000999999999</v>
      </c>
      <c r="G460">
        <v>890800</v>
      </c>
      <c r="H460" t="str">
        <f t="shared" si="22"/>
        <v>Monday</v>
      </c>
      <c r="I460" t="str">
        <f t="shared" si="24"/>
        <v>201217</v>
      </c>
      <c r="J460" t="str">
        <f t="shared" si="23"/>
        <v>2012</v>
      </c>
    </row>
    <row r="461" spans="1:10" x14ac:dyDescent="0.2">
      <c r="A461" s="1">
        <v>41023</v>
      </c>
      <c r="B461">
        <v>31.82</v>
      </c>
      <c r="C461">
        <v>32.200001</v>
      </c>
      <c r="D461">
        <v>31</v>
      </c>
      <c r="E461">
        <v>31.82</v>
      </c>
      <c r="F461">
        <v>31.82</v>
      </c>
      <c r="G461">
        <v>674500</v>
      </c>
      <c r="H461" t="str">
        <f t="shared" si="22"/>
        <v>Tuesday</v>
      </c>
      <c r="I461" t="str">
        <f t="shared" si="24"/>
        <v>201217</v>
      </c>
      <c r="J461" t="str">
        <f t="shared" si="23"/>
        <v>2012</v>
      </c>
    </row>
    <row r="462" spans="1:10" x14ac:dyDescent="0.2">
      <c r="A462" s="1">
        <v>41024</v>
      </c>
      <c r="B462">
        <v>32.07</v>
      </c>
      <c r="C462">
        <v>32.990001999999997</v>
      </c>
      <c r="D462">
        <v>32.07</v>
      </c>
      <c r="E462">
        <v>32.909999999999997</v>
      </c>
      <c r="F462">
        <v>32.909999999999997</v>
      </c>
      <c r="G462">
        <v>712200</v>
      </c>
      <c r="H462" t="str">
        <f t="shared" si="22"/>
        <v>Wednesday</v>
      </c>
      <c r="I462" t="str">
        <f t="shared" si="24"/>
        <v>201217</v>
      </c>
      <c r="J462" t="str">
        <f t="shared" si="23"/>
        <v>2012</v>
      </c>
    </row>
    <row r="463" spans="1:10" x14ac:dyDescent="0.2">
      <c r="A463" s="1">
        <v>41025</v>
      </c>
      <c r="B463">
        <v>32.959998999999897</v>
      </c>
      <c r="C463">
        <v>33.520000000000003</v>
      </c>
      <c r="D463">
        <v>32.909999999999997</v>
      </c>
      <c r="E463">
        <v>33.490001999999997</v>
      </c>
      <c r="F463">
        <v>33.490001999999997</v>
      </c>
      <c r="G463">
        <v>425300</v>
      </c>
      <c r="H463" t="str">
        <f t="shared" si="22"/>
        <v>Thursday</v>
      </c>
      <c r="I463" t="str">
        <f t="shared" si="24"/>
        <v>201217</v>
      </c>
      <c r="J463" t="str">
        <f t="shared" si="23"/>
        <v>2012</v>
      </c>
    </row>
    <row r="464" spans="1:10" x14ac:dyDescent="0.2">
      <c r="A464" s="1">
        <v>41026</v>
      </c>
      <c r="B464">
        <v>33.599997999999999</v>
      </c>
      <c r="C464">
        <v>33.630001</v>
      </c>
      <c r="D464">
        <v>32.909999999999997</v>
      </c>
      <c r="E464">
        <v>33.340000000000003</v>
      </c>
      <c r="F464">
        <v>33.340000000000003</v>
      </c>
      <c r="G464">
        <v>591000</v>
      </c>
      <c r="H464" t="str">
        <f t="shared" si="22"/>
        <v>Friday</v>
      </c>
      <c r="I464" t="str">
        <f t="shared" si="24"/>
        <v>201217</v>
      </c>
      <c r="J464" t="str">
        <f t="shared" si="23"/>
        <v>2012</v>
      </c>
    </row>
    <row r="465" spans="1:10" x14ac:dyDescent="0.2">
      <c r="A465" s="1">
        <v>41029</v>
      </c>
      <c r="B465">
        <v>33.270000000000003</v>
      </c>
      <c r="C465">
        <v>33.360000999999997</v>
      </c>
      <c r="D465">
        <v>32.580002</v>
      </c>
      <c r="E465">
        <v>33.130001</v>
      </c>
      <c r="F465">
        <v>33.130001</v>
      </c>
      <c r="G465">
        <v>413900</v>
      </c>
      <c r="H465" t="str">
        <f t="shared" si="22"/>
        <v>Monday</v>
      </c>
      <c r="I465" t="str">
        <f t="shared" si="24"/>
        <v>201218</v>
      </c>
      <c r="J465" t="str">
        <f t="shared" si="23"/>
        <v>2012</v>
      </c>
    </row>
    <row r="466" spans="1:10" x14ac:dyDescent="0.2">
      <c r="A466" s="1">
        <v>41030</v>
      </c>
      <c r="B466">
        <v>33.130001</v>
      </c>
      <c r="C466">
        <v>34.209998999999897</v>
      </c>
      <c r="D466">
        <v>33.130001</v>
      </c>
      <c r="E466">
        <v>33.779998999999997</v>
      </c>
      <c r="F466">
        <v>33.779998999999997</v>
      </c>
      <c r="G466">
        <v>659000</v>
      </c>
      <c r="H466" t="str">
        <f t="shared" si="22"/>
        <v>Tuesday</v>
      </c>
      <c r="I466" t="str">
        <f t="shared" si="24"/>
        <v>201218</v>
      </c>
      <c r="J466" t="str">
        <f t="shared" si="23"/>
        <v>2012</v>
      </c>
    </row>
    <row r="467" spans="1:10" x14ac:dyDescent="0.2">
      <c r="A467" s="1">
        <v>41031</v>
      </c>
      <c r="B467">
        <v>33.5</v>
      </c>
      <c r="C467">
        <v>34.389998999999897</v>
      </c>
      <c r="D467">
        <v>33.389998999999897</v>
      </c>
      <c r="E467">
        <v>33.939999</v>
      </c>
      <c r="F467">
        <v>33.939999</v>
      </c>
      <c r="G467">
        <v>497300</v>
      </c>
      <c r="H467" t="str">
        <f t="shared" si="22"/>
        <v>Wednesday</v>
      </c>
      <c r="I467" t="str">
        <f t="shared" si="24"/>
        <v>201218</v>
      </c>
      <c r="J467" t="str">
        <f t="shared" si="23"/>
        <v>2012</v>
      </c>
    </row>
    <row r="468" spans="1:10" x14ac:dyDescent="0.2">
      <c r="A468" s="1">
        <v>41032</v>
      </c>
      <c r="B468">
        <v>33.909999999999997</v>
      </c>
      <c r="C468">
        <v>34</v>
      </c>
      <c r="D468">
        <v>32.130001</v>
      </c>
      <c r="E468">
        <v>32.459998999999897</v>
      </c>
      <c r="F468">
        <v>32.459998999999897</v>
      </c>
      <c r="G468">
        <v>841300</v>
      </c>
      <c r="H468" t="str">
        <f t="shared" si="22"/>
        <v>Thursday</v>
      </c>
      <c r="I468" t="str">
        <f t="shared" si="24"/>
        <v>201218</v>
      </c>
      <c r="J468" t="str">
        <f t="shared" si="23"/>
        <v>2012</v>
      </c>
    </row>
    <row r="469" spans="1:10" x14ac:dyDescent="0.2">
      <c r="A469" s="1">
        <v>41033</v>
      </c>
      <c r="B469">
        <v>32.32</v>
      </c>
      <c r="C469">
        <v>32.459998999999897</v>
      </c>
      <c r="D469">
        <v>31.4</v>
      </c>
      <c r="E469">
        <v>31.83</v>
      </c>
      <c r="F469">
        <v>31.83</v>
      </c>
      <c r="G469">
        <v>1247500</v>
      </c>
      <c r="H469" t="str">
        <f t="shared" si="22"/>
        <v>Friday</v>
      </c>
      <c r="I469" t="str">
        <f t="shared" si="24"/>
        <v>201218</v>
      </c>
      <c r="J469" t="str">
        <f t="shared" si="23"/>
        <v>2012</v>
      </c>
    </row>
    <row r="470" spans="1:10" x14ac:dyDescent="0.2">
      <c r="A470" s="1">
        <v>41036</v>
      </c>
      <c r="B470">
        <v>31.959999</v>
      </c>
      <c r="C470">
        <v>32.580002</v>
      </c>
      <c r="D470">
        <v>31.610001</v>
      </c>
      <c r="E470">
        <v>32.470001000000003</v>
      </c>
      <c r="F470">
        <v>32.470001000000003</v>
      </c>
      <c r="G470">
        <v>1158000</v>
      </c>
      <c r="H470" t="str">
        <f t="shared" si="22"/>
        <v>Monday</v>
      </c>
      <c r="I470" t="str">
        <f t="shared" si="24"/>
        <v>201219</v>
      </c>
      <c r="J470" t="str">
        <f t="shared" si="23"/>
        <v>2012</v>
      </c>
    </row>
    <row r="471" spans="1:10" x14ac:dyDescent="0.2">
      <c r="A471" s="1">
        <v>41037</v>
      </c>
      <c r="B471">
        <v>32.5</v>
      </c>
      <c r="C471">
        <v>32.729999999999997</v>
      </c>
      <c r="D471">
        <v>29.370000999999998</v>
      </c>
      <c r="E471">
        <v>30.190000999999999</v>
      </c>
      <c r="F471">
        <v>30.190000999999999</v>
      </c>
      <c r="G471">
        <v>3097200</v>
      </c>
      <c r="H471" t="str">
        <f t="shared" si="22"/>
        <v>Tuesday</v>
      </c>
      <c r="I471" t="str">
        <f t="shared" si="24"/>
        <v>201219</v>
      </c>
      <c r="J471" t="str">
        <f t="shared" si="23"/>
        <v>2012</v>
      </c>
    </row>
    <row r="472" spans="1:10" x14ac:dyDescent="0.2">
      <c r="A472" s="1">
        <v>41038</v>
      </c>
      <c r="B472">
        <v>30.299999</v>
      </c>
      <c r="C472">
        <v>30.77</v>
      </c>
      <c r="D472">
        <v>29.76</v>
      </c>
      <c r="E472">
        <v>30.059998999999902</v>
      </c>
      <c r="F472">
        <v>30.059998999999902</v>
      </c>
      <c r="G472">
        <v>1947900</v>
      </c>
      <c r="H472" t="str">
        <f t="shared" si="22"/>
        <v>Wednesday</v>
      </c>
      <c r="I472" t="str">
        <f t="shared" si="24"/>
        <v>201219</v>
      </c>
      <c r="J472" t="str">
        <f t="shared" si="23"/>
        <v>2012</v>
      </c>
    </row>
    <row r="473" spans="1:10" x14ac:dyDescent="0.2">
      <c r="A473" s="1">
        <v>41039</v>
      </c>
      <c r="B473">
        <v>32.970001000000003</v>
      </c>
      <c r="C473">
        <v>34.68</v>
      </c>
      <c r="D473">
        <v>32.400002000000001</v>
      </c>
      <c r="E473">
        <v>32.959998999999897</v>
      </c>
      <c r="F473">
        <v>32.959998999999897</v>
      </c>
      <c r="G473">
        <v>5556300</v>
      </c>
      <c r="H473" t="str">
        <f t="shared" si="22"/>
        <v>Thursday</v>
      </c>
      <c r="I473" t="str">
        <f t="shared" si="24"/>
        <v>201219</v>
      </c>
      <c r="J473" t="str">
        <f t="shared" si="23"/>
        <v>2012</v>
      </c>
    </row>
    <row r="474" spans="1:10" x14ac:dyDescent="0.2">
      <c r="A474" s="1">
        <v>41040</v>
      </c>
      <c r="B474">
        <v>32.490001999999997</v>
      </c>
      <c r="C474">
        <v>33.439999</v>
      </c>
      <c r="D474">
        <v>32.159999999999997</v>
      </c>
      <c r="E474">
        <v>32.25</v>
      </c>
      <c r="F474">
        <v>32.25</v>
      </c>
      <c r="G474">
        <v>1221300</v>
      </c>
      <c r="H474" t="str">
        <f t="shared" si="22"/>
        <v>Friday</v>
      </c>
      <c r="I474" t="str">
        <f t="shared" si="24"/>
        <v>201219</v>
      </c>
      <c r="J474" t="str">
        <f t="shared" si="23"/>
        <v>2012</v>
      </c>
    </row>
    <row r="475" spans="1:10" x14ac:dyDescent="0.2">
      <c r="A475" s="1">
        <v>41043</v>
      </c>
      <c r="B475">
        <v>31.92</v>
      </c>
      <c r="C475">
        <v>32.130001</v>
      </c>
      <c r="D475">
        <v>30.049999</v>
      </c>
      <c r="E475">
        <v>30.059998999999902</v>
      </c>
      <c r="F475">
        <v>30.059998999999902</v>
      </c>
      <c r="G475">
        <v>1380900</v>
      </c>
      <c r="H475" t="str">
        <f t="shared" si="22"/>
        <v>Monday</v>
      </c>
      <c r="I475" t="str">
        <f t="shared" si="24"/>
        <v>201220</v>
      </c>
      <c r="J475" t="str">
        <f t="shared" si="23"/>
        <v>2012</v>
      </c>
    </row>
    <row r="476" spans="1:10" x14ac:dyDescent="0.2">
      <c r="A476" s="1">
        <v>41044</v>
      </c>
      <c r="B476">
        <v>30.26</v>
      </c>
      <c r="C476">
        <v>30.959999</v>
      </c>
      <c r="D476">
        <v>29.219998999999898</v>
      </c>
      <c r="E476">
        <v>29.43</v>
      </c>
      <c r="F476">
        <v>29.43</v>
      </c>
      <c r="G476">
        <v>1585700</v>
      </c>
      <c r="H476" t="str">
        <f t="shared" si="22"/>
        <v>Tuesday</v>
      </c>
      <c r="I476" t="str">
        <f t="shared" si="24"/>
        <v>201220</v>
      </c>
      <c r="J476" t="str">
        <f t="shared" si="23"/>
        <v>2012</v>
      </c>
    </row>
    <row r="477" spans="1:10" x14ac:dyDescent="0.2">
      <c r="A477" s="1">
        <v>41045</v>
      </c>
      <c r="B477">
        <v>29.58</v>
      </c>
      <c r="C477">
        <v>30.18</v>
      </c>
      <c r="D477">
        <v>28.879998999999899</v>
      </c>
      <c r="E477">
        <v>29.18</v>
      </c>
      <c r="F477">
        <v>29.18</v>
      </c>
      <c r="G477">
        <v>1257100</v>
      </c>
      <c r="H477" t="str">
        <f t="shared" si="22"/>
        <v>Wednesday</v>
      </c>
      <c r="I477" t="str">
        <f t="shared" si="24"/>
        <v>201220</v>
      </c>
      <c r="J477" t="str">
        <f t="shared" si="23"/>
        <v>2012</v>
      </c>
    </row>
    <row r="478" spans="1:10" x14ac:dyDescent="0.2">
      <c r="A478" s="1">
        <v>41046</v>
      </c>
      <c r="B478">
        <v>29.299999</v>
      </c>
      <c r="C478">
        <v>29.790001</v>
      </c>
      <c r="D478">
        <v>28.24</v>
      </c>
      <c r="E478">
        <v>28.57</v>
      </c>
      <c r="F478">
        <v>28.57</v>
      </c>
      <c r="G478">
        <v>1149000</v>
      </c>
      <c r="H478" t="str">
        <f t="shared" si="22"/>
        <v>Thursday</v>
      </c>
      <c r="I478" t="str">
        <f t="shared" si="24"/>
        <v>201220</v>
      </c>
      <c r="J478" t="str">
        <f t="shared" si="23"/>
        <v>2012</v>
      </c>
    </row>
    <row r="479" spans="1:10" x14ac:dyDescent="0.2">
      <c r="A479" s="1">
        <v>41047</v>
      </c>
      <c r="B479">
        <v>28.370000999999998</v>
      </c>
      <c r="C479">
        <v>28.459999</v>
      </c>
      <c r="D479">
        <v>26.83</v>
      </c>
      <c r="E479">
        <v>27.559998999999902</v>
      </c>
      <c r="F479">
        <v>27.559998999999902</v>
      </c>
      <c r="G479">
        <v>1616500</v>
      </c>
      <c r="H479" t="str">
        <f t="shared" si="22"/>
        <v>Friday</v>
      </c>
      <c r="I479" t="str">
        <f t="shared" si="24"/>
        <v>201220</v>
      </c>
      <c r="J479" t="str">
        <f t="shared" si="23"/>
        <v>2012</v>
      </c>
    </row>
    <row r="480" spans="1:10" x14ac:dyDescent="0.2">
      <c r="A480" s="1">
        <v>41050</v>
      </c>
      <c r="B480">
        <v>27.58</v>
      </c>
      <c r="C480">
        <v>29.26</v>
      </c>
      <c r="D480">
        <v>27.120000999999998</v>
      </c>
      <c r="E480">
        <v>28.77</v>
      </c>
      <c r="F480">
        <v>28.77</v>
      </c>
      <c r="G480">
        <v>1475200</v>
      </c>
      <c r="H480" t="str">
        <f t="shared" si="22"/>
        <v>Monday</v>
      </c>
      <c r="I480" t="str">
        <f t="shared" si="24"/>
        <v>201221</v>
      </c>
      <c r="J480" t="str">
        <f t="shared" si="23"/>
        <v>2012</v>
      </c>
    </row>
    <row r="481" spans="1:10" x14ac:dyDescent="0.2">
      <c r="A481" s="1">
        <v>41051</v>
      </c>
      <c r="B481">
        <v>30.1</v>
      </c>
      <c r="C481">
        <v>31.34</v>
      </c>
      <c r="D481">
        <v>30</v>
      </c>
      <c r="E481">
        <v>30.799999</v>
      </c>
      <c r="F481">
        <v>30.799999</v>
      </c>
      <c r="G481">
        <v>2366200</v>
      </c>
      <c r="H481" t="str">
        <f t="shared" si="22"/>
        <v>Tuesday</v>
      </c>
      <c r="I481" t="str">
        <f t="shared" si="24"/>
        <v>201221</v>
      </c>
      <c r="J481" t="str">
        <f t="shared" si="23"/>
        <v>2012</v>
      </c>
    </row>
    <row r="482" spans="1:10" x14ac:dyDescent="0.2">
      <c r="A482" s="1">
        <v>41052</v>
      </c>
      <c r="B482">
        <v>30.559998999999902</v>
      </c>
      <c r="C482">
        <v>31.049999</v>
      </c>
      <c r="D482">
        <v>29.5</v>
      </c>
      <c r="E482">
        <v>31.02</v>
      </c>
      <c r="F482">
        <v>31.02</v>
      </c>
      <c r="G482">
        <v>1220400</v>
      </c>
      <c r="H482" t="str">
        <f t="shared" si="22"/>
        <v>Wednesday</v>
      </c>
      <c r="I482" t="str">
        <f t="shared" si="24"/>
        <v>201221</v>
      </c>
      <c r="J482" t="str">
        <f t="shared" si="23"/>
        <v>2012</v>
      </c>
    </row>
    <row r="483" spans="1:10" x14ac:dyDescent="0.2">
      <c r="A483" s="1">
        <v>41053</v>
      </c>
      <c r="B483">
        <v>31.25</v>
      </c>
      <c r="C483">
        <v>31.25</v>
      </c>
      <c r="D483">
        <v>29.690000999999999</v>
      </c>
      <c r="E483">
        <v>30.280000999999999</v>
      </c>
      <c r="F483">
        <v>30.280000999999999</v>
      </c>
      <c r="G483">
        <v>1075600</v>
      </c>
      <c r="H483" t="str">
        <f t="shared" si="22"/>
        <v>Thursday</v>
      </c>
      <c r="I483" t="str">
        <f t="shared" si="24"/>
        <v>201221</v>
      </c>
      <c r="J483" t="str">
        <f t="shared" si="23"/>
        <v>2012</v>
      </c>
    </row>
    <row r="484" spans="1:10" x14ac:dyDescent="0.2">
      <c r="A484" s="1">
        <v>41054</v>
      </c>
      <c r="B484">
        <v>30.16</v>
      </c>
      <c r="C484">
        <v>30.41</v>
      </c>
      <c r="D484">
        <v>29.200001</v>
      </c>
      <c r="E484">
        <v>29.809998999999902</v>
      </c>
      <c r="F484">
        <v>29.809998999999902</v>
      </c>
      <c r="G484">
        <v>757000</v>
      </c>
      <c r="H484" t="str">
        <f t="shared" si="22"/>
        <v>Friday</v>
      </c>
      <c r="I484" t="str">
        <f t="shared" si="24"/>
        <v>201221</v>
      </c>
      <c r="J484" t="str">
        <f t="shared" si="23"/>
        <v>2012</v>
      </c>
    </row>
    <row r="485" spans="1:10" x14ac:dyDescent="0.2">
      <c r="A485" s="1">
        <v>41058</v>
      </c>
      <c r="B485">
        <v>30.01</v>
      </c>
      <c r="C485">
        <v>31.93</v>
      </c>
      <c r="D485">
        <v>30.01</v>
      </c>
      <c r="E485">
        <v>31.690000999999999</v>
      </c>
      <c r="F485">
        <v>31.690000999999999</v>
      </c>
      <c r="G485">
        <v>1650000</v>
      </c>
      <c r="H485" t="str">
        <f t="shared" si="22"/>
        <v>Tuesday</v>
      </c>
      <c r="I485" t="str">
        <f t="shared" si="24"/>
        <v>201222</v>
      </c>
      <c r="J485" t="str">
        <f t="shared" si="23"/>
        <v>2012</v>
      </c>
    </row>
    <row r="486" spans="1:10" x14ac:dyDescent="0.2">
      <c r="A486" s="1">
        <v>41059</v>
      </c>
      <c r="B486">
        <v>31.08</v>
      </c>
      <c r="C486">
        <v>31.42</v>
      </c>
      <c r="D486">
        <v>30.24</v>
      </c>
      <c r="E486">
        <v>30.41</v>
      </c>
      <c r="F486">
        <v>30.41</v>
      </c>
      <c r="G486">
        <v>1307200</v>
      </c>
      <c r="H486" t="str">
        <f t="shared" si="22"/>
        <v>Wednesday</v>
      </c>
      <c r="I486" t="str">
        <f t="shared" si="24"/>
        <v>201222</v>
      </c>
      <c r="J486" t="str">
        <f t="shared" si="23"/>
        <v>2012</v>
      </c>
    </row>
    <row r="487" spans="1:10" x14ac:dyDescent="0.2">
      <c r="A487" s="1">
        <v>41060</v>
      </c>
      <c r="B487">
        <v>30.07</v>
      </c>
      <c r="C487">
        <v>30.290001</v>
      </c>
      <c r="D487">
        <v>28.75</v>
      </c>
      <c r="E487">
        <v>29.5</v>
      </c>
      <c r="F487">
        <v>29.5</v>
      </c>
      <c r="G487">
        <v>1118700</v>
      </c>
      <c r="H487" t="str">
        <f t="shared" si="22"/>
        <v>Thursday</v>
      </c>
      <c r="I487" t="str">
        <f t="shared" si="24"/>
        <v>201222</v>
      </c>
      <c r="J487" t="str">
        <f t="shared" si="23"/>
        <v>2012</v>
      </c>
    </row>
    <row r="488" spans="1:10" x14ac:dyDescent="0.2">
      <c r="A488" s="1">
        <v>41061</v>
      </c>
      <c r="B488">
        <v>28.530000999999999</v>
      </c>
      <c r="C488">
        <v>29.16</v>
      </c>
      <c r="D488">
        <v>27.76</v>
      </c>
      <c r="E488">
        <v>28.15</v>
      </c>
      <c r="F488">
        <v>28.15</v>
      </c>
      <c r="G488">
        <v>885800</v>
      </c>
      <c r="H488" t="str">
        <f t="shared" si="22"/>
        <v>Friday</v>
      </c>
      <c r="I488" t="str">
        <f t="shared" si="24"/>
        <v>201222</v>
      </c>
      <c r="J488" t="str">
        <f t="shared" si="23"/>
        <v>2012</v>
      </c>
    </row>
    <row r="489" spans="1:10" x14ac:dyDescent="0.2">
      <c r="A489" s="1">
        <v>41064</v>
      </c>
      <c r="B489">
        <v>28.030000999999999</v>
      </c>
      <c r="C489">
        <v>28.41</v>
      </c>
      <c r="D489">
        <v>27.110001</v>
      </c>
      <c r="E489">
        <v>27.879998999999899</v>
      </c>
      <c r="F489">
        <v>27.879998999999899</v>
      </c>
      <c r="G489">
        <v>1030900</v>
      </c>
      <c r="H489" t="str">
        <f t="shared" si="22"/>
        <v>Monday</v>
      </c>
      <c r="I489" t="str">
        <f t="shared" si="24"/>
        <v>201223</v>
      </c>
      <c r="J489" t="str">
        <f t="shared" si="23"/>
        <v>2012</v>
      </c>
    </row>
    <row r="490" spans="1:10" x14ac:dyDescent="0.2">
      <c r="A490" s="1">
        <v>41065</v>
      </c>
      <c r="B490">
        <v>27.84</v>
      </c>
      <c r="C490">
        <v>28.389999</v>
      </c>
      <c r="D490">
        <v>27.559998999999902</v>
      </c>
      <c r="E490">
        <v>27.91</v>
      </c>
      <c r="F490">
        <v>27.91</v>
      </c>
      <c r="G490">
        <v>630900</v>
      </c>
      <c r="H490" t="str">
        <f t="shared" si="22"/>
        <v>Tuesday</v>
      </c>
      <c r="I490" t="str">
        <f t="shared" si="24"/>
        <v>201223</v>
      </c>
      <c r="J490" t="str">
        <f t="shared" si="23"/>
        <v>2012</v>
      </c>
    </row>
    <row r="491" spans="1:10" x14ac:dyDescent="0.2">
      <c r="A491" s="1">
        <v>41066</v>
      </c>
      <c r="B491">
        <v>28.200001</v>
      </c>
      <c r="C491">
        <v>29.450001</v>
      </c>
      <c r="D491">
        <v>28.139999</v>
      </c>
      <c r="E491">
        <v>29.219998999999898</v>
      </c>
      <c r="F491">
        <v>29.219998999999898</v>
      </c>
      <c r="G491">
        <v>909900</v>
      </c>
      <c r="H491" t="str">
        <f t="shared" si="22"/>
        <v>Wednesday</v>
      </c>
      <c r="I491" t="str">
        <f t="shared" si="24"/>
        <v>201223</v>
      </c>
      <c r="J491" t="str">
        <f t="shared" si="23"/>
        <v>2012</v>
      </c>
    </row>
    <row r="492" spans="1:10" x14ac:dyDescent="0.2">
      <c r="A492" s="1">
        <v>41067</v>
      </c>
      <c r="B492">
        <v>29.809998999999902</v>
      </c>
      <c r="C492">
        <v>29.870000999999998</v>
      </c>
      <c r="D492">
        <v>28.85</v>
      </c>
      <c r="E492">
        <v>28.93</v>
      </c>
      <c r="F492">
        <v>28.93</v>
      </c>
      <c r="G492">
        <v>492100</v>
      </c>
      <c r="H492" t="str">
        <f t="shared" si="22"/>
        <v>Thursday</v>
      </c>
      <c r="I492" t="str">
        <f t="shared" si="24"/>
        <v>201223</v>
      </c>
      <c r="J492" t="str">
        <f t="shared" si="23"/>
        <v>2012</v>
      </c>
    </row>
    <row r="493" spans="1:10" x14ac:dyDescent="0.2">
      <c r="A493" s="1">
        <v>41068</v>
      </c>
      <c r="B493">
        <v>28.860001</v>
      </c>
      <c r="C493">
        <v>30.190000999999999</v>
      </c>
      <c r="D493">
        <v>28.15</v>
      </c>
      <c r="E493">
        <v>30.08</v>
      </c>
      <c r="F493">
        <v>30.08</v>
      </c>
      <c r="G493">
        <v>881100</v>
      </c>
      <c r="H493" t="str">
        <f t="shared" si="22"/>
        <v>Friday</v>
      </c>
      <c r="I493" t="str">
        <f t="shared" si="24"/>
        <v>201223</v>
      </c>
      <c r="J493" t="str">
        <f t="shared" si="23"/>
        <v>2012</v>
      </c>
    </row>
    <row r="494" spans="1:10" x14ac:dyDescent="0.2">
      <c r="A494" s="1">
        <v>41071</v>
      </c>
      <c r="B494">
        <v>30.309998999999902</v>
      </c>
      <c r="C494">
        <v>31</v>
      </c>
      <c r="D494">
        <v>28.959999</v>
      </c>
      <c r="E494">
        <v>29.120000999999998</v>
      </c>
      <c r="F494">
        <v>29.120000999999998</v>
      </c>
      <c r="G494">
        <v>636000</v>
      </c>
      <c r="H494" t="str">
        <f t="shared" si="22"/>
        <v>Monday</v>
      </c>
      <c r="I494" t="str">
        <f t="shared" si="24"/>
        <v>201224</v>
      </c>
      <c r="J494" t="str">
        <f t="shared" si="23"/>
        <v>2012</v>
      </c>
    </row>
    <row r="495" spans="1:10" x14ac:dyDescent="0.2">
      <c r="A495" s="1">
        <v>41072</v>
      </c>
      <c r="B495">
        <v>29.23</v>
      </c>
      <c r="C495">
        <v>29.84</v>
      </c>
      <c r="D495">
        <v>28.809998999999902</v>
      </c>
      <c r="E495">
        <v>29.66</v>
      </c>
      <c r="F495">
        <v>29.66</v>
      </c>
      <c r="G495">
        <v>569000</v>
      </c>
      <c r="H495" t="str">
        <f t="shared" si="22"/>
        <v>Tuesday</v>
      </c>
      <c r="I495" t="str">
        <f t="shared" si="24"/>
        <v>201224</v>
      </c>
      <c r="J495" t="str">
        <f t="shared" si="23"/>
        <v>2012</v>
      </c>
    </row>
    <row r="496" spans="1:10" x14ac:dyDescent="0.2">
      <c r="A496" s="1">
        <v>41073</v>
      </c>
      <c r="B496">
        <v>29.549999</v>
      </c>
      <c r="C496">
        <v>30.639999</v>
      </c>
      <c r="D496">
        <v>29.469998999999898</v>
      </c>
      <c r="E496">
        <v>29.77</v>
      </c>
      <c r="F496">
        <v>29.77</v>
      </c>
      <c r="G496">
        <v>844100</v>
      </c>
      <c r="H496" t="str">
        <f t="shared" si="22"/>
        <v>Wednesday</v>
      </c>
      <c r="I496" t="str">
        <f t="shared" si="24"/>
        <v>201224</v>
      </c>
      <c r="J496" t="str">
        <f t="shared" si="23"/>
        <v>2012</v>
      </c>
    </row>
    <row r="497" spans="1:10" x14ac:dyDescent="0.2">
      <c r="A497" s="1">
        <v>41074</v>
      </c>
      <c r="B497">
        <v>30.18</v>
      </c>
      <c r="C497">
        <v>30.65</v>
      </c>
      <c r="D497">
        <v>28.620000999999998</v>
      </c>
      <c r="E497">
        <v>29.389999</v>
      </c>
      <c r="F497">
        <v>29.389999</v>
      </c>
      <c r="G497">
        <v>872200</v>
      </c>
      <c r="H497" t="str">
        <f t="shared" si="22"/>
        <v>Thursday</v>
      </c>
      <c r="I497" t="str">
        <f t="shared" si="24"/>
        <v>201224</v>
      </c>
      <c r="J497" t="str">
        <f t="shared" si="23"/>
        <v>2012</v>
      </c>
    </row>
    <row r="498" spans="1:10" x14ac:dyDescent="0.2">
      <c r="A498" s="1">
        <v>41075</v>
      </c>
      <c r="B498">
        <v>29.389999</v>
      </c>
      <c r="C498">
        <v>29.950001</v>
      </c>
      <c r="D498">
        <v>28.809998999999902</v>
      </c>
      <c r="E498">
        <v>29.91</v>
      </c>
      <c r="F498">
        <v>29.91</v>
      </c>
      <c r="G498">
        <v>646800</v>
      </c>
      <c r="H498" t="str">
        <f t="shared" si="22"/>
        <v>Friday</v>
      </c>
      <c r="I498" t="str">
        <f t="shared" si="24"/>
        <v>201224</v>
      </c>
      <c r="J498" t="str">
        <f t="shared" si="23"/>
        <v>2012</v>
      </c>
    </row>
    <row r="499" spans="1:10" x14ac:dyDescent="0.2">
      <c r="A499" s="1">
        <v>41078</v>
      </c>
      <c r="B499">
        <v>29.940000999999999</v>
      </c>
      <c r="C499">
        <v>32.330002</v>
      </c>
      <c r="D499">
        <v>29.5</v>
      </c>
      <c r="E499">
        <v>31.84</v>
      </c>
      <c r="F499">
        <v>31.84</v>
      </c>
      <c r="G499">
        <v>1256800</v>
      </c>
      <c r="H499" t="str">
        <f t="shared" si="22"/>
        <v>Monday</v>
      </c>
      <c r="I499" t="str">
        <f t="shared" si="24"/>
        <v>201225</v>
      </c>
      <c r="J499" t="str">
        <f t="shared" si="23"/>
        <v>2012</v>
      </c>
    </row>
    <row r="500" spans="1:10" x14ac:dyDescent="0.2">
      <c r="A500" s="1">
        <v>41079</v>
      </c>
      <c r="B500">
        <v>32.020000000000003</v>
      </c>
      <c r="C500">
        <v>32.659999999999997</v>
      </c>
      <c r="D500">
        <v>31.5</v>
      </c>
      <c r="E500">
        <v>32.090000000000003</v>
      </c>
      <c r="F500">
        <v>32.090000000000003</v>
      </c>
      <c r="G500">
        <v>911100</v>
      </c>
      <c r="H500" t="str">
        <f t="shared" si="22"/>
        <v>Tuesday</v>
      </c>
      <c r="I500" t="str">
        <f t="shared" si="24"/>
        <v>201225</v>
      </c>
      <c r="J500" t="str">
        <f t="shared" si="23"/>
        <v>2012</v>
      </c>
    </row>
    <row r="501" spans="1:10" x14ac:dyDescent="0.2">
      <c r="A501" s="1">
        <v>41080</v>
      </c>
      <c r="B501">
        <v>33.5</v>
      </c>
      <c r="C501">
        <v>34.5</v>
      </c>
      <c r="D501">
        <v>33.209998999999897</v>
      </c>
      <c r="E501">
        <v>33.779998999999997</v>
      </c>
      <c r="F501">
        <v>33.779998999999997</v>
      </c>
      <c r="G501">
        <v>3422400</v>
      </c>
      <c r="H501" t="str">
        <f t="shared" si="22"/>
        <v>Wednesday</v>
      </c>
      <c r="I501" t="str">
        <f t="shared" si="24"/>
        <v>201225</v>
      </c>
      <c r="J501" t="str">
        <f t="shared" si="23"/>
        <v>2012</v>
      </c>
    </row>
    <row r="502" spans="1:10" x14ac:dyDescent="0.2">
      <c r="A502" s="1">
        <v>41081</v>
      </c>
      <c r="B502">
        <v>34.259997999999896</v>
      </c>
      <c r="C502">
        <v>34.279998999999997</v>
      </c>
      <c r="D502">
        <v>31.84</v>
      </c>
      <c r="E502">
        <v>32.189999</v>
      </c>
      <c r="F502">
        <v>32.189999</v>
      </c>
      <c r="G502">
        <v>1891900</v>
      </c>
      <c r="H502" t="str">
        <f t="shared" si="22"/>
        <v>Thursday</v>
      </c>
      <c r="I502" t="str">
        <f t="shared" si="24"/>
        <v>201225</v>
      </c>
      <c r="J502" t="str">
        <f t="shared" si="23"/>
        <v>2012</v>
      </c>
    </row>
    <row r="503" spans="1:10" x14ac:dyDescent="0.2">
      <c r="A503" s="1">
        <v>41082</v>
      </c>
      <c r="B503">
        <v>32.599997999999999</v>
      </c>
      <c r="C503">
        <v>33.979999999999997</v>
      </c>
      <c r="D503">
        <v>32.459998999999897</v>
      </c>
      <c r="E503">
        <v>33.790000999999997</v>
      </c>
      <c r="F503">
        <v>33.790000999999997</v>
      </c>
      <c r="G503">
        <v>3046600</v>
      </c>
      <c r="H503" t="str">
        <f t="shared" si="22"/>
        <v>Friday</v>
      </c>
      <c r="I503" t="str">
        <f t="shared" si="24"/>
        <v>201225</v>
      </c>
      <c r="J503" t="str">
        <f t="shared" si="23"/>
        <v>2012</v>
      </c>
    </row>
    <row r="504" spans="1:10" x14ac:dyDescent="0.2">
      <c r="A504" s="1">
        <v>41085</v>
      </c>
      <c r="B504">
        <v>33.939999</v>
      </c>
      <c r="C504">
        <v>34.119999</v>
      </c>
      <c r="D504">
        <v>32.75</v>
      </c>
      <c r="E504">
        <v>33.110000999999997</v>
      </c>
      <c r="F504">
        <v>33.110000999999997</v>
      </c>
      <c r="G504">
        <v>1498500</v>
      </c>
      <c r="H504" t="str">
        <f t="shared" si="22"/>
        <v>Monday</v>
      </c>
      <c r="I504" t="str">
        <f t="shared" si="24"/>
        <v>201226</v>
      </c>
      <c r="J504" t="str">
        <f t="shared" si="23"/>
        <v>2012</v>
      </c>
    </row>
    <row r="505" spans="1:10" x14ac:dyDescent="0.2">
      <c r="A505" s="1">
        <v>41086</v>
      </c>
      <c r="B505">
        <v>32.049999</v>
      </c>
      <c r="C505">
        <v>32.349997999999999</v>
      </c>
      <c r="D505">
        <v>31.389999</v>
      </c>
      <c r="E505">
        <v>31.610001</v>
      </c>
      <c r="F505">
        <v>31.610001</v>
      </c>
      <c r="G505">
        <v>2613900</v>
      </c>
      <c r="H505" t="str">
        <f t="shared" si="22"/>
        <v>Tuesday</v>
      </c>
      <c r="I505" t="str">
        <f t="shared" si="24"/>
        <v>201226</v>
      </c>
      <c r="J505" t="str">
        <f t="shared" si="23"/>
        <v>2012</v>
      </c>
    </row>
    <row r="506" spans="1:10" x14ac:dyDescent="0.2">
      <c r="A506" s="1">
        <v>41087</v>
      </c>
      <c r="B506">
        <v>31.9</v>
      </c>
      <c r="C506">
        <v>32.450001</v>
      </c>
      <c r="D506">
        <v>31.57</v>
      </c>
      <c r="E506">
        <v>31.959999</v>
      </c>
      <c r="F506">
        <v>31.959999</v>
      </c>
      <c r="G506">
        <v>1047200</v>
      </c>
      <c r="H506" t="str">
        <f t="shared" si="22"/>
        <v>Wednesday</v>
      </c>
      <c r="I506" t="str">
        <f t="shared" si="24"/>
        <v>201226</v>
      </c>
      <c r="J506" t="str">
        <f t="shared" si="23"/>
        <v>2012</v>
      </c>
    </row>
    <row r="507" spans="1:10" x14ac:dyDescent="0.2">
      <c r="A507" s="1">
        <v>41088</v>
      </c>
      <c r="B507">
        <v>31.9</v>
      </c>
      <c r="C507">
        <v>32.110000999999997</v>
      </c>
      <c r="D507">
        <v>30.620000999999998</v>
      </c>
      <c r="E507">
        <v>31.41</v>
      </c>
      <c r="F507">
        <v>31.41</v>
      </c>
      <c r="G507">
        <v>914100</v>
      </c>
      <c r="H507" t="str">
        <f t="shared" si="22"/>
        <v>Thursday</v>
      </c>
      <c r="I507" t="str">
        <f t="shared" si="24"/>
        <v>201226</v>
      </c>
      <c r="J507" t="str">
        <f t="shared" si="23"/>
        <v>2012</v>
      </c>
    </row>
    <row r="508" spans="1:10" x14ac:dyDescent="0.2">
      <c r="A508" s="1">
        <v>41089</v>
      </c>
      <c r="B508">
        <v>32.799999</v>
      </c>
      <c r="C508">
        <v>32.799999</v>
      </c>
      <c r="D508">
        <v>31</v>
      </c>
      <c r="E508">
        <v>31.290001</v>
      </c>
      <c r="F508">
        <v>31.290001</v>
      </c>
      <c r="G508">
        <v>1125800</v>
      </c>
      <c r="H508" t="str">
        <f t="shared" si="22"/>
        <v>Friday</v>
      </c>
      <c r="I508" t="str">
        <f t="shared" si="24"/>
        <v>201226</v>
      </c>
      <c r="J508" t="str">
        <f t="shared" si="23"/>
        <v>2012</v>
      </c>
    </row>
    <row r="509" spans="1:10" x14ac:dyDescent="0.2">
      <c r="A509" s="1">
        <v>41092</v>
      </c>
      <c r="B509">
        <v>31.35</v>
      </c>
      <c r="C509">
        <v>31.799999</v>
      </c>
      <c r="D509">
        <v>30.190000999999999</v>
      </c>
      <c r="E509">
        <v>30.4</v>
      </c>
      <c r="F509">
        <v>30.4</v>
      </c>
      <c r="G509">
        <v>1315600</v>
      </c>
      <c r="H509" t="str">
        <f t="shared" si="22"/>
        <v>Monday</v>
      </c>
      <c r="I509" t="str">
        <f t="shared" si="24"/>
        <v>201227</v>
      </c>
      <c r="J509" t="str">
        <f t="shared" si="23"/>
        <v>2012</v>
      </c>
    </row>
    <row r="510" spans="1:10" x14ac:dyDescent="0.2">
      <c r="A510" s="1">
        <v>41093</v>
      </c>
      <c r="B510">
        <v>30.6</v>
      </c>
      <c r="C510">
        <v>31</v>
      </c>
      <c r="D510">
        <v>30.4</v>
      </c>
      <c r="E510">
        <v>30.66</v>
      </c>
      <c r="F510">
        <v>30.66</v>
      </c>
      <c r="G510">
        <v>947000</v>
      </c>
      <c r="H510" t="str">
        <f t="shared" si="22"/>
        <v>Tuesday</v>
      </c>
      <c r="I510" t="str">
        <f t="shared" si="24"/>
        <v>201227</v>
      </c>
      <c r="J510" t="str">
        <f t="shared" si="23"/>
        <v>2012</v>
      </c>
    </row>
    <row r="511" spans="1:10" x14ac:dyDescent="0.2">
      <c r="A511" s="1">
        <v>41095</v>
      </c>
      <c r="B511">
        <v>30.809998999999902</v>
      </c>
      <c r="C511">
        <v>31.67</v>
      </c>
      <c r="D511">
        <v>30.799999</v>
      </c>
      <c r="E511">
        <v>31.23</v>
      </c>
      <c r="F511">
        <v>31.23</v>
      </c>
      <c r="G511">
        <v>1253800</v>
      </c>
      <c r="H511" t="str">
        <f t="shared" si="22"/>
        <v>Thursday</v>
      </c>
      <c r="I511" t="str">
        <f t="shared" si="24"/>
        <v>201227</v>
      </c>
      <c r="J511" t="str">
        <f t="shared" si="23"/>
        <v>2012</v>
      </c>
    </row>
    <row r="512" spans="1:10" x14ac:dyDescent="0.2">
      <c r="A512" s="1">
        <v>41096</v>
      </c>
      <c r="B512">
        <v>30.99</v>
      </c>
      <c r="C512">
        <v>31.73</v>
      </c>
      <c r="D512">
        <v>30.799999</v>
      </c>
      <c r="E512">
        <v>30.99</v>
      </c>
      <c r="F512">
        <v>30.99</v>
      </c>
      <c r="G512">
        <v>784500</v>
      </c>
      <c r="H512" t="str">
        <f t="shared" si="22"/>
        <v>Friday</v>
      </c>
      <c r="I512" t="str">
        <f t="shared" si="24"/>
        <v>201227</v>
      </c>
      <c r="J512" t="str">
        <f t="shared" si="23"/>
        <v>2012</v>
      </c>
    </row>
    <row r="513" spans="1:10" x14ac:dyDescent="0.2">
      <c r="A513" s="1">
        <v>41099</v>
      </c>
      <c r="B513">
        <v>30.940000999999999</v>
      </c>
      <c r="C513">
        <v>31.83</v>
      </c>
      <c r="D513">
        <v>30.67</v>
      </c>
      <c r="E513">
        <v>31.49</v>
      </c>
      <c r="F513">
        <v>31.49</v>
      </c>
      <c r="G513">
        <v>910500</v>
      </c>
      <c r="H513" t="str">
        <f t="shared" si="22"/>
        <v>Monday</v>
      </c>
      <c r="I513" t="str">
        <f t="shared" si="24"/>
        <v>201228</v>
      </c>
      <c r="J513" t="str">
        <f t="shared" si="23"/>
        <v>2012</v>
      </c>
    </row>
    <row r="514" spans="1:10" x14ac:dyDescent="0.2">
      <c r="A514" s="1">
        <v>41100</v>
      </c>
      <c r="B514">
        <v>31.540001</v>
      </c>
      <c r="C514">
        <v>32.479999999999997</v>
      </c>
      <c r="D514">
        <v>30.889999</v>
      </c>
      <c r="E514">
        <v>31.27</v>
      </c>
      <c r="F514">
        <v>31.27</v>
      </c>
      <c r="G514">
        <v>758400</v>
      </c>
      <c r="H514" t="str">
        <f t="shared" si="22"/>
        <v>Tuesday</v>
      </c>
      <c r="I514" t="str">
        <f t="shared" si="24"/>
        <v>201228</v>
      </c>
      <c r="J514" t="str">
        <f t="shared" si="23"/>
        <v>2012</v>
      </c>
    </row>
    <row r="515" spans="1:10" x14ac:dyDescent="0.2">
      <c r="A515" s="1">
        <v>41101</v>
      </c>
      <c r="B515">
        <v>31.57</v>
      </c>
      <c r="C515">
        <v>31.68</v>
      </c>
      <c r="D515">
        <v>31.01</v>
      </c>
      <c r="E515">
        <v>31.51</v>
      </c>
      <c r="F515">
        <v>31.51</v>
      </c>
      <c r="G515">
        <v>638600</v>
      </c>
      <c r="H515" t="str">
        <f t="shared" ref="H515:H578" si="25">TEXT(A515,"dddd")</f>
        <v>Wednesday</v>
      </c>
      <c r="I515" t="str">
        <f t="shared" si="24"/>
        <v>201228</v>
      </c>
      <c r="J515" t="str">
        <f t="shared" ref="J515:J578" si="26">TEXT(A515,"yyyy")</f>
        <v>2012</v>
      </c>
    </row>
    <row r="516" spans="1:10" x14ac:dyDescent="0.2">
      <c r="A516" s="1">
        <v>41102</v>
      </c>
      <c r="B516">
        <v>31.290001</v>
      </c>
      <c r="C516">
        <v>33.009997999999896</v>
      </c>
      <c r="D516">
        <v>30.799999</v>
      </c>
      <c r="E516">
        <v>32.700001</v>
      </c>
      <c r="F516">
        <v>32.700001</v>
      </c>
      <c r="G516">
        <v>1125700</v>
      </c>
      <c r="H516" t="str">
        <f t="shared" si="25"/>
        <v>Thursday</v>
      </c>
      <c r="I516" t="str">
        <f t="shared" si="24"/>
        <v>201228</v>
      </c>
      <c r="J516" t="str">
        <f t="shared" si="26"/>
        <v>2012</v>
      </c>
    </row>
    <row r="517" spans="1:10" x14ac:dyDescent="0.2">
      <c r="A517" s="1">
        <v>41103</v>
      </c>
      <c r="B517">
        <v>32.970001000000003</v>
      </c>
      <c r="C517">
        <v>34.400002000000001</v>
      </c>
      <c r="D517">
        <v>32.830002</v>
      </c>
      <c r="E517">
        <v>34.25</v>
      </c>
      <c r="F517">
        <v>34.25</v>
      </c>
      <c r="G517">
        <v>1304800</v>
      </c>
      <c r="H517" t="str">
        <f t="shared" si="25"/>
        <v>Friday</v>
      </c>
      <c r="I517" t="str">
        <f t="shared" ref="I517:I580" si="27">CONCATENATE(TEXT(A517,"yyyy"), TEXT(WEEKNUM(A517),"00"))</f>
        <v>201228</v>
      </c>
      <c r="J517" t="str">
        <f t="shared" si="26"/>
        <v>2012</v>
      </c>
    </row>
    <row r="518" spans="1:10" x14ac:dyDescent="0.2">
      <c r="A518" s="1">
        <v>41106</v>
      </c>
      <c r="B518">
        <v>34.32</v>
      </c>
      <c r="C518">
        <v>36</v>
      </c>
      <c r="D518">
        <v>33.900002000000001</v>
      </c>
      <c r="E518">
        <v>35.959998999999897</v>
      </c>
      <c r="F518">
        <v>35.959998999999897</v>
      </c>
      <c r="G518">
        <v>1744000</v>
      </c>
      <c r="H518" t="str">
        <f t="shared" si="25"/>
        <v>Monday</v>
      </c>
      <c r="I518" t="str">
        <f t="shared" si="27"/>
        <v>201229</v>
      </c>
      <c r="J518" t="str">
        <f t="shared" si="26"/>
        <v>2012</v>
      </c>
    </row>
    <row r="519" spans="1:10" x14ac:dyDescent="0.2">
      <c r="A519" s="1">
        <v>41107</v>
      </c>
      <c r="B519">
        <v>35</v>
      </c>
      <c r="C519">
        <v>35.209998999999897</v>
      </c>
      <c r="D519">
        <v>32.380001</v>
      </c>
      <c r="E519">
        <v>33.349997999999999</v>
      </c>
      <c r="F519">
        <v>33.349997999999999</v>
      </c>
      <c r="G519">
        <v>2569300</v>
      </c>
      <c r="H519" t="str">
        <f t="shared" si="25"/>
        <v>Tuesday</v>
      </c>
      <c r="I519" t="str">
        <f t="shared" si="27"/>
        <v>201229</v>
      </c>
      <c r="J519" t="str">
        <f t="shared" si="26"/>
        <v>2012</v>
      </c>
    </row>
    <row r="520" spans="1:10" x14ac:dyDescent="0.2">
      <c r="A520" s="1">
        <v>41108</v>
      </c>
      <c r="B520">
        <v>31.42</v>
      </c>
      <c r="C520">
        <v>33.669998</v>
      </c>
      <c r="D520">
        <v>31.059998999999902</v>
      </c>
      <c r="E520">
        <v>32.150002000000001</v>
      </c>
      <c r="F520">
        <v>32.150002000000001</v>
      </c>
      <c r="G520">
        <v>2881900</v>
      </c>
      <c r="H520" t="str">
        <f t="shared" si="25"/>
        <v>Wednesday</v>
      </c>
      <c r="I520" t="str">
        <f t="shared" si="27"/>
        <v>201229</v>
      </c>
      <c r="J520" t="str">
        <f t="shared" si="26"/>
        <v>2012</v>
      </c>
    </row>
    <row r="521" spans="1:10" x14ac:dyDescent="0.2">
      <c r="A521" s="1">
        <v>41109</v>
      </c>
      <c r="B521">
        <v>32.720001000000003</v>
      </c>
      <c r="C521">
        <v>33.150002000000001</v>
      </c>
      <c r="D521">
        <v>32.040000999999997</v>
      </c>
      <c r="E521">
        <v>32.270000000000003</v>
      </c>
      <c r="F521">
        <v>32.270000000000003</v>
      </c>
      <c r="G521">
        <v>1435900</v>
      </c>
      <c r="H521" t="str">
        <f t="shared" si="25"/>
        <v>Thursday</v>
      </c>
      <c r="I521" t="str">
        <f t="shared" si="27"/>
        <v>201229</v>
      </c>
      <c r="J521" t="str">
        <f t="shared" si="26"/>
        <v>2012</v>
      </c>
    </row>
    <row r="522" spans="1:10" x14ac:dyDescent="0.2">
      <c r="A522" s="1">
        <v>41110</v>
      </c>
      <c r="B522">
        <v>32.07</v>
      </c>
      <c r="C522">
        <v>32.25</v>
      </c>
      <c r="D522">
        <v>31.25</v>
      </c>
      <c r="E522">
        <v>31.790001</v>
      </c>
      <c r="F522">
        <v>31.790001</v>
      </c>
      <c r="G522">
        <v>1568500</v>
      </c>
      <c r="H522" t="str">
        <f t="shared" si="25"/>
        <v>Friday</v>
      </c>
      <c r="I522" t="str">
        <f t="shared" si="27"/>
        <v>201229</v>
      </c>
      <c r="J522" t="str">
        <f t="shared" si="26"/>
        <v>2012</v>
      </c>
    </row>
    <row r="523" spans="1:10" x14ac:dyDescent="0.2">
      <c r="A523" s="1">
        <v>41113</v>
      </c>
      <c r="B523">
        <v>31.049999</v>
      </c>
      <c r="C523">
        <v>31.299999</v>
      </c>
      <c r="D523">
        <v>30.620000999999998</v>
      </c>
      <c r="E523">
        <v>30.66</v>
      </c>
      <c r="F523">
        <v>30.66</v>
      </c>
      <c r="G523">
        <v>1386800</v>
      </c>
      <c r="H523" t="str">
        <f t="shared" si="25"/>
        <v>Monday</v>
      </c>
      <c r="I523" t="str">
        <f t="shared" si="27"/>
        <v>201230</v>
      </c>
      <c r="J523" t="str">
        <f t="shared" si="26"/>
        <v>2012</v>
      </c>
    </row>
    <row r="524" spans="1:10" x14ac:dyDescent="0.2">
      <c r="A524" s="1">
        <v>41114</v>
      </c>
      <c r="B524">
        <v>30.66</v>
      </c>
      <c r="C524">
        <v>31.040001</v>
      </c>
      <c r="D524">
        <v>29.620000999999998</v>
      </c>
      <c r="E524">
        <v>29.84</v>
      </c>
      <c r="F524">
        <v>29.84</v>
      </c>
      <c r="G524">
        <v>1500300</v>
      </c>
      <c r="H524" t="str">
        <f t="shared" si="25"/>
        <v>Tuesday</v>
      </c>
      <c r="I524" t="str">
        <f t="shared" si="27"/>
        <v>201230</v>
      </c>
      <c r="J524" t="str">
        <f t="shared" si="26"/>
        <v>2012</v>
      </c>
    </row>
    <row r="525" spans="1:10" x14ac:dyDescent="0.2">
      <c r="A525" s="1">
        <v>41115</v>
      </c>
      <c r="B525">
        <v>29.92</v>
      </c>
      <c r="C525">
        <v>29.98</v>
      </c>
      <c r="D525">
        <v>28.75</v>
      </c>
      <c r="E525">
        <v>28.950001</v>
      </c>
      <c r="F525">
        <v>28.950001</v>
      </c>
      <c r="G525">
        <v>2842200</v>
      </c>
      <c r="H525" t="str">
        <f t="shared" si="25"/>
        <v>Wednesday</v>
      </c>
      <c r="I525" t="str">
        <f t="shared" si="27"/>
        <v>201230</v>
      </c>
      <c r="J525" t="str">
        <f t="shared" si="26"/>
        <v>2012</v>
      </c>
    </row>
    <row r="526" spans="1:10" x14ac:dyDescent="0.2">
      <c r="A526" s="1">
        <v>41116</v>
      </c>
      <c r="B526">
        <v>29.9</v>
      </c>
      <c r="C526">
        <v>30</v>
      </c>
      <c r="D526">
        <v>27.639999</v>
      </c>
      <c r="E526">
        <v>28.129998999999899</v>
      </c>
      <c r="F526">
        <v>28.129998999999899</v>
      </c>
      <c r="G526">
        <v>2262300</v>
      </c>
      <c r="H526" t="str">
        <f t="shared" si="25"/>
        <v>Thursday</v>
      </c>
      <c r="I526" t="str">
        <f t="shared" si="27"/>
        <v>201230</v>
      </c>
      <c r="J526" t="str">
        <f t="shared" si="26"/>
        <v>2012</v>
      </c>
    </row>
    <row r="527" spans="1:10" x14ac:dyDescent="0.2">
      <c r="A527" s="1">
        <v>41117</v>
      </c>
      <c r="B527">
        <v>28.709999</v>
      </c>
      <c r="C527">
        <v>29.66</v>
      </c>
      <c r="D527">
        <v>28.1</v>
      </c>
      <c r="E527">
        <v>29.51</v>
      </c>
      <c r="F527">
        <v>29.51</v>
      </c>
      <c r="G527">
        <v>1673000</v>
      </c>
      <c r="H527" t="str">
        <f t="shared" si="25"/>
        <v>Friday</v>
      </c>
      <c r="I527" t="str">
        <f t="shared" si="27"/>
        <v>201230</v>
      </c>
      <c r="J527" t="str">
        <f t="shared" si="26"/>
        <v>2012</v>
      </c>
    </row>
    <row r="528" spans="1:10" x14ac:dyDescent="0.2">
      <c r="A528" s="1">
        <v>41120</v>
      </c>
      <c r="B528">
        <v>29.51</v>
      </c>
      <c r="C528">
        <v>30.25</v>
      </c>
      <c r="D528">
        <v>27.209999</v>
      </c>
      <c r="E528">
        <v>27.35</v>
      </c>
      <c r="F528">
        <v>27.35</v>
      </c>
      <c r="G528">
        <v>2065200</v>
      </c>
      <c r="H528" t="str">
        <f t="shared" si="25"/>
        <v>Monday</v>
      </c>
      <c r="I528" t="str">
        <f t="shared" si="27"/>
        <v>201231</v>
      </c>
      <c r="J528" t="str">
        <f t="shared" si="26"/>
        <v>2012</v>
      </c>
    </row>
    <row r="529" spans="1:10" x14ac:dyDescent="0.2">
      <c r="A529" s="1">
        <v>41121</v>
      </c>
      <c r="B529">
        <v>27.540001</v>
      </c>
      <c r="C529">
        <v>27.969998999999898</v>
      </c>
      <c r="D529">
        <v>27.35</v>
      </c>
      <c r="E529">
        <v>27.42</v>
      </c>
      <c r="F529">
        <v>27.42</v>
      </c>
      <c r="G529">
        <v>1575100</v>
      </c>
      <c r="H529" t="str">
        <f t="shared" si="25"/>
        <v>Tuesday</v>
      </c>
      <c r="I529" t="str">
        <f t="shared" si="27"/>
        <v>201231</v>
      </c>
      <c r="J529" t="str">
        <f t="shared" si="26"/>
        <v>2012</v>
      </c>
    </row>
    <row r="530" spans="1:10" x14ac:dyDescent="0.2">
      <c r="A530" s="1">
        <v>41122</v>
      </c>
      <c r="B530">
        <v>27.99</v>
      </c>
      <c r="C530">
        <v>27.99</v>
      </c>
      <c r="D530">
        <v>26.030000999999999</v>
      </c>
      <c r="E530">
        <v>26.25</v>
      </c>
      <c r="F530">
        <v>26.25</v>
      </c>
      <c r="G530">
        <v>1592300</v>
      </c>
      <c r="H530" t="str">
        <f t="shared" si="25"/>
        <v>Wednesday</v>
      </c>
      <c r="I530" t="str">
        <f t="shared" si="27"/>
        <v>201231</v>
      </c>
      <c r="J530" t="str">
        <f t="shared" si="26"/>
        <v>2012</v>
      </c>
    </row>
    <row r="531" spans="1:10" x14ac:dyDescent="0.2">
      <c r="A531" s="1">
        <v>41123</v>
      </c>
      <c r="B531">
        <v>26.84</v>
      </c>
      <c r="C531">
        <v>26.85</v>
      </c>
      <c r="D531">
        <v>25.52</v>
      </c>
      <c r="E531">
        <v>26.1</v>
      </c>
      <c r="F531">
        <v>26.1</v>
      </c>
      <c r="G531">
        <v>1305100</v>
      </c>
      <c r="H531" t="str">
        <f t="shared" si="25"/>
        <v>Thursday</v>
      </c>
      <c r="I531" t="str">
        <f t="shared" si="27"/>
        <v>201231</v>
      </c>
      <c r="J531" t="str">
        <f t="shared" si="26"/>
        <v>2012</v>
      </c>
    </row>
    <row r="532" spans="1:10" x14ac:dyDescent="0.2">
      <c r="A532" s="1">
        <v>41124</v>
      </c>
      <c r="B532">
        <v>26.9</v>
      </c>
      <c r="C532">
        <v>27.549999</v>
      </c>
      <c r="D532">
        <v>26.74</v>
      </c>
      <c r="E532">
        <v>27.27</v>
      </c>
      <c r="F532">
        <v>27.27</v>
      </c>
      <c r="G532">
        <v>1209500</v>
      </c>
      <c r="H532" t="str">
        <f t="shared" si="25"/>
        <v>Friday</v>
      </c>
      <c r="I532" t="str">
        <f t="shared" si="27"/>
        <v>201231</v>
      </c>
      <c r="J532" t="str">
        <f t="shared" si="26"/>
        <v>2012</v>
      </c>
    </row>
    <row r="533" spans="1:10" x14ac:dyDescent="0.2">
      <c r="A533" s="1">
        <v>41127</v>
      </c>
      <c r="B533">
        <v>27.549999</v>
      </c>
      <c r="C533">
        <v>28.700001</v>
      </c>
      <c r="D533">
        <v>27.549999</v>
      </c>
      <c r="E533">
        <v>28.27</v>
      </c>
      <c r="F533">
        <v>28.27</v>
      </c>
      <c r="G533">
        <v>1528200</v>
      </c>
      <c r="H533" t="str">
        <f t="shared" si="25"/>
        <v>Monday</v>
      </c>
      <c r="I533" t="str">
        <f t="shared" si="27"/>
        <v>201232</v>
      </c>
      <c r="J533" t="str">
        <f t="shared" si="26"/>
        <v>2012</v>
      </c>
    </row>
    <row r="534" spans="1:10" x14ac:dyDescent="0.2">
      <c r="A534" s="1">
        <v>41128</v>
      </c>
      <c r="B534">
        <v>28.77</v>
      </c>
      <c r="C534">
        <v>30.9</v>
      </c>
      <c r="D534">
        <v>28.5</v>
      </c>
      <c r="E534">
        <v>30.25</v>
      </c>
      <c r="F534">
        <v>30.25</v>
      </c>
      <c r="G534">
        <v>2387200</v>
      </c>
      <c r="H534" t="str">
        <f t="shared" si="25"/>
        <v>Tuesday</v>
      </c>
      <c r="I534" t="str">
        <f t="shared" si="27"/>
        <v>201232</v>
      </c>
      <c r="J534" t="str">
        <f t="shared" si="26"/>
        <v>2012</v>
      </c>
    </row>
    <row r="535" spans="1:10" x14ac:dyDescent="0.2">
      <c r="A535" s="1">
        <v>41129</v>
      </c>
      <c r="B535">
        <v>29.9</v>
      </c>
      <c r="C535">
        <v>30</v>
      </c>
      <c r="D535">
        <v>28.59</v>
      </c>
      <c r="E535">
        <v>29.09</v>
      </c>
      <c r="F535">
        <v>29.09</v>
      </c>
      <c r="G535">
        <v>1308900</v>
      </c>
      <c r="H535" t="str">
        <f t="shared" si="25"/>
        <v>Wednesday</v>
      </c>
      <c r="I535" t="str">
        <f t="shared" si="27"/>
        <v>201232</v>
      </c>
      <c r="J535" t="str">
        <f t="shared" si="26"/>
        <v>2012</v>
      </c>
    </row>
    <row r="536" spans="1:10" x14ac:dyDescent="0.2">
      <c r="A536" s="1">
        <v>41130</v>
      </c>
      <c r="B536">
        <v>29.52</v>
      </c>
      <c r="C536">
        <v>30</v>
      </c>
      <c r="D536">
        <v>29.129998999999899</v>
      </c>
      <c r="E536">
        <v>29.41</v>
      </c>
      <c r="F536">
        <v>29.41</v>
      </c>
      <c r="G536">
        <v>672600</v>
      </c>
      <c r="H536" t="str">
        <f t="shared" si="25"/>
        <v>Thursday</v>
      </c>
      <c r="I536" t="str">
        <f t="shared" si="27"/>
        <v>201232</v>
      </c>
      <c r="J536" t="str">
        <f t="shared" si="26"/>
        <v>2012</v>
      </c>
    </row>
    <row r="537" spans="1:10" x14ac:dyDescent="0.2">
      <c r="A537" s="1">
        <v>41131</v>
      </c>
      <c r="B537">
        <v>29.309998999999902</v>
      </c>
      <c r="C537">
        <v>29.940000999999999</v>
      </c>
      <c r="D537">
        <v>29.309998999999902</v>
      </c>
      <c r="E537">
        <v>29.940000999999999</v>
      </c>
      <c r="F537">
        <v>29.940000999999999</v>
      </c>
      <c r="G537">
        <v>707400</v>
      </c>
      <c r="H537" t="str">
        <f t="shared" si="25"/>
        <v>Friday</v>
      </c>
      <c r="I537" t="str">
        <f t="shared" si="27"/>
        <v>201232</v>
      </c>
      <c r="J537" t="str">
        <f t="shared" si="26"/>
        <v>2012</v>
      </c>
    </row>
    <row r="538" spans="1:10" x14ac:dyDescent="0.2">
      <c r="A538" s="1">
        <v>41134</v>
      </c>
      <c r="B538">
        <v>29.690000999999999</v>
      </c>
      <c r="C538">
        <v>31.299999</v>
      </c>
      <c r="D538">
        <v>29.1</v>
      </c>
      <c r="E538">
        <v>31.17</v>
      </c>
      <c r="F538">
        <v>31.17</v>
      </c>
      <c r="G538">
        <v>870100</v>
      </c>
      <c r="H538" t="str">
        <f t="shared" si="25"/>
        <v>Monday</v>
      </c>
      <c r="I538" t="str">
        <f t="shared" si="27"/>
        <v>201233</v>
      </c>
      <c r="J538" t="str">
        <f t="shared" si="26"/>
        <v>2012</v>
      </c>
    </row>
    <row r="539" spans="1:10" x14ac:dyDescent="0.2">
      <c r="A539" s="1">
        <v>41135</v>
      </c>
      <c r="B539">
        <v>30.75</v>
      </c>
      <c r="C539">
        <v>31.17</v>
      </c>
      <c r="D539">
        <v>29.26</v>
      </c>
      <c r="E539">
        <v>29.42</v>
      </c>
      <c r="F539">
        <v>29.42</v>
      </c>
      <c r="G539">
        <v>793400</v>
      </c>
      <c r="H539" t="str">
        <f t="shared" si="25"/>
        <v>Tuesday</v>
      </c>
      <c r="I539" t="str">
        <f t="shared" si="27"/>
        <v>201233</v>
      </c>
      <c r="J539" t="str">
        <f t="shared" si="26"/>
        <v>2012</v>
      </c>
    </row>
    <row r="540" spans="1:10" x14ac:dyDescent="0.2">
      <c r="A540" s="1">
        <v>41136</v>
      </c>
      <c r="B540">
        <v>29.389999</v>
      </c>
      <c r="C540">
        <v>29.700001</v>
      </c>
      <c r="D540">
        <v>28.809998999999902</v>
      </c>
      <c r="E540">
        <v>29.4</v>
      </c>
      <c r="F540">
        <v>29.4</v>
      </c>
      <c r="G540">
        <v>525400</v>
      </c>
      <c r="H540" t="str">
        <f t="shared" si="25"/>
        <v>Wednesday</v>
      </c>
      <c r="I540" t="str">
        <f t="shared" si="27"/>
        <v>201233</v>
      </c>
      <c r="J540" t="str">
        <f t="shared" si="26"/>
        <v>2012</v>
      </c>
    </row>
    <row r="541" spans="1:10" x14ac:dyDescent="0.2">
      <c r="A541" s="1">
        <v>41137</v>
      </c>
      <c r="B541">
        <v>29.530000999999999</v>
      </c>
      <c r="C541">
        <v>30.389999</v>
      </c>
      <c r="D541">
        <v>29.5</v>
      </c>
      <c r="E541">
        <v>30.299999</v>
      </c>
      <c r="F541">
        <v>30.299999</v>
      </c>
      <c r="G541">
        <v>669000</v>
      </c>
      <c r="H541" t="str">
        <f t="shared" si="25"/>
        <v>Thursday</v>
      </c>
      <c r="I541" t="str">
        <f t="shared" si="27"/>
        <v>201233</v>
      </c>
      <c r="J541" t="str">
        <f t="shared" si="26"/>
        <v>2012</v>
      </c>
    </row>
    <row r="542" spans="1:10" x14ac:dyDescent="0.2">
      <c r="A542" s="1">
        <v>41138</v>
      </c>
      <c r="B542">
        <v>30.290001</v>
      </c>
      <c r="C542">
        <v>30.709999</v>
      </c>
      <c r="D542">
        <v>29.98</v>
      </c>
      <c r="E542">
        <v>30.01</v>
      </c>
      <c r="F542">
        <v>30.01</v>
      </c>
      <c r="G542">
        <v>508200</v>
      </c>
      <c r="H542" t="str">
        <f t="shared" si="25"/>
        <v>Friday</v>
      </c>
      <c r="I542" t="str">
        <f t="shared" si="27"/>
        <v>201233</v>
      </c>
      <c r="J542" t="str">
        <f t="shared" si="26"/>
        <v>2012</v>
      </c>
    </row>
    <row r="543" spans="1:10" x14ac:dyDescent="0.2">
      <c r="A543" s="1">
        <v>41141</v>
      </c>
      <c r="B543">
        <v>30.15</v>
      </c>
      <c r="C543">
        <v>30.389999</v>
      </c>
      <c r="D543">
        <v>29.1</v>
      </c>
      <c r="E543">
        <v>29.51</v>
      </c>
      <c r="F543">
        <v>29.51</v>
      </c>
      <c r="G543">
        <v>1179100</v>
      </c>
      <c r="H543" t="str">
        <f t="shared" si="25"/>
        <v>Monday</v>
      </c>
      <c r="I543" t="str">
        <f t="shared" si="27"/>
        <v>201234</v>
      </c>
      <c r="J543" t="str">
        <f t="shared" si="26"/>
        <v>2012</v>
      </c>
    </row>
    <row r="544" spans="1:10" x14ac:dyDescent="0.2">
      <c r="A544" s="1">
        <v>41142</v>
      </c>
      <c r="B544">
        <v>29.58</v>
      </c>
      <c r="C544">
        <v>30</v>
      </c>
      <c r="D544">
        <v>29</v>
      </c>
      <c r="E544">
        <v>29.110001</v>
      </c>
      <c r="F544">
        <v>29.110001</v>
      </c>
      <c r="G544">
        <v>761600</v>
      </c>
      <c r="H544" t="str">
        <f t="shared" si="25"/>
        <v>Tuesday</v>
      </c>
      <c r="I544" t="str">
        <f t="shared" si="27"/>
        <v>201234</v>
      </c>
      <c r="J544" t="str">
        <f t="shared" si="26"/>
        <v>2012</v>
      </c>
    </row>
    <row r="545" spans="1:10" x14ac:dyDescent="0.2">
      <c r="A545" s="1">
        <v>41143</v>
      </c>
      <c r="B545">
        <v>29.01</v>
      </c>
      <c r="C545">
        <v>30.040001</v>
      </c>
      <c r="D545">
        <v>29.01</v>
      </c>
      <c r="E545">
        <v>29.950001</v>
      </c>
      <c r="F545">
        <v>29.950001</v>
      </c>
      <c r="G545">
        <v>775500</v>
      </c>
      <c r="H545" t="str">
        <f t="shared" si="25"/>
        <v>Wednesday</v>
      </c>
      <c r="I545" t="str">
        <f t="shared" si="27"/>
        <v>201234</v>
      </c>
      <c r="J545" t="str">
        <f t="shared" si="26"/>
        <v>2012</v>
      </c>
    </row>
    <row r="546" spans="1:10" x14ac:dyDescent="0.2">
      <c r="A546" s="1">
        <v>41144</v>
      </c>
      <c r="B546">
        <v>30</v>
      </c>
      <c r="C546">
        <v>30.85</v>
      </c>
      <c r="D546">
        <v>29.65</v>
      </c>
      <c r="E546">
        <v>30.73</v>
      </c>
      <c r="F546">
        <v>30.73</v>
      </c>
      <c r="G546">
        <v>1471000</v>
      </c>
      <c r="H546" t="str">
        <f t="shared" si="25"/>
        <v>Thursday</v>
      </c>
      <c r="I546" t="str">
        <f t="shared" si="27"/>
        <v>201234</v>
      </c>
      <c r="J546" t="str">
        <f t="shared" si="26"/>
        <v>2012</v>
      </c>
    </row>
    <row r="547" spans="1:10" x14ac:dyDescent="0.2">
      <c r="A547" s="1">
        <v>41145</v>
      </c>
      <c r="B547">
        <v>30.059998999999902</v>
      </c>
      <c r="C547">
        <v>30.24</v>
      </c>
      <c r="D547">
        <v>29.41</v>
      </c>
      <c r="E547">
        <v>29.5</v>
      </c>
      <c r="F547">
        <v>29.5</v>
      </c>
      <c r="G547">
        <v>1429400</v>
      </c>
      <c r="H547" t="str">
        <f t="shared" si="25"/>
        <v>Friday</v>
      </c>
      <c r="I547" t="str">
        <f t="shared" si="27"/>
        <v>201234</v>
      </c>
      <c r="J547" t="str">
        <f t="shared" si="26"/>
        <v>2012</v>
      </c>
    </row>
    <row r="548" spans="1:10" x14ac:dyDescent="0.2">
      <c r="A548" s="1">
        <v>41148</v>
      </c>
      <c r="B548">
        <v>29.57</v>
      </c>
      <c r="C548">
        <v>29.700001</v>
      </c>
      <c r="D548">
        <v>28.17</v>
      </c>
      <c r="E548">
        <v>28.32</v>
      </c>
      <c r="F548">
        <v>28.32</v>
      </c>
      <c r="G548">
        <v>1350400</v>
      </c>
      <c r="H548" t="str">
        <f t="shared" si="25"/>
        <v>Monday</v>
      </c>
      <c r="I548" t="str">
        <f t="shared" si="27"/>
        <v>201235</v>
      </c>
      <c r="J548" t="str">
        <f t="shared" si="26"/>
        <v>2012</v>
      </c>
    </row>
    <row r="549" spans="1:10" x14ac:dyDescent="0.2">
      <c r="A549" s="1">
        <v>41149</v>
      </c>
      <c r="B549">
        <v>28.4</v>
      </c>
      <c r="C549">
        <v>29.379998999999899</v>
      </c>
      <c r="D549">
        <v>28</v>
      </c>
      <c r="E549">
        <v>28.690000999999999</v>
      </c>
      <c r="F549">
        <v>28.690000999999999</v>
      </c>
      <c r="G549">
        <v>1402700</v>
      </c>
      <c r="H549" t="str">
        <f t="shared" si="25"/>
        <v>Tuesday</v>
      </c>
      <c r="I549" t="str">
        <f t="shared" si="27"/>
        <v>201235</v>
      </c>
      <c r="J549" t="str">
        <f t="shared" si="26"/>
        <v>2012</v>
      </c>
    </row>
    <row r="550" spans="1:10" x14ac:dyDescent="0.2">
      <c r="A550" s="1">
        <v>41150</v>
      </c>
      <c r="B550">
        <v>28.49</v>
      </c>
      <c r="C550">
        <v>28.639999</v>
      </c>
      <c r="D550">
        <v>28.02</v>
      </c>
      <c r="E550">
        <v>28.41</v>
      </c>
      <c r="F550">
        <v>28.41</v>
      </c>
      <c r="G550">
        <v>838900</v>
      </c>
      <c r="H550" t="str">
        <f t="shared" si="25"/>
        <v>Wednesday</v>
      </c>
      <c r="I550" t="str">
        <f t="shared" si="27"/>
        <v>201235</v>
      </c>
      <c r="J550" t="str">
        <f t="shared" si="26"/>
        <v>2012</v>
      </c>
    </row>
    <row r="551" spans="1:10" x14ac:dyDescent="0.2">
      <c r="A551" s="1">
        <v>41151</v>
      </c>
      <c r="B551">
        <v>28.6</v>
      </c>
      <c r="C551">
        <v>28.74</v>
      </c>
      <c r="D551">
        <v>28.1</v>
      </c>
      <c r="E551">
        <v>28.41</v>
      </c>
      <c r="F551">
        <v>28.41</v>
      </c>
      <c r="G551">
        <v>656400</v>
      </c>
      <c r="H551" t="str">
        <f t="shared" si="25"/>
        <v>Thursday</v>
      </c>
      <c r="I551" t="str">
        <f t="shared" si="27"/>
        <v>201235</v>
      </c>
      <c r="J551" t="str">
        <f t="shared" si="26"/>
        <v>2012</v>
      </c>
    </row>
    <row r="552" spans="1:10" x14ac:dyDescent="0.2">
      <c r="A552" s="1">
        <v>41152</v>
      </c>
      <c r="B552">
        <v>28.610001</v>
      </c>
      <c r="C552">
        <v>28.84</v>
      </c>
      <c r="D552">
        <v>28.200001</v>
      </c>
      <c r="E552">
        <v>28.52</v>
      </c>
      <c r="F552">
        <v>28.52</v>
      </c>
      <c r="G552">
        <v>539800</v>
      </c>
      <c r="H552" t="str">
        <f t="shared" si="25"/>
        <v>Friday</v>
      </c>
      <c r="I552" t="str">
        <f t="shared" si="27"/>
        <v>201235</v>
      </c>
      <c r="J552" t="str">
        <f t="shared" si="26"/>
        <v>2012</v>
      </c>
    </row>
    <row r="553" spans="1:10" x14ac:dyDescent="0.2">
      <c r="A553" s="1">
        <v>41156</v>
      </c>
      <c r="B553">
        <v>28.52</v>
      </c>
      <c r="C553">
        <v>28.99</v>
      </c>
      <c r="D553">
        <v>27.9</v>
      </c>
      <c r="E553">
        <v>28.139999</v>
      </c>
      <c r="F553">
        <v>28.139999</v>
      </c>
      <c r="G553">
        <v>752500</v>
      </c>
      <c r="H553" t="str">
        <f t="shared" si="25"/>
        <v>Tuesday</v>
      </c>
      <c r="I553" t="str">
        <f t="shared" si="27"/>
        <v>201236</v>
      </c>
      <c r="J553" t="str">
        <f t="shared" si="26"/>
        <v>2012</v>
      </c>
    </row>
    <row r="554" spans="1:10" x14ac:dyDescent="0.2">
      <c r="A554" s="1">
        <v>41157</v>
      </c>
      <c r="B554">
        <v>28.01</v>
      </c>
      <c r="C554">
        <v>28.5</v>
      </c>
      <c r="D554">
        <v>27.809998999999902</v>
      </c>
      <c r="E554">
        <v>27.940000999999999</v>
      </c>
      <c r="F554">
        <v>27.940000999999999</v>
      </c>
      <c r="G554">
        <v>639300</v>
      </c>
      <c r="H554" t="str">
        <f t="shared" si="25"/>
        <v>Wednesday</v>
      </c>
      <c r="I554" t="str">
        <f t="shared" si="27"/>
        <v>201236</v>
      </c>
      <c r="J554" t="str">
        <f t="shared" si="26"/>
        <v>2012</v>
      </c>
    </row>
    <row r="555" spans="1:10" x14ac:dyDescent="0.2">
      <c r="A555" s="1">
        <v>41158</v>
      </c>
      <c r="B555">
        <v>28</v>
      </c>
      <c r="C555">
        <v>28.9</v>
      </c>
      <c r="D555">
        <v>27.9</v>
      </c>
      <c r="E555">
        <v>28.549999</v>
      </c>
      <c r="F555">
        <v>28.549999</v>
      </c>
      <c r="G555">
        <v>841700</v>
      </c>
      <c r="H555" t="str">
        <f t="shared" si="25"/>
        <v>Thursday</v>
      </c>
      <c r="I555" t="str">
        <f t="shared" si="27"/>
        <v>201236</v>
      </c>
      <c r="J555" t="str">
        <f t="shared" si="26"/>
        <v>2012</v>
      </c>
    </row>
    <row r="556" spans="1:10" x14ac:dyDescent="0.2">
      <c r="A556" s="1">
        <v>41159</v>
      </c>
      <c r="B556">
        <v>28.549999</v>
      </c>
      <c r="C556">
        <v>29.57</v>
      </c>
      <c r="D556">
        <v>28.5</v>
      </c>
      <c r="E556">
        <v>29.35</v>
      </c>
      <c r="F556">
        <v>29.35</v>
      </c>
      <c r="G556">
        <v>953200</v>
      </c>
      <c r="H556" t="str">
        <f t="shared" si="25"/>
        <v>Friday</v>
      </c>
      <c r="I556" t="str">
        <f t="shared" si="27"/>
        <v>201236</v>
      </c>
      <c r="J556" t="str">
        <f t="shared" si="26"/>
        <v>2012</v>
      </c>
    </row>
    <row r="557" spans="1:10" x14ac:dyDescent="0.2">
      <c r="A557" s="1">
        <v>41162</v>
      </c>
      <c r="B557">
        <v>29.200001</v>
      </c>
      <c r="C557">
        <v>29.35</v>
      </c>
      <c r="D557">
        <v>27.299999</v>
      </c>
      <c r="E557">
        <v>27.370000999999998</v>
      </c>
      <c r="F557">
        <v>27.370000999999998</v>
      </c>
      <c r="G557">
        <v>1483300</v>
      </c>
      <c r="H557" t="str">
        <f t="shared" si="25"/>
        <v>Monday</v>
      </c>
      <c r="I557" t="str">
        <f t="shared" si="27"/>
        <v>201237</v>
      </c>
      <c r="J557" t="str">
        <f t="shared" si="26"/>
        <v>2012</v>
      </c>
    </row>
    <row r="558" spans="1:10" x14ac:dyDescent="0.2">
      <c r="A558" s="1">
        <v>41163</v>
      </c>
      <c r="B558">
        <v>27.76</v>
      </c>
      <c r="C558">
        <v>28.16</v>
      </c>
      <c r="D558">
        <v>27.4</v>
      </c>
      <c r="E558">
        <v>27.799999</v>
      </c>
      <c r="F558">
        <v>27.799999</v>
      </c>
      <c r="G558">
        <v>1014900</v>
      </c>
      <c r="H558" t="str">
        <f t="shared" si="25"/>
        <v>Tuesday</v>
      </c>
      <c r="I558" t="str">
        <f t="shared" si="27"/>
        <v>201237</v>
      </c>
      <c r="J558" t="str">
        <f t="shared" si="26"/>
        <v>2012</v>
      </c>
    </row>
    <row r="559" spans="1:10" x14ac:dyDescent="0.2">
      <c r="A559" s="1">
        <v>41164</v>
      </c>
      <c r="B559">
        <v>27.9</v>
      </c>
      <c r="C559">
        <v>28.58</v>
      </c>
      <c r="D559">
        <v>27.799999</v>
      </c>
      <c r="E559">
        <v>28.280000999999999</v>
      </c>
      <c r="F559">
        <v>28.280000999999999</v>
      </c>
      <c r="G559">
        <v>1145200</v>
      </c>
      <c r="H559" t="str">
        <f t="shared" si="25"/>
        <v>Wednesday</v>
      </c>
      <c r="I559" t="str">
        <f t="shared" si="27"/>
        <v>201237</v>
      </c>
      <c r="J559" t="str">
        <f t="shared" si="26"/>
        <v>2012</v>
      </c>
    </row>
    <row r="560" spans="1:10" x14ac:dyDescent="0.2">
      <c r="A560" s="1">
        <v>41165</v>
      </c>
      <c r="B560">
        <v>28.57</v>
      </c>
      <c r="C560">
        <v>29.5</v>
      </c>
      <c r="D560">
        <v>28.48</v>
      </c>
      <c r="E560">
        <v>29.48</v>
      </c>
      <c r="F560">
        <v>29.48</v>
      </c>
      <c r="G560">
        <v>1484700</v>
      </c>
      <c r="H560" t="str">
        <f t="shared" si="25"/>
        <v>Thursday</v>
      </c>
      <c r="I560" t="str">
        <f t="shared" si="27"/>
        <v>201237</v>
      </c>
      <c r="J560" t="str">
        <f t="shared" si="26"/>
        <v>2012</v>
      </c>
    </row>
    <row r="561" spans="1:10" x14ac:dyDescent="0.2">
      <c r="A561" s="1">
        <v>41166</v>
      </c>
      <c r="B561">
        <v>30</v>
      </c>
      <c r="C561">
        <v>30.65</v>
      </c>
      <c r="D561">
        <v>29.65</v>
      </c>
      <c r="E561">
        <v>30.389999</v>
      </c>
      <c r="F561">
        <v>30.389999</v>
      </c>
      <c r="G561">
        <v>1536600</v>
      </c>
      <c r="H561" t="str">
        <f t="shared" si="25"/>
        <v>Friday</v>
      </c>
      <c r="I561" t="str">
        <f t="shared" si="27"/>
        <v>201237</v>
      </c>
      <c r="J561" t="str">
        <f t="shared" si="26"/>
        <v>2012</v>
      </c>
    </row>
    <row r="562" spans="1:10" x14ac:dyDescent="0.2">
      <c r="A562" s="1">
        <v>41169</v>
      </c>
      <c r="B562">
        <v>32.349997999999999</v>
      </c>
      <c r="C562">
        <v>32.779998999999997</v>
      </c>
      <c r="D562">
        <v>31.51</v>
      </c>
      <c r="E562">
        <v>32.540000999999997</v>
      </c>
      <c r="F562">
        <v>32.540000999999997</v>
      </c>
      <c r="G562">
        <v>3212800</v>
      </c>
      <c r="H562" t="str">
        <f t="shared" si="25"/>
        <v>Monday</v>
      </c>
      <c r="I562" t="str">
        <f t="shared" si="27"/>
        <v>201238</v>
      </c>
      <c r="J562" t="str">
        <f t="shared" si="26"/>
        <v>2012</v>
      </c>
    </row>
    <row r="563" spans="1:10" x14ac:dyDescent="0.2">
      <c r="A563" s="1">
        <v>41170</v>
      </c>
      <c r="B563">
        <v>31.879998999999899</v>
      </c>
      <c r="C563">
        <v>31.9</v>
      </c>
      <c r="D563">
        <v>30.68</v>
      </c>
      <c r="E563">
        <v>31.34</v>
      </c>
      <c r="F563">
        <v>31.34</v>
      </c>
      <c r="G563">
        <v>1788500</v>
      </c>
      <c r="H563" t="str">
        <f t="shared" si="25"/>
        <v>Tuesday</v>
      </c>
      <c r="I563" t="str">
        <f t="shared" si="27"/>
        <v>201238</v>
      </c>
      <c r="J563" t="str">
        <f t="shared" si="26"/>
        <v>2012</v>
      </c>
    </row>
    <row r="564" spans="1:10" x14ac:dyDescent="0.2">
      <c r="A564" s="1">
        <v>41171</v>
      </c>
      <c r="B564">
        <v>31</v>
      </c>
      <c r="C564">
        <v>31.74</v>
      </c>
      <c r="D564">
        <v>30.940000999999999</v>
      </c>
      <c r="E564">
        <v>31.049999</v>
      </c>
      <c r="F564">
        <v>31.049999</v>
      </c>
      <c r="G564">
        <v>1048500</v>
      </c>
      <c r="H564" t="str">
        <f t="shared" si="25"/>
        <v>Wednesday</v>
      </c>
      <c r="I564" t="str">
        <f t="shared" si="27"/>
        <v>201238</v>
      </c>
      <c r="J564" t="str">
        <f t="shared" si="26"/>
        <v>2012</v>
      </c>
    </row>
    <row r="565" spans="1:10" x14ac:dyDescent="0.2">
      <c r="A565" s="1">
        <v>41172</v>
      </c>
      <c r="B565">
        <v>30.93</v>
      </c>
      <c r="C565">
        <v>31.5</v>
      </c>
      <c r="D565">
        <v>30.68</v>
      </c>
      <c r="E565">
        <v>30.9</v>
      </c>
      <c r="F565">
        <v>30.9</v>
      </c>
      <c r="G565">
        <v>912400</v>
      </c>
      <c r="H565" t="str">
        <f t="shared" si="25"/>
        <v>Thursday</v>
      </c>
      <c r="I565" t="str">
        <f t="shared" si="27"/>
        <v>201238</v>
      </c>
      <c r="J565" t="str">
        <f t="shared" si="26"/>
        <v>2012</v>
      </c>
    </row>
    <row r="566" spans="1:10" x14ac:dyDescent="0.2">
      <c r="A566" s="1">
        <v>41173</v>
      </c>
      <c r="B566">
        <v>31.1</v>
      </c>
      <c r="C566">
        <v>31.49</v>
      </c>
      <c r="D566">
        <v>29.540001</v>
      </c>
      <c r="E566">
        <v>30.02</v>
      </c>
      <c r="F566">
        <v>30.02</v>
      </c>
      <c r="G566">
        <v>1870000</v>
      </c>
      <c r="H566" t="str">
        <f t="shared" si="25"/>
        <v>Friday</v>
      </c>
      <c r="I566" t="str">
        <f t="shared" si="27"/>
        <v>201238</v>
      </c>
      <c r="J566" t="str">
        <f t="shared" si="26"/>
        <v>2012</v>
      </c>
    </row>
    <row r="567" spans="1:10" x14ac:dyDescent="0.2">
      <c r="A567" s="1">
        <v>41176</v>
      </c>
      <c r="B567">
        <v>29.51</v>
      </c>
      <c r="C567">
        <v>31.030000999999999</v>
      </c>
      <c r="D567">
        <v>29.4</v>
      </c>
      <c r="E567">
        <v>30.66</v>
      </c>
      <c r="F567">
        <v>30.66</v>
      </c>
      <c r="G567">
        <v>1301900</v>
      </c>
      <c r="H567" t="str">
        <f t="shared" si="25"/>
        <v>Monday</v>
      </c>
      <c r="I567" t="str">
        <f t="shared" si="27"/>
        <v>201239</v>
      </c>
      <c r="J567" t="str">
        <f t="shared" si="26"/>
        <v>2012</v>
      </c>
    </row>
    <row r="568" spans="1:10" x14ac:dyDescent="0.2">
      <c r="A568" s="1">
        <v>41177</v>
      </c>
      <c r="B568">
        <v>28.620000999999998</v>
      </c>
      <c r="C568">
        <v>29.48</v>
      </c>
      <c r="D568">
        <v>27.530000999999999</v>
      </c>
      <c r="E568">
        <v>27.66</v>
      </c>
      <c r="F568">
        <v>27.66</v>
      </c>
      <c r="G568">
        <v>5680400</v>
      </c>
      <c r="H568" t="str">
        <f t="shared" si="25"/>
        <v>Tuesday</v>
      </c>
      <c r="I568" t="str">
        <f t="shared" si="27"/>
        <v>201239</v>
      </c>
      <c r="J568" t="str">
        <f t="shared" si="26"/>
        <v>2012</v>
      </c>
    </row>
    <row r="569" spans="1:10" x14ac:dyDescent="0.2">
      <c r="A569" s="1">
        <v>41178</v>
      </c>
      <c r="B569">
        <v>27.66</v>
      </c>
      <c r="C569">
        <v>28.4</v>
      </c>
      <c r="D569">
        <v>27.48</v>
      </c>
      <c r="E569">
        <v>27.540001</v>
      </c>
      <c r="F569">
        <v>27.540001</v>
      </c>
      <c r="G569">
        <v>1527200</v>
      </c>
      <c r="H569" t="str">
        <f t="shared" si="25"/>
        <v>Wednesday</v>
      </c>
      <c r="I569" t="str">
        <f t="shared" si="27"/>
        <v>201239</v>
      </c>
      <c r="J569" t="str">
        <f t="shared" si="26"/>
        <v>2012</v>
      </c>
    </row>
    <row r="570" spans="1:10" x14ac:dyDescent="0.2">
      <c r="A570" s="1">
        <v>41179</v>
      </c>
      <c r="B570">
        <v>27.82</v>
      </c>
      <c r="C570">
        <v>28.540001</v>
      </c>
      <c r="D570">
        <v>27.6</v>
      </c>
      <c r="E570">
        <v>28.49</v>
      </c>
      <c r="F570">
        <v>28.49</v>
      </c>
      <c r="G570">
        <v>1758600</v>
      </c>
      <c r="H570" t="str">
        <f t="shared" si="25"/>
        <v>Thursday</v>
      </c>
      <c r="I570" t="str">
        <f t="shared" si="27"/>
        <v>201239</v>
      </c>
      <c r="J570" t="str">
        <f t="shared" si="26"/>
        <v>2012</v>
      </c>
    </row>
    <row r="571" spans="1:10" x14ac:dyDescent="0.2">
      <c r="A571" s="1">
        <v>41180</v>
      </c>
      <c r="B571">
        <v>28.73</v>
      </c>
      <c r="C571">
        <v>29.889999</v>
      </c>
      <c r="D571">
        <v>28.610001</v>
      </c>
      <c r="E571">
        <v>29.280000999999999</v>
      </c>
      <c r="F571">
        <v>29.280000999999999</v>
      </c>
      <c r="G571">
        <v>4343400</v>
      </c>
      <c r="H571" t="str">
        <f t="shared" si="25"/>
        <v>Friday</v>
      </c>
      <c r="I571" t="str">
        <f t="shared" si="27"/>
        <v>201239</v>
      </c>
      <c r="J571" t="str">
        <f t="shared" si="26"/>
        <v>2012</v>
      </c>
    </row>
    <row r="572" spans="1:10" x14ac:dyDescent="0.2">
      <c r="A572" s="1">
        <v>41183</v>
      </c>
      <c r="B572">
        <v>29.5</v>
      </c>
      <c r="C572">
        <v>29.889999</v>
      </c>
      <c r="D572">
        <v>29</v>
      </c>
      <c r="E572">
        <v>29.16</v>
      </c>
      <c r="F572">
        <v>29.16</v>
      </c>
      <c r="G572">
        <v>884400</v>
      </c>
      <c r="H572" t="str">
        <f t="shared" si="25"/>
        <v>Monday</v>
      </c>
      <c r="I572" t="str">
        <f t="shared" si="27"/>
        <v>201240</v>
      </c>
      <c r="J572" t="str">
        <f t="shared" si="26"/>
        <v>2012</v>
      </c>
    </row>
    <row r="573" spans="1:10" x14ac:dyDescent="0.2">
      <c r="A573" s="1">
        <v>41184</v>
      </c>
      <c r="B573">
        <v>29.280000999999999</v>
      </c>
      <c r="C573">
        <v>29.889999</v>
      </c>
      <c r="D573">
        <v>29</v>
      </c>
      <c r="E573">
        <v>29.799999</v>
      </c>
      <c r="F573">
        <v>29.799999</v>
      </c>
      <c r="G573">
        <v>729000</v>
      </c>
      <c r="H573" t="str">
        <f t="shared" si="25"/>
        <v>Tuesday</v>
      </c>
      <c r="I573" t="str">
        <f t="shared" si="27"/>
        <v>201240</v>
      </c>
      <c r="J573" t="str">
        <f t="shared" si="26"/>
        <v>2012</v>
      </c>
    </row>
    <row r="574" spans="1:10" x14ac:dyDescent="0.2">
      <c r="A574" s="1">
        <v>41185</v>
      </c>
      <c r="B574">
        <v>29.75</v>
      </c>
      <c r="C574">
        <v>29.950001</v>
      </c>
      <c r="D574">
        <v>29.24</v>
      </c>
      <c r="E574">
        <v>29.299999</v>
      </c>
      <c r="F574">
        <v>29.299999</v>
      </c>
      <c r="G574">
        <v>1052800</v>
      </c>
      <c r="H574" t="str">
        <f t="shared" si="25"/>
        <v>Wednesday</v>
      </c>
      <c r="I574" t="str">
        <f t="shared" si="27"/>
        <v>201240</v>
      </c>
      <c r="J574" t="str">
        <f t="shared" si="26"/>
        <v>2012</v>
      </c>
    </row>
    <row r="575" spans="1:10" x14ac:dyDescent="0.2">
      <c r="A575" s="1">
        <v>41186</v>
      </c>
      <c r="B575">
        <v>30</v>
      </c>
      <c r="C575">
        <v>30.1</v>
      </c>
      <c r="D575">
        <v>28.65</v>
      </c>
      <c r="E575">
        <v>29.4</v>
      </c>
      <c r="F575">
        <v>29.4</v>
      </c>
      <c r="G575">
        <v>1541300</v>
      </c>
      <c r="H575" t="str">
        <f t="shared" si="25"/>
        <v>Thursday</v>
      </c>
      <c r="I575" t="str">
        <f t="shared" si="27"/>
        <v>201240</v>
      </c>
      <c r="J575" t="str">
        <f t="shared" si="26"/>
        <v>2012</v>
      </c>
    </row>
    <row r="576" spans="1:10" x14ac:dyDescent="0.2">
      <c r="A576" s="1">
        <v>41187</v>
      </c>
      <c r="B576">
        <v>29.700001</v>
      </c>
      <c r="C576">
        <v>29.809998999999902</v>
      </c>
      <c r="D576">
        <v>28.68</v>
      </c>
      <c r="E576">
        <v>28.889999</v>
      </c>
      <c r="F576">
        <v>28.889999</v>
      </c>
      <c r="G576">
        <v>938600</v>
      </c>
      <c r="H576" t="str">
        <f t="shared" si="25"/>
        <v>Friday</v>
      </c>
      <c r="I576" t="str">
        <f t="shared" si="27"/>
        <v>201240</v>
      </c>
      <c r="J576" t="str">
        <f t="shared" si="26"/>
        <v>2012</v>
      </c>
    </row>
    <row r="577" spans="1:10" x14ac:dyDescent="0.2">
      <c r="A577" s="1">
        <v>41190</v>
      </c>
      <c r="B577">
        <v>28.860001</v>
      </c>
      <c r="C577">
        <v>29.4</v>
      </c>
      <c r="D577">
        <v>28.610001</v>
      </c>
      <c r="E577">
        <v>29.25</v>
      </c>
      <c r="F577">
        <v>29.25</v>
      </c>
      <c r="G577">
        <v>889700</v>
      </c>
      <c r="H577" t="str">
        <f t="shared" si="25"/>
        <v>Monday</v>
      </c>
      <c r="I577" t="str">
        <f t="shared" si="27"/>
        <v>201241</v>
      </c>
      <c r="J577" t="str">
        <f t="shared" si="26"/>
        <v>2012</v>
      </c>
    </row>
    <row r="578" spans="1:10" x14ac:dyDescent="0.2">
      <c r="A578" s="1">
        <v>41191</v>
      </c>
      <c r="B578">
        <v>29.120000999999998</v>
      </c>
      <c r="C578">
        <v>29.120000999999998</v>
      </c>
      <c r="D578">
        <v>28.25</v>
      </c>
      <c r="E578">
        <v>28.370000999999998</v>
      </c>
      <c r="F578">
        <v>28.370000999999998</v>
      </c>
      <c r="G578">
        <v>1193000</v>
      </c>
      <c r="H578" t="str">
        <f t="shared" si="25"/>
        <v>Tuesday</v>
      </c>
      <c r="I578" t="str">
        <f t="shared" si="27"/>
        <v>201241</v>
      </c>
      <c r="J578" t="str">
        <f t="shared" si="26"/>
        <v>2012</v>
      </c>
    </row>
    <row r="579" spans="1:10" x14ac:dyDescent="0.2">
      <c r="A579" s="1">
        <v>41192</v>
      </c>
      <c r="B579">
        <v>28.389999</v>
      </c>
      <c r="C579">
        <v>28.719998999999898</v>
      </c>
      <c r="D579">
        <v>28.01</v>
      </c>
      <c r="E579">
        <v>28.4</v>
      </c>
      <c r="F579">
        <v>28.4</v>
      </c>
      <c r="G579">
        <v>503600</v>
      </c>
      <c r="H579" t="str">
        <f t="shared" ref="H579:H642" si="28">TEXT(A579,"dddd")</f>
        <v>Wednesday</v>
      </c>
      <c r="I579" t="str">
        <f t="shared" si="27"/>
        <v>201241</v>
      </c>
      <c r="J579" t="str">
        <f t="shared" ref="J579:J642" si="29">TEXT(A579,"yyyy")</f>
        <v>2012</v>
      </c>
    </row>
    <row r="580" spans="1:10" x14ac:dyDescent="0.2">
      <c r="A580" s="1">
        <v>41193</v>
      </c>
      <c r="B580">
        <v>28.940000999999999</v>
      </c>
      <c r="C580">
        <v>28.98</v>
      </c>
      <c r="D580">
        <v>28.25</v>
      </c>
      <c r="E580">
        <v>28.32</v>
      </c>
      <c r="F580">
        <v>28.32</v>
      </c>
      <c r="G580">
        <v>450600</v>
      </c>
      <c r="H580" t="str">
        <f t="shared" si="28"/>
        <v>Thursday</v>
      </c>
      <c r="I580" t="str">
        <f t="shared" si="27"/>
        <v>201241</v>
      </c>
      <c r="J580" t="str">
        <f t="shared" si="29"/>
        <v>2012</v>
      </c>
    </row>
    <row r="581" spans="1:10" x14ac:dyDescent="0.2">
      <c r="A581" s="1">
        <v>41194</v>
      </c>
      <c r="B581">
        <v>28.32</v>
      </c>
      <c r="C581">
        <v>28.73</v>
      </c>
      <c r="D581">
        <v>27.5</v>
      </c>
      <c r="E581">
        <v>27.639999</v>
      </c>
      <c r="F581">
        <v>27.639999</v>
      </c>
      <c r="G581">
        <v>987600</v>
      </c>
      <c r="H581" t="str">
        <f t="shared" si="28"/>
        <v>Friday</v>
      </c>
      <c r="I581" t="str">
        <f t="shared" ref="I581:I644" si="30">CONCATENATE(TEXT(A581,"yyyy"), TEXT(WEEKNUM(A581),"00"))</f>
        <v>201241</v>
      </c>
      <c r="J581" t="str">
        <f t="shared" si="29"/>
        <v>2012</v>
      </c>
    </row>
    <row r="582" spans="1:10" x14ac:dyDescent="0.2">
      <c r="A582" s="1">
        <v>41197</v>
      </c>
      <c r="B582">
        <v>28.02</v>
      </c>
      <c r="C582">
        <v>28.049999</v>
      </c>
      <c r="D582">
        <v>26.860001</v>
      </c>
      <c r="E582">
        <v>27.33</v>
      </c>
      <c r="F582">
        <v>27.33</v>
      </c>
      <c r="G582">
        <v>1468700</v>
      </c>
      <c r="H582" t="str">
        <f t="shared" si="28"/>
        <v>Monday</v>
      </c>
      <c r="I582" t="str">
        <f t="shared" si="30"/>
        <v>201242</v>
      </c>
      <c r="J582" t="str">
        <f t="shared" si="29"/>
        <v>2012</v>
      </c>
    </row>
    <row r="583" spans="1:10" x14ac:dyDescent="0.2">
      <c r="A583" s="1">
        <v>41198</v>
      </c>
      <c r="B583">
        <v>27.67</v>
      </c>
      <c r="C583">
        <v>28.09</v>
      </c>
      <c r="D583">
        <v>27.34</v>
      </c>
      <c r="E583">
        <v>28.059998999999902</v>
      </c>
      <c r="F583">
        <v>28.059998999999902</v>
      </c>
      <c r="G583">
        <v>479300</v>
      </c>
      <c r="H583" t="str">
        <f t="shared" si="28"/>
        <v>Tuesday</v>
      </c>
      <c r="I583" t="str">
        <f t="shared" si="30"/>
        <v>201242</v>
      </c>
      <c r="J583" t="str">
        <f t="shared" si="29"/>
        <v>2012</v>
      </c>
    </row>
    <row r="584" spans="1:10" x14ac:dyDescent="0.2">
      <c r="A584" s="1">
        <v>41199</v>
      </c>
      <c r="B584">
        <v>28.25</v>
      </c>
      <c r="C584">
        <v>28.84</v>
      </c>
      <c r="D584">
        <v>27.799999</v>
      </c>
      <c r="E584">
        <v>28.82</v>
      </c>
      <c r="F584">
        <v>28.82</v>
      </c>
      <c r="G584">
        <v>668000</v>
      </c>
      <c r="H584" t="str">
        <f t="shared" si="28"/>
        <v>Wednesday</v>
      </c>
      <c r="I584" t="str">
        <f t="shared" si="30"/>
        <v>201242</v>
      </c>
      <c r="J584" t="str">
        <f t="shared" si="29"/>
        <v>2012</v>
      </c>
    </row>
    <row r="585" spans="1:10" x14ac:dyDescent="0.2">
      <c r="A585" s="1">
        <v>41200</v>
      </c>
      <c r="B585">
        <v>28.99</v>
      </c>
      <c r="C585">
        <v>28.99</v>
      </c>
      <c r="D585">
        <v>27.780000999999999</v>
      </c>
      <c r="E585">
        <v>28.040001</v>
      </c>
      <c r="F585">
        <v>28.040001</v>
      </c>
      <c r="G585">
        <v>741000</v>
      </c>
      <c r="H585" t="str">
        <f t="shared" si="28"/>
        <v>Thursday</v>
      </c>
      <c r="I585" t="str">
        <f t="shared" si="30"/>
        <v>201242</v>
      </c>
      <c r="J585" t="str">
        <f t="shared" si="29"/>
        <v>2012</v>
      </c>
    </row>
    <row r="586" spans="1:10" x14ac:dyDescent="0.2">
      <c r="A586" s="1">
        <v>41201</v>
      </c>
      <c r="B586">
        <v>27.83</v>
      </c>
      <c r="C586">
        <v>28.200001</v>
      </c>
      <c r="D586">
        <v>27.299999</v>
      </c>
      <c r="E586">
        <v>27.74</v>
      </c>
      <c r="F586">
        <v>27.74</v>
      </c>
      <c r="G586">
        <v>1027400</v>
      </c>
      <c r="H586" t="str">
        <f t="shared" si="28"/>
        <v>Friday</v>
      </c>
      <c r="I586" t="str">
        <f t="shared" si="30"/>
        <v>201242</v>
      </c>
      <c r="J586" t="str">
        <f t="shared" si="29"/>
        <v>2012</v>
      </c>
    </row>
    <row r="587" spans="1:10" x14ac:dyDescent="0.2">
      <c r="A587" s="1">
        <v>41204</v>
      </c>
      <c r="B587">
        <v>27.99</v>
      </c>
      <c r="C587">
        <v>28</v>
      </c>
      <c r="D587">
        <v>27.360001</v>
      </c>
      <c r="E587">
        <v>27.85</v>
      </c>
      <c r="F587">
        <v>27.85</v>
      </c>
      <c r="G587">
        <v>470200</v>
      </c>
      <c r="H587" t="str">
        <f t="shared" si="28"/>
        <v>Monday</v>
      </c>
      <c r="I587" t="str">
        <f t="shared" si="30"/>
        <v>201243</v>
      </c>
      <c r="J587" t="str">
        <f t="shared" si="29"/>
        <v>2012</v>
      </c>
    </row>
    <row r="588" spans="1:10" x14ac:dyDescent="0.2">
      <c r="A588" s="1">
        <v>41205</v>
      </c>
      <c r="B588">
        <v>27.379998999999899</v>
      </c>
      <c r="C588">
        <v>28.559998999999902</v>
      </c>
      <c r="D588">
        <v>27.370000999999998</v>
      </c>
      <c r="E588">
        <v>28.389999</v>
      </c>
      <c r="F588">
        <v>28.389999</v>
      </c>
      <c r="G588">
        <v>749000</v>
      </c>
      <c r="H588" t="str">
        <f t="shared" si="28"/>
        <v>Tuesday</v>
      </c>
      <c r="I588" t="str">
        <f t="shared" si="30"/>
        <v>201243</v>
      </c>
      <c r="J588" t="str">
        <f t="shared" si="29"/>
        <v>2012</v>
      </c>
    </row>
    <row r="589" spans="1:10" x14ac:dyDescent="0.2">
      <c r="A589" s="1">
        <v>41206</v>
      </c>
      <c r="B589">
        <v>28.52</v>
      </c>
      <c r="C589">
        <v>28.52</v>
      </c>
      <c r="D589">
        <v>27.25</v>
      </c>
      <c r="E589">
        <v>27.42</v>
      </c>
      <c r="F589">
        <v>27.42</v>
      </c>
      <c r="G589">
        <v>1016400</v>
      </c>
      <c r="H589" t="str">
        <f t="shared" si="28"/>
        <v>Wednesday</v>
      </c>
      <c r="I589" t="str">
        <f t="shared" si="30"/>
        <v>201243</v>
      </c>
      <c r="J589" t="str">
        <f t="shared" si="29"/>
        <v>2012</v>
      </c>
    </row>
    <row r="590" spans="1:10" x14ac:dyDescent="0.2">
      <c r="A590" s="1">
        <v>41207</v>
      </c>
      <c r="B590">
        <v>27.799999</v>
      </c>
      <c r="C590">
        <v>27.799999</v>
      </c>
      <c r="D590">
        <v>27.450001</v>
      </c>
      <c r="E590">
        <v>27.52</v>
      </c>
      <c r="F590">
        <v>27.52</v>
      </c>
      <c r="G590">
        <v>577700</v>
      </c>
      <c r="H590" t="str">
        <f t="shared" si="28"/>
        <v>Thursday</v>
      </c>
      <c r="I590" t="str">
        <f t="shared" si="30"/>
        <v>201243</v>
      </c>
      <c r="J590" t="str">
        <f t="shared" si="29"/>
        <v>2012</v>
      </c>
    </row>
    <row r="591" spans="1:10" x14ac:dyDescent="0.2">
      <c r="A591" s="1">
        <v>41208</v>
      </c>
      <c r="B591">
        <v>27.530000999999999</v>
      </c>
      <c r="C591">
        <v>27.799999</v>
      </c>
      <c r="D591">
        <v>27.02</v>
      </c>
      <c r="E591">
        <v>27.379998999999899</v>
      </c>
      <c r="F591">
        <v>27.379998999999899</v>
      </c>
      <c r="G591">
        <v>477400</v>
      </c>
      <c r="H591" t="str">
        <f t="shared" si="28"/>
        <v>Friday</v>
      </c>
      <c r="I591" t="str">
        <f t="shared" si="30"/>
        <v>201243</v>
      </c>
      <c r="J591" t="str">
        <f t="shared" si="29"/>
        <v>2012</v>
      </c>
    </row>
    <row r="592" spans="1:10" x14ac:dyDescent="0.2">
      <c r="A592" s="1">
        <v>41213</v>
      </c>
      <c r="B592">
        <v>27.700001</v>
      </c>
      <c r="C592">
        <v>28.35</v>
      </c>
      <c r="D592">
        <v>27.370000999999998</v>
      </c>
      <c r="E592">
        <v>28.129998999999899</v>
      </c>
      <c r="F592">
        <v>28.129998999999899</v>
      </c>
      <c r="G592">
        <v>775200</v>
      </c>
      <c r="H592" t="str">
        <f t="shared" si="28"/>
        <v>Wednesday</v>
      </c>
      <c r="I592" t="str">
        <f t="shared" si="30"/>
        <v>201244</v>
      </c>
      <c r="J592" t="str">
        <f t="shared" si="29"/>
        <v>2012</v>
      </c>
    </row>
    <row r="593" spans="1:10" x14ac:dyDescent="0.2">
      <c r="A593" s="1">
        <v>41214</v>
      </c>
      <c r="B593">
        <v>28.25</v>
      </c>
      <c r="C593">
        <v>29.49</v>
      </c>
      <c r="D593">
        <v>28.200001</v>
      </c>
      <c r="E593">
        <v>29.25</v>
      </c>
      <c r="F593">
        <v>29.25</v>
      </c>
      <c r="G593">
        <v>1024100</v>
      </c>
      <c r="H593" t="str">
        <f t="shared" si="28"/>
        <v>Thursday</v>
      </c>
      <c r="I593" t="str">
        <f t="shared" si="30"/>
        <v>201244</v>
      </c>
      <c r="J593" t="str">
        <f t="shared" si="29"/>
        <v>2012</v>
      </c>
    </row>
    <row r="594" spans="1:10" x14ac:dyDescent="0.2">
      <c r="A594" s="1">
        <v>41215</v>
      </c>
      <c r="B594">
        <v>29.27</v>
      </c>
      <c r="C594">
        <v>29.549999</v>
      </c>
      <c r="D594">
        <v>28.549999</v>
      </c>
      <c r="E594">
        <v>28.92</v>
      </c>
      <c r="F594">
        <v>28.92</v>
      </c>
      <c r="G594">
        <v>1030300</v>
      </c>
      <c r="H594" t="str">
        <f t="shared" si="28"/>
        <v>Friday</v>
      </c>
      <c r="I594" t="str">
        <f t="shared" si="30"/>
        <v>201244</v>
      </c>
      <c r="J594" t="str">
        <f t="shared" si="29"/>
        <v>2012</v>
      </c>
    </row>
    <row r="595" spans="1:10" x14ac:dyDescent="0.2">
      <c r="A595" s="1">
        <v>41218</v>
      </c>
      <c r="B595">
        <v>29.799999</v>
      </c>
      <c r="C595">
        <v>31.58</v>
      </c>
      <c r="D595">
        <v>29.33</v>
      </c>
      <c r="E595">
        <v>31.5</v>
      </c>
      <c r="F595">
        <v>31.5</v>
      </c>
      <c r="G595">
        <v>2048900</v>
      </c>
      <c r="H595" t="str">
        <f t="shared" si="28"/>
        <v>Monday</v>
      </c>
      <c r="I595" t="str">
        <f t="shared" si="30"/>
        <v>201245</v>
      </c>
      <c r="J595" t="str">
        <f t="shared" si="29"/>
        <v>2012</v>
      </c>
    </row>
    <row r="596" spans="1:10" x14ac:dyDescent="0.2">
      <c r="A596" s="1">
        <v>41219</v>
      </c>
      <c r="B596">
        <v>30.610001</v>
      </c>
      <c r="C596">
        <v>31.200001</v>
      </c>
      <c r="D596">
        <v>29.950001</v>
      </c>
      <c r="E596">
        <v>31.15</v>
      </c>
      <c r="F596">
        <v>31.15</v>
      </c>
      <c r="G596">
        <v>2324000</v>
      </c>
      <c r="H596" t="str">
        <f t="shared" si="28"/>
        <v>Tuesday</v>
      </c>
      <c r="I596" t="str">
        <f t="shared" si="30"/>
        <v>201245</v>
      </c>
      <c r="J596" t="str">
        <f t="shared" si="29"/>
        <v>2012</v>
      </c>
    </row>
    <row r="597" spans="1:10" x14ac:dyDescent="0.2">
      <c r="A597" s="1">
        <v>41220</v>
      </c>
      <c r="B597">
        <v>31</v>
      </c>
      <c r="C597">
        <v>32.049999</v>
      </c>
      <c r="D597">
        <v>30.809998999999902</v>
      </c>
      <c r="E597">
        <v>31.540001</v>
      </c>
      <c r="F597">
        <v>31.540001</v>
      </c>
      <c r="G597">
        <v>1714500</v>
      </c>
      <c r="H597" t="str">
        <f t="shared" si="28"/>
        <v>Wednesday</v>
      </c>
      <c r="I597" t="str">
        <f t="shared" si="30"/>
        <v>201245</v>
      </c>
      <c r="J597" t="str">
        <f t="shared" si="29"/>
        <v>2012</v>
      </c>
    </row>
    <row r="598" spans="1:10" x14ac:dyDescent="0.2">
      <c r="A598" s="1">
        <v>41221</v>
      </c>
      <c r="B598">
        <v>31.01</v>
      </c>
      <c r="C598">
        <v>31.879998999999899</v>
      </c>
      <c r="D598">
        <v>30.940000999999999</v>
      </c>
      <c r="E598">
        <v>31.309998999999902</v>
      </c>
      <c r="F598">
        <v>31.309998999999902</v>
      </c>
      <c r="G598">
        <v>1274000</v>
      </c>
      <c r="H598" t="str">
        <f t="shared" si="28"/>
        <v>Thursday</v>
      </c>
      <c r="I598" t="str">
        <f t="shared" si="30"/>
        <v>201245</v>
      </c>
      <c r="J598" t="str">
        <f t="shared" si="29"/>
        <v>2012</v>
      </c>
    </row>
    <row r="599" spans="1:10" x14ac:dyDescent="0.2">
      <c r="A599" s="1">
        <v>41222</v>
      </c>
      <c r="B599">
        <v>30.6</v>
      </c>
      <c r="C599">
        <v>30.93</v>
      </c>
      <c r="D599">
        <v>29.85</v>
      </c>
      <c r="E599">
        <v>30.32</v>
      </c>
      <c r="F599">
        <v>30.32</v>
      </c>
      <c r="G599">
        <v>863000</v>
      </c>
      <c r="H599" t="str">
        <f t="shared" si="28"/>
        <v>Friday</v>
      </c>
      <c r="I599" t="str">
        <f t="shared" si="30"/>
        <v>201245</v>
      </c>
      <c r="J599" t="str">
        <f t="shared" si="29"/>
        <v>2012</v>
      </c>
    </row>
    <row r="600" spans="1:10" x14ac:dyDescent="0.2">
      <c r="A600" s="1">
        <v>41225</v>
      </c>
      <c r="B600">
        <v>30.290001</v>
      </c>
      <c r="C600">
        <v>31.42</v>
      </c>
      <c r="D600">
        <v>30.16</v>
      </c>
      <c r="E600">
        <v>31.07</v>
      </c>
      <c r="F600">
        <v>31.07</v>
      </c>
      <c r="G600">
        <v>555900</v>
      </c>
      <c r="H600" t="str">
        <f t="shared" si="28"/>
        <v>Monday</v>
      </c>
      <c r="I600" t="str">
        <f t="shared" si="30"/>
        <v>201246</v>
      </c>
      <c r="J600" t="str">
        <f t="shared" si="29"/>
        <v>2012</v>
      </c>
    </row>
    <row r="601" spans="1:10" x14ac:dyDescent="0.2">
      <c r="A601" s="1">
        <v>41226</v>
      </c>
      <c r="B601">
        <v>31.290001</v>
      </c>
      <c r="C601">
        <v>32</v>
      </c>
      <c r="D601">
        <v>30.719998999999898</v>
      </c>
      <c r="E601">
        <v>31.610001</v>
      </c>
      <c r="F601">
        <v>31.610001</v>
      </c>
      <c r="G601">
        <v>998300</v>
      </c>
      <c r="H601" t="str">
        <f t="shared" si="28"/>
        <v>Tuesday</v>
      </c>
      <c r="I601" t="str">
        <f t="shared" si="30"/>
        <v>201246</v>
      </c>
      <c r="J601" t="str">
        <f t="shared" si="29"/>
        <v>2012</v>
      </c>
    </row>
    <row r="602" spans="1:10" x14ac:dyDescent="0.2">
      <c r="A602" s="1">
        <v>41227</v>
      </c>
      <c r="B602">
        <v>31.959999</v>
      </c>
      <c r="C602">
        <v>32.119999</v>
      </c>
      <c r="D602">
        <v>31.200001</v>
      </c>
      <c r="E602">
        <v>31.379998999999899</v>
      </c>
      <c r="F602">
        <v>31.379998999999899</v>
      </c>
      <c r="G602">
        <v>871300</v>
      </c>
      <c r="H602" t="str">
        <f t="shared" si="28"/>
        <v>Wednesday</v>
      </c>
      <c r="I602" t="str">
        <f t="shared" si="30"/>
        <v>201246</v>
      </c>
      <c r="J602" t="str">
        <f t="shared" si="29"/>
        <v>2012</v>
      </c>
    </row>
    <row r="603" spans="1:10" x14ac:dyDescent="0.2">
      <c r="A603" s="1">
        <v>41228</v>
      </c>
      <c r="B603">
        <v>31.299999</v>
      </c>
      <c r="C603">
        <v>31.440000999999999</v>
      </c>
      <c r="D603">
        <v>30.5</v>
      </c>
      <c r="E603">
        <v>30.82</v>
      </c>
      <c r="F603">
        <v>30.82</v>
      </c>
      <c r="G603">
        <v>984000</v>
      </c>
      <c r="H603" t="str">
        <f t="shared" si="28"/>
        <v>Thursday</v>
      </c>
      <c r="I603" t="str">
        <f t="shared" si="30"/>
        <v>201246</v>
      </c>
      <c r="J603" t="str">
        <f t="shared" si="29"/>
        <v>2012</v>
      </c>
    </row>
    <row r="604" spans="1:10" x14ac:dyDescent="0.2">
      <c r="A604" s="1">
        <v>41229</v>
      </c>
      <c r="B604">
        <v>31.15</v>
      </c>
      <c r="C604">
        <v>32</v>
      </c>
      <c r="D604">
        <v>30.59</v>
      </c>
      <c r="E604">
        <v>31.84</v>
      </c>
      <c r="F604">
        <v>31.84</v>
      </c>
      <c r="G604">
        <v>908700</v>
      </c>
      <c r="H604" t="str">
        <f t="shared" si="28"/>
        <v>Friday</v>
      </c>
      <c r="I604" t="str">
        <f t="shared" si="30"/>
        <v>201246</v>
      </c>
      <c r="J604" t="str">
        <f t="shared" si="29"/>
        <v>2012</v>
      </c>
    </row>
    <row r="605" spans="1:10" x14ac:dyDescent="0.2">
      <c r="A605" s="1">
        <v>41232</v>
      </c>
      <c r="B605">
        <v>32.07</v>
      </c>
      <c r="C605">
        <v>33.25</v>
      </c>
      <c r="D605">
        <v>31.84</v>
      </c>
      <c r="E605">
        <v>32.919998</v>
      </c>
      <c r="F605">
        <v>32.919998</v>
      </c>
      <c r="G605">
        <v>1392400</v>
      </c>
      <c r="H605" t="str">
        <f t="shared" si="28"/>
        <v>Monday</v>
      </c>
      <c r="I605" t="str">
        <f t="shared" si="30"/>
        <v>201247</v>
      </c>
      <c r="J605" t="str">
        <f t="shared" si="29"/>
        <v>2012</v>
      </c>
    </row>
    <row r="606" spans="1:10" x14ac:dyDescent="0.2">
      <c r="A606" s="1">
        <v>41233</v>
      </c>
      <c r="B606">
        <v>32.799999</v>
      </c>
      <c r="C606">
        <v>33.099997999999999</v>
      </c>
      <c r="D606">
        <v>31.91</v>
      </c>
      <c r="E606">
        <v>33</v>
      </c>
      <c r="F606">
        <v>33</v>
      </c>
      <c r="G606">
        <v>922500</v>
      </c>
      <c r="H606" t="str">
        <f t="shared" si="28"/>
        <v>Tuesday</v>
      </c>
      <c r="I606" t="str">
        <f t="shared" si="30"/>
        <v>201247</v>
      </c>
      <c r="J606" t="str">
        <f t="shared" si="29"/>
        <v>2012</v>
      </c>
    </row>
    <row r="607" spans="1:10" x14ac:dyDescent="0.2">
      <c r="A607" s="1">
        <v>41234</v>
      </c>
      <c r="B607">
        <v>32.610000999999997</v>
      </c>
      <c r="C607">
        <v>33.470001000000003</v>
      </c>
      <c r="D607">
        <v>32.290000999999997</v>
      </c>
      <c r="E607">
        <v>32.470001000000003</v>
      </c>
      <c r="F607">
        <v>32.470001000000003</v>
      </c>
      <c r="G607">
        <v>963200</v>
      </c>
      <c r="H607" t="str">
        <f t="shared" si="28"/>
        <v>Wednesday</v>
      </c>
      <c r="I607" t="str">
        <f t="shared" si="30"/>
        <v>201247</v>
      </c>
      <c r="J607" t="str">
        <f t="shared" si="29"/>
        <v>2012</v>
      </c>
    </row>
    <row r="608" spans="1:10" x14ac:dyDescent="0.2">
      <c r="A608" s="1">
        <v>41236</v>
      </c>
      <c r="B608">
        <v>32.599997999999999</v>
      </c>
      <c r="C608">
        <v>32.830002</v>
      </c>
      <c r="D608">
        <v>31.700001</v>
      </c>
      <c r="E608">
        <v>32.130001</v>
      </c>
      <c r="F608">
        <v>32.130001</v>
      </c>
      <c r="G608">
        <v>430300</v>
      </c>
      <c r="H608" t="str">
        <f t="shared" si="28"/>
        <v>Friday</v>
      </c>
      <c r="I608" t="str">
        <f t="shared" si="30"/>
        <v>201247</v>
      </c>
      <c r="J608" t="str">
        <f t="shared" si="29"/>
        <v>2012</v>
      </c>
    </row>
    <row r="609" spans="1:10" x14ac:dyDescent="0.2">
      <c r="A609" s="1">
        <v>41239</v>
      </c>
      <c r="B609">
        <v>32.099997999999999</v>
      </c>
      <c r="C609">
        <v>32.299999</v>
      </c>
      <c r="D609">
        <v>31.620000999999998</v>
      </c>
      <c r="E609">
        <v>32.270000000000003</v>
      </c>
      <c r="F609">
        <v>32.270000000000003</v>
      </c>
      <c r="G609">
        <v>495800</v>
      </c>
      <c r="H609" t="str">
        <f t="shared" si="28"/>
        <v>Monday</v>
      </c>
      <c r="I609" t="str">
        <f t="shared" si="30"/>
        <v>201248</v>
      </c>
      <c r="J609" t="str">
        <f t="shared" si="29"/>
        <v>2012</v>
      </c>
    </row>
    <row r="610" spans="1:10" x14ac:dyDescent="0.2">
      <c r="A610" s="1">
        <v>41240</v>
      </c>
      <c r="B610">
        <v>32.130001</v>
      </c>
      <c r="C610">
        <v>32.659999999999997</v>
      </c>
      <c r="D610">
        <v>31.52</v>
      </c>
      <c r="E610">
        <v>32.150002000000001</v>
      </c>
      <c r="F610">
        <v>32.150002000000001</v>
      </c>
      <c r="G610">
        <v>910800</v>
      </c>
      <c r="H610" t="str">
        <f t="shared" si="28"/>
        <v>Tuesday</v>
      </c>
      <c r="I610" t="str">
        <f t="shared" si="30"/>
        <v>201248</v>
      </c>
      <c r="J610" t="str">
        <f t="shared" si="29"/>
        <v>2012</v>
      </c>
    </row>
    <row r="611" spans="1:10" x14ac:dyDescent="0.2">
      <c r="A611" s="1">
        <v>41241</v>
      </c>
      <c r="B611">
        <v>32</v>
      </c>
      <c r="C611">
        <v>34.290000999999997</v>
      </c>
      <c r="D611">
        <v>31.91</v>
      </c>
      <c r="E611">
        <v>33.229999999999997</v>
      </c>
      <c r="F611">
        <v>33.229999999999997</v>
      </c>
      <c r="G611">
        <v>1525200</v>
      </c>
      <c r="H611" t="str">
        <f t="shared" si="28"/>
        <v>Wednesday</v>
      </c>
      <c r="I611" t="str">
        <f t="shared" si="30"/>
        <v>201248</v>
      </c>
      <c r="J611" t="str">
        <f t="shared" si="29"/>
        <v>2012</v>
      </c>
    </row>
    <row r="612" spans="1:10" x14ac:dyDescent="0.2">
      <c r="A612" s="1">
        <v>41242</v>
      </c>
      <c r="B612">
        <v>33.439999</v>
      </c>
      <c r="C612">
        <v>34</v>
      </c>
      <c r="D612">
        <v>32.869999</v>
      </c>
      <c r="E612">
        <v>33.689999</v>
      </c>
      <c r="F612">
        <v>33.689999</v>
      </c>
      <c r="G612">
        <v>1103400</v>
      </c>
      <c r="H612" t="str">
        <f t="shared" si="28"/>
        <v>Thursday</v>
      </c>
      <c r="I612" t="str">
        <f t="shared" si="30"/>
        <v>201248</v>
      </c>
      <c r="J612" t="str">
        <f t="shared" si="29"/>
        <v>2012</v>
      </c>
    </row>
    <row r="613" spans="1:10" x14ac:dyDescent="0.2">
      <c r="A613" s="1">
        <v>41243</v>
      </c>
      <c r="B613">
        <v>33.630001</v>
      </c>
      <c r="C613">
        <v>34.279998999999997</v>
      </c>
      <c r="D613">
        <v>33.009997999999896</v>
      </c>
      <c r="E613">
        <v>33.82</v>
      </c>
      <c r="F613">
        <v>33.82</v>
      </c>
      <c r="G613">
        <v>1420300</v>
      </c>
      <c r="H613" t="str">
        <f t="shared" si="28"/>
        <v>Friday</v>
      </c>
      <c r="I613" t="str">
        <f t="shared" si="30"/>
        <v>201248</v>
      </c>
      <c r="J613" t="str">
        <f t="shared" si="29"/>
        <v>2012</v>
      </c>
    </row>
    <row r="614" spans="1:10" x14ac:dyDescent="0.2">
      <c r="A614" s="1">
        <v>41246</v>
      </c>
      <c r="B614">
        <v>33.889998999999897</v>
      </c>
      <c r="C614">
        <v>35</v>
      </c>
      <c r="D614">
        <v>33.5</v>
      </c>
      <c r="E614">
        <v>34.619999</v>
      </c>
      <c r="F614">
        <v>34.619999</v>
      </c>
      <c r="G614">
        <v>2085700</v>
      </c>
      <c r="H614" t="str">
        <f t="shared" si="28"/>
        <v>Monday</v>
      </c>
      <c r="I614" t="str">
        <f t="shared" si="30"/>
        <v>201249</v>
      </c>
      <c r="J614" t="str">
        <f t="shared" si="29"/>
        <v>2012</v>
      </c>
    </row>
    <row r="615" spans="1:10" x14ac:dyDescent="0.2">
      <c r="A615" s="1">
        <v>41247</v>
      </c>
      <c r="B615">
        <v>34.080002</v>
      </c>
      <c r="C615">
        <v>34.799999</v>
      </c>
      <c r="D615">
        <v>33.549999</v>
      </c>
      <c r="E615">
        <v>33.900002000000001</v>
      </c>
      <c r="F615">
        <v>33.900002000000001</v>
      </c>
      <c r="G615">
        <v>1263300</v>
      </c>
      <c r="H615" t="str">
        <f t="shared" si="28"/>
        <v>Tuesday</v>
      </c>
      <c r="I615" t="str">
        <f t="shared" si="30"/>
        <v>201249</v>
      </c>
      <c r="J615" t="str">
        <f t="shared" si="29"/>
        <v>2012</v>
      </c>
    </row>
    <row r="616" spans="1:10" x14ac:dyDescent="0.2">
      <c r="A616" s="1">
        <v>41248</v>
      </c>
      <c r="B616">
        <v>33.82</v>
      </c>
      <c r="C616">
        <v>34.189999</v>
      </c>
      <c r="D616">
        <v>33.580002</v>
      </c>
      <c r="E616">
        <v>33.709998999999897</v>
      </c>
      <c r="F616">
        <v>33.709998999999897</v>
      </c>
      <c r="G616">
        <v>661500</v>
      </c>
      <c r="H616" t="str">
        <f t="shared" si="28"/>
        <v>Wednesday</v>
      </c>
      <c r="I616" t="str">
        <f t="shared" si="30"/>
        <v>201249</v>
      </c>
      <c r="J616" t="str">
        <f t="shared" si="29"/>
        <v>2012</v>
      </c>
    </row>
    <row r="617" spans="1:10" x14ac:dyDescent="0.2">
      <c r="A617" s="1">
        <v>41249</v>
      </c>
      <c r="B617">
        <v>33.82</v>
      </c>
      <c r="C617">
        <v>34.799999</v>
      </c>
      <c r="D617">
        <v>33.5</v>
      </c>
      <c r="E617">
        <v>33.900002000000001</v>
      </c>
      <c r="F617">
        <v>33.900002000000001</v>
      </c>
      <c r="G617">
        <v>660400</v>
      </c>
      <c r="H617" t="str">
        <f t="shared" si="28"/>
        <v>Thursday</v>
      </c>
      <c r="I617" t="str">
        <f t="shared" si="30"/>
        <v>201249</v>
      </c>
      <c r="J617" t="str">
        <f t="shared" si="29"/>
        <v>2012</v>
      </c>
    </row>
    <row r="618" spans="1:10" x14ac:dyDescent="0.2">
      <c r="A618" s="1">
        <v>41250</v>
      </c>
      <c r="B618">
        <v>34.299999</v>
      </c>
      <c r="C618">
        <v>34.490001999999997</v>
      </c>
      <c r="D618">
        <v>33.849997999999999</v>
      </c>
      <c r="E618">
        <v>34.169998</v>
      </c>
      <c r="F618">
        <v>34.169998</v>
      </c>
      <c r="G618">
        <v>664400</v>
      </c>
      <c r="H618" t="str">
        <f t="shared" si="28"/>
        <v>Friday</v>
      </c>
      <c r="I618" t="str">
        <f t="shared" si="30"/>
        <v>201249</v>
      </c>
      <c r="J618" t="str">
        <f t="shared" si="29"/>
        <v>2012</v>
      </c>
    </row>
    <row r="619" spans="1:10" x14ac:dyDescent="0.2">
      <c r="A619" s="1">
        <v>41253</v>
      </c>
      <c r="B619">
        <v>34.43</v>
      </c>
      <c r="C619">
        <v>34.799999</v>
      </c>
      <c r="D619">
        <v>34.18</v>
      </c>
      <c r="E619">
        <v>34.57</v>
      </c>
      <c r="F619">
        <v>34.57</v>
      </c>
      <c r="G619">
        <v>929800</v>
      </c>
      <c r="H619" t="str">
        <f t="shared" si="28"/>
        <v>Monday</v>
      </c>
      <c r="I619" t="str">
        <f t="shared" si="30"/>
        <v>201250</v>
      </c>
      <c r="J619" t="str">
        <f t="shared" si="29"/>
        <v>2012</v>
      </c>
    </row>
    <row r="620" spans="1:10" x14ac:dyDescent="0.2">
      <c r="A620" s="1">
        <v>41254</v>
      </c>
      <c r="B620">
        <v>34.599997999999999</v>
      </c>
      <c r="C620">
        <v>35.5</v>
      </c>
      <c r="D620">
        <v>34.459998999999897</v>
      </c>
      <c r="E620">
        <v>35.279998999999997</v>
      </c>
      <c r="F620">
        <v>35.279998999999997</v>
      </c>
      <c r="G620">
        <v>1572600</v>
      </c>
      <c r="H620" t="str">
        <f t="shared" si="28"/>
        <v>Tuesday</v>
      </c>
      <c r="I620" t="str">
        <f t="shared" si="30"/>
        <v>201250</v>
      </c>
      <c r="J620" t="str">
        <f t="shared" si="29"/>
        <v>2012</v>
      </c>
    </row>
    <row r="621" spans="1:10" x14ac:dyDescent="0.2">
      <c r="A621" s="1">
        <v>41255</v>
      </c>
      <c r="B621">
        <v>35.209998999999897</v>
      </c>
      <c r="C621">
        <v>35.799999</v>
      </c>
      <c r="D621">
        <v>34.950001</v>
      </c>
      <c r="E621">
        <v>35.259997999999896</v>
      </c>
      <c r="F621">
        <v>35.259997999999896</v>
      </c>
      <c r="G621">
        <v>2063800</v>
      </c>
      <c r="H621" t="str">
        <f t="shared" si="28"/>
        <v>Wednesday</v>
      </c>
      <c r="I621" t="str">
        <f t="shared" si="30"/>
        <v>201250</v>
      </c>
      <c r="J621" t="str">
        <f t="shared" si="29"/>
        <v>2012</v>
      </c>
    </row>
    <row r="622" spans="1:10" x14ac:dyDescent="0.2">
      <c r="A622" s="1">
        <v>41256</v>
      </c>
      <c r="B622">
        <v>35.259997999999896</v>
      </c>
      <c r="C622">
        <v>35.299999</v>
      </c>
      <c r="D622">
        <v>32.75</v>
      </c>
      <c r="E622">
        <v>33.610000999999997</v>
      </c>
      <c r="F622">
        <v>33.610000999999997</v>
      </c>
      <c r="G622">
        <v>2151300</v>
      </c>
      <c r="H622" t="str">
        <f t="shared" si="28"/>
        <v>Thursday</v>
      </c>
      <c r="I622" t="str">
        <f t="shared" si="30"/>
        <v>201250</v>
      </c>
      <c r="J622" t="str">
        <f t="shared" si="29"/>
        <v>2012</v>
      </c>
    </row>
    <row r="623" spans="1:10" x14ac:dyDescent="0.2">
      <c r="A623" s="1">
        <v>41257</v>
      </c>
      <c r="B623">
        <v>33.779998999999997</v>
      </c>
      <c r="C623">
        <v>34.400002000000001</v>
      </c>
      <c r="D623">
        <v>33.590000000000003</v>
      </c>
      <c r="E623">
        <v>33.810001</v>
      </c>
      <c r="F623">
        <v>33.810001</v>
      </c>
      <c r="G623">
        <v>1023000</v>
      </c>
      <c r="H623" t="str">
        <f t="shared" si="28"/>
        <v>Friday</v>
      </c>
      <c r="I623" t="str">
        <f t="shared" si="30"/>
        <v>201250</v>
      </c>
      <c r="J623" t="str">
        <f t="shared" si="29"/>
        <v>2012</v>
      </c>
    </row>
    <row r="624" spans="1:10" x14ac:dyDescent="0.2">
      <c r="A624" s="1">
        <v>41260</v>
      </c>
      <c r="B624">
        <v>33.770000000000003</v>
      </c>
      <c r="C624">
        <v>34.5</v>
      </c>
      <c r="D624">
        <v>33.75</v>
      </c>
      <c r="E624">
        <v>34.400002000000001</v>
      </c>
      <c r="F624">
        <v>34.400002000000001</v>
      </c>
      <c r="G624">
        <v>824900</v>
      </c>
      <c r="H624" t="str">
        <f t="shared" si="28"/>
        <v>Monday</v>
      </c>
      <c r="I624" t="str">
        <f t="shared" si="30"/>
        <v>201251</v>
      </c>
      <c r="J624" t="str">
        <f t="shared" si="29"/>
        <v>2012</v>
      </c>
    </row>
    <row r="625" spans="1:10" x14ac:dyDescent="0.2">
      <c r="A625" s="1">
        <v>41261</v>
      </c>
      <c r="B625">
        <v>34.259997999999896</v>
      </c>
      <c r="C625">
        <v>35.07</v>
      </c>
      <c r="D625">
        <v>34.259997999999896</v>
      </c>
      <c r="E625">
        <v>34.590000000000003</v>
      </c>
      <c r="F625">
        <v>34.590000000000003</v>
      </c>
      <c r="G625">
        <v>1553900</v>
      </c>
      <c r="H625" t="str">
        <f t="shared" si="28"/>
        <v>Tuesday</v>
      </c>
      <c r="I625" t="str">
        <f t="shared" si="30"/>
        <v>201251</v>
      </c>
      <c r="J625" t="str">
        <f t="shared" si="29"/>
        <v>2012</v>
      </c>
    </row>
    <row r="626" spans="1:10" x14ac:dyDescent="0.2">
      <c r="A626" s="1">
        <v>41262</v>
      </c>
      <c r="B626">
        <v>34.75</v>
      </c>
      <c r="C626">
        <v>35.259997999999896</v>
      </c>
      <c r="D626">
        <v>34.520000000000003</v>
      </c>
      <c r="E626">
        <v>34.610000999999997</v>
      </c>
      <c r="F626">
        <v>34.610000999999997</v>
      </c>
      <c r="G626">
        <v>1298800</v>
      </c>
      <c r="H626" t="str">
        <f t="shared" si="28"/>
        <v>Wednesday</v>
      </c>
      <c r="I626" t="str">
        <f t="shared" si="30"/>
        <v>201251</v>
      </c>
      <c r="J626" t="str">
        <f t="shared" si="29"/>
        <v>2012</v>
      </c>
    </row>
    <row r="627" spans="1:10" x14ac:dyDescent="0.2">
      <c r="A627" s="1">
        <v>41263</v>
      </c>
      <c r="B627">
        <v>34.509997999999896</v>
      </c>
      <c r="C627">
        <v>34.790000999999997</v>
      </c>
      <c r="D627">
        <v>34.049999</v>
      </c>
      <c r="E627">
        <v>34.43</v>
      </c>
      <c r="F627">
        <v>34.43</v>
      </c>
      <c r="G627">
        <v>921200</v>
      </c>
      <c r="H627" t="str">
        <f t="shared" si="28"/>
        <v>Thursday</v>
      </c>
      <c r="I627" t="str">
        <f t="shared" si="30"/>
        <v>201251</v>
      </c>
      <c r="J627" t="str">
        <f t="shared" si="29"/>
        <v>2012</v>
      </c>
    </row>
    <row r="628" spans="1:10" x14ac:dyDescent="0.2">
      <c r="A628" s="1">
        <v>41264</v>
      </c>
      <c r="B628">
        <v>33.939999</v>
      </c>
      <c r="C628">
        <v>34.169998</v>
      </c>
      <c r="D628">
        <v>33.580002</v>
      </c>
      <c r="E628">
        <v>34</v>
      </c>
      <c r="F628">
        <v>34</v>
      </c>
      <c r="G628">
        <v>1492400</v>
      </c>
      <c r="H628" t="str">
        <f t="shared" si="28"/>
        <v>Friday</v>
      </c>
      <c r="I628" t="str">
        <f t="shared" si="30"/>
        <v>201251</v>
      </c>
      <c r="J628" t="str">
        <f t="shared" si="29"/>
        <v>2012</v>
      </c>
    </row>
    <row r="629" spans="1:10" x14ac:dyDescent="0.2">
      <c r="A629" s="1">
        <v>41267</v>
      </c>
      <c r="B629">
        <v>33.639998999999897</v>
      </c>
      <c r="C629">
        <v>34.349997999999999</v>
      </c>
      <c r="D629">
        <v>33.549999</v>
      </c>
      <c r="E629">
        <v>34.279998999999997</v>
      </c>
      <c r="F629">
        <v>34.279998999999997</v>
      </c>
      <c r="G629">
        <v>375800</v>
      </c>
      <c r="H629" t="str">
        <f t="shared" si="28"/>
        <v>Monday</v>
      </c>
      <c r="I629" t="str">
        <f t="shared" si="30"/>
        <v>201252</v>
      </c>
      <c r="J629" t="str">
        <f t="shared" si="29"/>
        <v>2012</v>
      </c>
    </row>
    <row r="630" spans="1:10" x14ac:dyDescent="0.2">
      <c r="A630" s="1">
        <v>41269</v>
      </c>
      <c r="B630">
        <v>33.959998999999897</v>
      </c>
      <c r="C630">
        <v>34.5</v>
      </c>
      <c r="D630">
        <v>33.5</v>
      </c>
      <c r="E630">
        <v>33.590000000000003</v>
      </c>
      <c r="F630">
        <v>33.590000000000003</v>
      </c>
      <c r="G630">
        <v>601400</v>
      </c>
      <c r="H630" t="str">
        <f t="shared" si="28"/>
        <v>Wednesday</v>
      </c>
      <c r="I630" t="str">
        <f t="shared" si="30"/>
        <v>201252</v>
      </c>
      <c r="J630" t="str">
        <f t="shared" si="29"/>
        <v>2012</v>
      </c>
    </row>
    <row r="631" spans="1:10" x14ac:dyDescent="0.2">
      <c r="A631" s="1">
        <v>41270</v>
      </c>
      <c r="B631">
        <v>33.5</v>
      </c>
      <c r="C631">
        <v>33.909999999999997</v>
      </c>
      <c r="D631">
        <v>33</v>
      </c>
      <c r="E631">
        <v>33.689999</v>
      </c>
      <c r="F631">
        <v>33.689999</v>
      </c>
      <c r="G631">
        <v>561100</v>
      </c>
      <c r="H631" t="str">
        <f t="shared" si="28"/>
        <v>Thursday</v>
      </c>
      <c r="I631" t="str">
        <f t="shared" si="30"/>
        <v>201252</v>
      </c>
      <c r="J631" t="str">
        <f t="shared" si="29"/>
        <v>2012</v>
      </c>
    </row>
    <row r="632" spans="1:10" x14ac:dyDescent="0.2">
      <c r="A632" s="1">
        <v>41271</v>
      </c>
      <c r="B632">
        <v>33.380001</v>
      </c>
      <c r="C632">
        <v>33.650002000000001</v>
      </c>
      <c r="D632">
        <v>33.020000000000003</v>
      </c>
      <c r="E632">
        <v>33.220001000000003</v>
      </c>
      <c r="F632">
        <v>33.220001000000003</v>
      </c>
      <c r="G632">
        <v>414100</v>
      </c>
      <c r="H632" t="str">
        <f t="shared" si="28"/>
        <v>Friday</v>
      </c>
      <c r="I632" t="str">
        <f t="shared" si="30"/>
        <v>201252</v>
      </c>
      <c r="J632" t="str">
        <f t="shared" si="29"/>
        <v>2012</v>
      </c>
    </row>
    <row r="633" spans="1:10" x14ac:dyDescent="0.2">
      <c r="A633" s="1">
        <v>41274</v>
      </c>
      <c r="B633">
        <v>33</v>
      </c>
      <c r="C633">
        <v>33.970001000000003</v>
      </c>
      <c r="D633">
        <v>33</v>
      </c>
      <c r="E633">
        <v>33.869999</v>
      </c>
      <c r="F633">
        <v>33.869999</v>
      </c>
      <c r="G633">
        <v>594900</v>
      </c>
      <c r="H633" t="str">
        <f t="shared" si="28"/>
        <v>Monday</v>
      </c>
      <c r="I633" t="str">
        <f t="shared" si="30"/>
        <v>201253</v>
      </c>
      <c r="J633" t="str">
        <f t="shared" si="29"/>
        <v>2012</v>
      </c>
    </row>
    <row r="634" spans="1:10" x14ac:dyDescent="0.2">
      <c r="A634" s="1">
        <v>41276</v>
      </c>
      <c r="B634">
        <v>35</v>
      </c>
      <c r="C634">
        <v>35.450001</v>
      </c>
      <c r="D634">
        <v>34.709998999999897</v>
      </c>
      <c r="E634">
        <v>35.360000999999997</v>
      </c>
      <c r="F634">
        <v>35.360000999999997</v>
      </c>
      <c r="G634">
        <v>1194800</v>
      </c>
      <c r="H634" t="str">
        <f t="shared" si="28"/>
        <v>Wednesday</v>
      </c>
      <c r="I634" t="str">
        <f t="shared" si="30"/>
        <v>201301</v>
      </c>
      <c r="J634" t="str">
        <f t="shared" si="29"/>
        <v>2013</v>
      </c>
    </row>
    <row r="635" spans="1:10" x14ac:dyDescent="0.2">
      <c r="A635" s="1">
        <v>41277</v>
      </c>
      <c r="B635">
        <v>35.18</v>
      </c>
      <c r="C635">
        <v>35.450001</v>
      </c>
      <c r="D635">
        <v>34.75</v>
      </c>
      <c r="E635">
        <v>34.770000000000003</v>
      </c>
      <c r="F635">
        <v>34.770000000000003</v>
      </c>
      <c r="G635">
        <v>742000</v>
      </c>
      <c r="H635" t="str">
        <f t="shared" si="28"/>
        <v>Thursday</v>
      </c>
      <c r="I635" t="str">
        <f t="shared" si="30"/>
        <v>201301</v>
      </c>
      <c r="J635" t="str">
        <f t="shared" si="29"/>
        <v>2013</v>
      </c>
    </row>
    <row r="636" spans="1:10" x14ac:dyDescent="0.2">
      <c r="A636" s="1">
        <v>41278</v>
      </c>
      <c r="B636">
        <v>34.799999</v>
      </c>
      <c r="C636">
        <v>34.799999</v>
      </c>
      <c r="D636">
        <v>33.919998</v>
      </c>
      <c r="E636">
        <v>34.400002000000001</v>
      </c>
      <c r="F636">
        <v>34.400002000000001</v>
      </c>
      <c r="G636">
        <v>674000</v>
      </c>
      <c r="H636" t="str">
        <f t="shared" si="28"/>
        <v>Friday</v>
      </c>
      <c r="I636" t="str">
        <f t="shared" si="30"/>
        <v>201301</v>
      </c>
      <c r="J636" t="str">
        <f t="shared" si="29"/>
        <v>2013</v>
      </c>
    </row>
    <row r="637" spans="1:10" x14ac:dyDescent="0.2">
      <c r="A637" s="1">
        <v>41281</v>
      </c>
      <c r="B637">
        <v>34.799999</v>
      </c>
      <c r="C637">
        <v>34.799999</v>
      </c>
      <c r="D637">
        <v>33.900002000000001</v>
      </c>
      <c r="E637">
        <v>34.340000000000003</v>
      </c>
      <c r="F637">
        <v>34.340000000000003</v>
      </c>
      <c r="G637">
        <v>442000</v>
      </c>
      <c r="H637" t="str">
        <f t="shared" si="28"/>
        <v>Monday</v>
      </c>
      <c r="I637" t="str">
        <f t="shared" si="30"/>
        <v>201302</v>
      </c>
      <c r="J637" t="str">
        <f t="shared" si="29"/>
        <v>2013</v>
      </c>
    </row>
    <row r="638" spans="1:10" x14ac:dyDescent="0.2">
      <c r="A638" s="1">
        <v>41282</v>
      </c>
      <c r="B638">
        <v>34.5</v>
      </c>
      <c r="C638">
        <v>34.5</v>
      </c>
      <c r="D638">
        <v>33.110000999999997</v>
      </c>
      <c r="E638">
        <v>33.68</v>
      </c>
      <c r="F638">
        <v>33.68</v>
      </c>
      <c r="G638">
        <v>1284000</v>
      </c>
      <c r="H638" t="str">
        <f t="shared" si="28"/>
        <v>Tuesday</v>
      </c>
      <c r="I638" t="str">
        <f t="shared" si="30"/>
        <v>201302</v>
      </c>
      <c r="J638" t="str">
        <f t="shared" si="29"/>
        <v>2013</v>
      </c>
    </row>
    <row r="639" spans="1:10" x14ac:dyDescent="0.2">
      <c r="A639" s="1">
        <v>41283</v>
      </c>
      <c r="B639">
        <v>34.009997999999896</v>
      </c>
      <c r="C639">
        <v>34.189999</v>
      </c>
      <c r="D639">
        <v>33.400002000000001</v>
      </c>
      <c r="E639">
        <v>33.639998999999897</v>
      </c>
      <c r="F639">
        <v>33.639998999999897</v>
      </c>
      <c r="G639">
        <v>698000</v>
      </c>
      <c r="H639" t="str">
        <f t="shared" si="28"/>
        <v>Wednesday</v>
      </c>
      <c r="I639" t="str">
        <f t="shared" si="30"/>
        <v>201302</v>
      </c>
      <c r="J639" t="str">
        <f t="shared" si="29"/>
        <v>2013</v>
      </c>
    </row>
    <row r="640" spans="1:10" x14ac:dyDescent="0.2">
      <c r="A640" s="1">
        <v>41284</v>
      </c>
      <c r="B640">
        <v>33.869999</v>
      </c>
      <c r="C640">
        <v>33.990001999999997</v>
      </c>
      <c r="D640">
        <v>33.380001</v>
      </c>
      <c r="E640">
        <v>33.529998999999997</v>
      </c>
      <c r="F640">
        <v>33.529998999999997</v>
      </c>
      <c r="G640">
        <v>922500</v>
      </c>
      <c r="H640" t="str">
        <f t="shared" si="28"/>
        <v>Thursday</v>
      </c>
      <c r="I640" t="str">
        <f t="shared" si="30"/>
        <v>201302</v>
      </c>
      <c r="J640" t="str">
        <f t="shared" si="29"/>
        <v>2013</v>
      </c>
    </row>
    <row r="641" spans="1:10" x14ac:dyDescent="0.2">
      <c r="A641" s="1">
        <v>41285</v>
      </c>
      <c r="B641">
        <v>34.040000999999997</v>
      </c>
      <c r="C641">
        <v>34.040000999999997</v>
      </c>
      <c r="D641">
        <v>32.110000999999997</v>
      </c>
      <c r="E641">
        <v>32.909999999999997</v>
      </c>
      <c r="F641">
        <v>32.909999999999997</v>
      </c>
      <c r="G641">
        <v>1563200</v>
      </c>
      <c r="H641" t="str">
        <f t="shared" si="28"/>
        <v>Friday</v>
      </c>
      <c r="I641" t="str">
        <f t="shared" si="30"/>
        <v>201302</v>
      </c>
      <c r="J641" t="str">
        <f t="shared" si="29"/>
        <v>2013</v>
      </c>
    </row>
    <row r="642" spans="1:10" x14ac:dyDescent="0.2">
      <c r="A642" s="1">
        <v>41288</v>
      </c>
      <c r="B642">
        <v>33.080002</v>
      </c>
      <c r="C642">
        <v>33.380001</v>
      </c>
      <c r="D642">
        <v>32.849997999999999</v>
      </c>
      <c r="E642">
        <v>33.259997999999896</v>
      </c>
      <c r="F642">
        <v>33.259997999999896</v>
      </c>
      <c r="G642">
        <v>925100</v>
      </c>
      <c r="H642" t="str">
        <f t="shared" si="28"/>
        <v>Monday</v>
      </c>
      <c r="I642" t="str">
        <f t="shared" si="30"/>
        <v>201303</v>
      </c>
      <c r="J642" t="str">
        <f t="shared" si="29"/>
        <v>2013</v>
      </c>
    </row>
    <row r="643" spans="1:10" x14ac:dyDescent="0.2">
      <c r="A643" s="1">
        <v>41289</v>
      </c>
      <c r="B643">
        <v>33.110000999999997</v>
      </c>
      <c r="C643">
        <v>34.25</v>
      </c>
      <c r="D643">
        <v>33.080002</v>
      </c>
      <c r="E643">
        <v>33.900002000000001</v>
      </c>
      <c r="F643">
        <v>33.900002000000001</v>
      </c>
      <c r="G643">
        <v>1624200</v>
      </c>
      <c r="H643" t="str">
        <f t="shared" ref="H643:H706" si="31">TEXT(A643,"dddd")</f>
        <v>Tuesday</v>
      </c>
      <c r="I643" t="str">
        <f t="shared" si="30"/>
        <v>201303</v>
      </c>
      <c r="J643" t="str">
        <f t="shared" ref="J643:J706" si="32">TEXT(A643,"yyyy")</f>
        <v>2013</v>
      </c>
    </row>
    <row r="644" spans="1:10" x14ac:dyDescent="0.2">
      <c r="A644" s="1">
        <v>41290</v>
      </c>
      <c r="B644">
        <v>33.849997999999999</v>
      </c>
      <c r="C644">
        <v>34.229999999999997</v>
      </c>
      <c r="D644">
        <v>33.729999999999997</v>
      </c>
      <c r="E644">
        <v>34.099997999999999</v>
      </c>
      <c r="F644">
        <v>34.099997999999999</v>
      </c>
      <c r="G644">
        <v>1378200</v>
      </c>
      <c r="H644" t="str">
        <f t="shared" si="31"/>
        <v>Wednesday</v>
      </c>
      <c r="I644" t="str">
        <f t="shared" si="30"/>
        <v>201303</v>
      </c>
      <c r="J644" t="str">
        <f t="shared" si="32"/>
        <v>2013</v>
      </c>
    </row>
    <row r="645" spans="1:10" x14ac:dyDescent="0.2">
      <c r="A645" s="1">
        <v>41291</v>
      </c>
      <c r="B645">
        <v>34.159999999999997</v>
      </c>
      <c r="C645">
        <v>34.849997999999999</v>
      </c>
      <c r="D645">
        <v>33.919998</v>
      </c>
      <c r="E645">
        <v>34.380001</v>
      </c>
      <c r="F645">
        <v>34.380001</v>
      </c>
      <c r="G645">
        <v>1436700</v>
      </c>
      <c r="H645" t="str">
        <f t="shared" si="31"/>
        <v>Thursday</v>
      </c>
      <c r="I645" t="str">
        <f t="shared" ref="I645:I708" si="33">CONCATENATE(TEXT(A645,"yyyy"), TEXT(WEEKNUM(A645),"00"))</f>
        <v>201303</v>
      </c>
      <c r="J645" t="str">
        <f t="shared" si="32"/>
        <v>2013</v>
      </c>
    </row>
    <row r="646" spans="1:10" x14ac:dyDescent="0.2">
      <c r="A646" s="1">
        <v>41292</v>
      </c>
      <c r="B646">
        <v>34.740001999999997</v>
      </c>
      <c r="C646">
        <v>34.779998999999997</v>
      </c>
      <c r="D646">
        <v>33.82</v>
      </c>
      <c r="E646">
        <v>34.520000000000003</v>
      </c>
      <c r="F646">
        <v>34.520000000000003</v>
      </c>
      <c r="G646">
        <v>3555100</v>
      </c>
      <c r="H646" t="str">
        <f t="shared" si="31"/>
        <v>Friday</v>
      </c>
      <c r="I646" t="str">
        <f t="shared" si="33"/>
        <v>201303</v>
      </c>
      <c r="J646" t="str">
        <f t="shared" si="32"/>
        <v>2013</v>
      </c>
    </row>
    <row r="647" spans="1:10" x14ac:dyDescent="0.2">
      <c r="A647" s="1">
        <v>41296</v>
      </c>
      <c r="B647">
        <v>34.560001</v>
      </c>
      <c r="C647">
        <v>35.549999</v>
      </c>
      <c r="D647">
        <v>34.259997999999896</v>
      </c>
      <c r="E647">
        <v>35.189999</v>
      </c>
      <c r="F647">
        <v>35.189999</v>
      </c>
      <c r="G647">
        <v>1920200</v>
      </c>
      <c r="H647" t="str">
        <f t="shared" si="31"/>
        <v>Tuesday</v>
      </c>
      <c r="I647" t="str">
        <f t="shared" si="33"/>
        <v>201304</v>
      </c>
      <c r="J647" t="str">
        <f t="shared" si="32"/>
        <v>2013</v>
      </c>
    </row>
    <row r="648" spans="1:10" x14ac:dyDescent="0.2">
      <c r="A648" s="1">
        <v>41297</v>
      </c>
      <c r="B648">
        <v>35.020000000000003</v>
      </c>
      <c r="C648">
        <v>36.240001999999997</v>
      </c>
      <c r="D648">
        <v>34.959998999999897</v>
      </c>
      <c r="E648">
        <v>36</v>
      </c>
      <c r="F648">
        <v>36</v>
      </c>
      <c r="G648">
        <v>1564300</v>
      </c>
      <c r="H648" t="str">
        <f t="shared" si="31"/>
        <v>Wednesday</v>
      </c>
      <c r="I648" t="str">
        <f t="shared" si="33"/>
        <v>201304</v>
      </c>
      <c r="J648" t="str">
        <f t="shared" si="32"/>
        <v>2013</v>
      </c>
    </row>
    <row r="649" spans="1:10" x14ac:dyDescent="0.2">
      <c r="A649" s="1">
        <v>41298</v>
      </c>
      <c r="B649">
        <v>36</v>
      </c>
      <c r="C649">
        <v>37.720001000000003</v>
      </c>
      <c r="D649">
        <v>35.840000000000003</v>
      </c>
      <c r="E649">
        <v>36.990001999999997</v>
      </c>
      <c r="F649">
        <v>36.990001999999997</v>
      </c>
      <c r="G649">
        <v>1970400</v>
      </c>
      <c r="H649" t="str">
        <f t="shared" si="31"/>
        <v>Thursday</v>
      </c>
      <c r="I649" t="str">
        <f t="shared" si="33"/>
        <v>201304</v>
      </c>
      <c r="J649" t="str">
        <f t="shared" si="32"/>
        <v>2013</v>
      </c>
    </row>
    <row r="650" spans="1:10" x14ac:dyDescent="0.2">
      <c r="A650" s="1">
        <v>41299</v>
      </c>
      <c r="B650">
        <v>37</v>
      </c>
      <c r="C650">
        <v>37.540000999999997</v>
      </c>
      <c r="D650">
        <v>36.799999</v>
      </c>
      <c r="E650">
        <v>36.979999999999997</v>
      </c>
      <c r="F650">
        <v>36.979999999999997</v>
      </c>
      <c r="G650">
        <v>1287800</v>
      </c>
      <c r="H650" t="str">
        <f t="shared" si="31"/>
        <v>Friday</v>
      </c>
      <c r="I650" t="str">
        <f t="shared" si="33"/>
        <v>201304</v>
      </c>
      <c r="J650" t="str">
        <f t="shared" si="32"/>
        <v>2013</v>
      </c>
    </row>
    <row r="651" spans="1:10" x14ac:dyDescent="0.2">
      <c r="A651" s="1">
        <v>41302</v>
      </c>
      <c r="B651">
        <v>36.860000999999997</v>
      </c>
      <c r="C651">
        <v>38.709998999999897</v>
      </c>
      <c r="D651">
        <v>36.860000999999997</v>
      </c>
      <c r="E651">
        <v>38.029998999999997</v>
      </c>
      <c r="F651">
        <v>38.029998999999997</v>
      </c>
      <c r="G651">
        <v>1986000</v>
      </c>
      <c r="H651" t="str">
        <f t="shared" si="31"/>
        <v>Monday</v>
      </c>
      <c r="I651" t="str">
        <f t="shared" si="33"/>
        <v>201305</v>
      </c>
      <c r="J651" t="str">
        <f t="shared" si="32"/>
        <v>2013</v>
      </c>
    </row>
    <row r="652" spans="1:10" x14ac:dyDescent="0.2">
      <c r="A652" s="1">
        <v>41303</v>
      </c>
      <c r="B652">
        <v>38.099997999999999</v>
      </c>
      <c r="C652">
        <v>38.439999</v>
      </c>
      <c r="D652">
        <v>37.130001</v>
      </c>
      <c r="E652">
        <v>37.950001</v>
      </c>
      <c r="F652">
        <v>37.950001</v>
      </c>
      <c r="G652">
        <v>1426600</v>
      </c>
      <c r="H652" t="str">
        <f t="shared" si="31"/>
        <v>Tuesday</v>
      </c>
      <c r="I652" t="str">
        <f t="shared" si="33"/>
        <v>201305</v>
      </c>
      <c r="J652" t="str">
        <f t="shared" si="32"/>
        <v>2013</v>
      </c>
    </row>
    <row r="653" spans="1:10" x14ac:dyDescent="0.2">
      <c r="A653" s="1">
        <v>41304</v>
      </c>
      <c r="B653">
        <v>37.849997999999999</v>
      </c>
      <c r="C653">
        <v>38</v>
      </c>
      <c r="D653">
        <v>37.43</v>
      </c>
      <c r="E653">
        <v>37.520000000000003</v>
      </c>
      <c r="F653">
        <v>37.520000000000003</v>
      </c>
      <c r="G653">
        <v>968100</v>
      </c>
      <c r="H653" t="str">
        <f t="shared" si="31"/>
        <v>Wednesday</v>
      </c>
      <c r="I653" t="str">
        <f t="shared" si="33"/>
        <v>201305</v>
      </c>
      <c r="J653" t="str">
        <f t="shared" si="32"/>
        <v>2013</v>
      </c>
    </row>
    <row r="654" spans="1:10" x14ac:dyDescent="0.2">
      <c r="A654" s="1">
        <v>41305</v>
      </c>
      <c r="B654">
        <v>37.869999</v>
      </c>
      <c r="C654">
        <v>37.869999</v>
      </c>
      <c r="D654">
        <v>36.93</v>
      </c>
      <c r="E654">
        <v>37.509997999999896</v>
      </c>
      <c r="F654">
        <v>37.509997999999896</v>
      </c>
      <c r="G654">
        <v>901400</v>
      </c>
      <c r="H654" t="str">
        <f t="shared" si="31"/>
        <v>Thursday</v>
      </c>
      <c r="I654" t="str">
        <f t="shared" si="33"/>
        <v>201305</v>
      </c>
      <c r="J654" t="str">
        <f t="shared" si="32"/>
        <v>2013</v>
      </c>
    </row>
    <row r="655" spans="1:10" x14ac:dyDescent="0.2">
      <c r="A655" s="1">
        <v>41306</v>
      </c>
      <c r="B655">
        <v>38.169998</v>
      </c>
      <c r="C655">
        <v>38.5</v>
      </c>
      <c r="D655">
        <v>37.619999</v>
      </c>
      <c r="E655">
        <v>38.299999</v>
      </c>
      <c r="F655">
        <v>38.299999</v>
      </c>
      <c r="G655">
        <v>1100600</v>
      </c>
      <c r="H655" t="str">
        <f t="shared" si="31"/>
        <v>Friday</v>
      </c>
      <c r="I655" t="str">
        <f t="shared" si="33"/>
        <v>201305</v>
      </c>
      <c r="J655" t="str">
        <f t="shared" si="32"/>
        <v>2013</v>
      </c>
    </row>
    <row r="656" spans="1:10" x14ac:dyDescent="0.2">
      <c r="A656" s="1">
        <v>41309</v>
      </c>
      <c r="B656">
        <v>38.400002000000001</v>
      </c>
      <c r="C656">
        <v>38.419998</v>
      </c>
      <c r="D656">
        <v>37.590000000000003</v>
      </c>
      <c r="E656">
        <v>37.740001999999997</v>
      </c>
      <c r="F656">
        <v>37.740001999999997</v>
      </c>
      <c r="G656">
        <v>1128000</v>
      </c>
      <c r="H656" t="str">
        <f t="shared" si="31"/>
        <v>Monday</v>
      </c>
      <c r="I656" t="str">
        <f t="shared" si="33"/>
        <v>201306</v>
      </c>
      <c r="J656" t="str">
        <f t="shared" si="32"/>
        <v>2013</v>
      </c>
    </row>
    <row r="657" spans="1:10" x14ac:dyDescent="0.2">
      <c r="A657" s="1">
        <v>41310</v>
      </c>
      <c r="B657">
        <v>38</v>
      </c>
      <c r="C657">
        <v>38.650002000000001</v>
      </c>
      <c r="D657">
        <v>37.68</v>
      </c>
      <c r="E657">
        <v>38.130001</v>
      </c>
      <c r="F657">
        <v>38.130001</v>
      </c>
      <c r="G657">
        <v>1310200</v>
      </c>
      <c r="H657" t="str">
        <f t="shared" si="31"/>
        <v>Tuesday</v>
      </c>
      <c r="I657" t="str">
        <f t="shared" si="33"/>
        <v>201306</v>
      </c>
      <c r="J657" t="str">
        <f t="shared" si="32"/>
        <v>2013</v>
      </c>
    </row>
    <row r="658" spans="1:10" x14ac:dyDescent="0.2">
      <c r="A658" s="1">
        <v>41311</v>
      </c>
      <c r="B658">
        <v>38.18</v>
      </c>
      <c r="C658">
        <v>39.389998999999897</v>
      </c>
      <c r="D658">
        <v>37.900002000000001</v>
      </c>
      <c r="E658">
        <v>39.169998</v>
      </c>
      <c r="F658">
        <v>39.169998</v>
      </c>
      <c r="G658">
        <v>1893200</v>
      </c>
      <c r="H658" t="str">
        <f t="shared" si="31"/>
        <v>Wednesday</v>
      </c>
      <c r="I658" t="str">
        <f t="shared" si="33"/>
        <v>201306</v>
      </c>
      <c r="J658" t="str">
        <f t="shared" si="32"/>
        <v>2013</v>
      </c>
    </row>
    <row r="659" spans="1:10" x14ac:dyDescent="0.2">
      <c r="A659" s="1">
        <v>41312</v>
      </c>
      <c r="B659">
        <v>39.189999</v>
      </c>
      <c r="C659">
        <v>39.68</v>
      </c>
      <c r="D659">
        <v>38.950001</v>
      </c>
      <c r="E659">
        <v>39.479999999999997</v>
      </c>
      <c r="F659">
        <v>39.479999999999997</v>
      </c>
      <c r="G659">
        <v>1196600</v>
      </c>
      <c r="H659" t="str">
        <f t="shared" si="31"/>
        <v>Thursday</v>
      </c>
      <c r="I659" t="str">
        <f t="shared" si="33"/>
        <v>201306</v>
      </c>
      <c r="J659" t="str">
        <f t="shared" si="32"/>
        <v>2013</v>
      </c>
    </row>
    <row r="660" spans="1:10" x14ac:dyDescent="0.2">
      <c r="A660" s="1">
        <v>41313</v>
      </c>
      <c r="B660">
        <v>39.450001</v>
      </c>
      <c r="C660">
        <v>40</v>
      </c>
      <c r="D660">
        <v>39.139998999999897</v>
      </c>
      <c r="E660">
        <v>39.240001999999997</v>
      </c>
      <c r="F660">
        <v>39.240001999999997</v>
      </c>
      <c r="G660">
        <v>1139800</v>
      </c>
      <c r="H660" t="str">
        <f t="shared" si="31"/>
        <v>Friday</v>
      </c>
      <c r="I660" t="str">
        <f t="shared" si="33"/>
        <v>201306</v>
      </c>
      <c r="J660" t="str">
        <f t="shared" si="32"/>
        <v>2013</v>
      </c>
    </row>
    <row r="661" spans="1:10" x14ac:dyDescent="0.2">
      <c r="A661" s="1">
        <v>41316</v>
      </c>
      <c r="B661">
        <v>37.979999999999997</v>
      </c>
      <c r="C661">
        <v>39.150002000000001</v>
      </c>
      <c r="D661">
        <v>37.5</v>
      </c>
      <c r="E661">
        <v>38.419998</v>
      </c>
      <c r="F661">
        <v>38.419998</v>
      </c>
      <c r="G661">
        <v>3266300</v>
      </c>
      <c r="H661" t="str">
        <f t="shared" si="31"/>
        <v>Monday</v>
      </c>
      <c r="I661" t="str">
        <f t="shared" si="33"/>
        <v>201307</v>
      </c>
      <c r="J661" t="str">
        <f t="shared" si="32"/>
        <v>2013</v>
      </c>
    </row>
    <row r="662" spans="1:10" x14ac:dyDescent="0.2">
      <c r="A662" s="1">
        <v>41317</v>
      </c>
      <c r="B662">
        <v>38.450001</v>
      </c>
      <c r="C662">
        <v>38.869999</v>
      </c>
      <c r="D662">
        <v>37.290000999999997</v>
      </c>
      <c r="E662">
        <v>37.889998999999897</v>
      </c>
      <c r="F662">
        <v>37.889998999999897</v>
      </c>
      <c r="G662">
        <v>2261300</v>
      </c>
      <c r="H662" t="str">
        <f t="shared" si="31"/>
        <v>Tuesday</v>
      </c>
      <c r="I662" t="str">
        <f t="shared" si="33"/>
        <v>201307</v>
      </c>
      <c r="J662" t="str">
        <f t="shared" si="32"/>
        <v>2013</v>
      </c>
    </row>
    <row r="663" spans="1:10" x14ac:dyDescent="0.2">
      <c r="A663" s="1">
        <v>41318</v>
      </c>
      <c r="B663">
        <v>38.299999</v>
      </c>
      <c r="C663">
        <v>39</v>
      </c>
      <c r="D663">
        <v>38.049999</v>
      </c>
      <c r="E663">
        <v>38.450001</v>
      </c>
      <c r="F663">
        <v>38.450001</v>
      </c>
      <c r="G663">
        <v>966800</v>
      </c>
      <c r="H663" t="str">
        <f t="shared" si="31"/>
        <v>Wednesday</v>
      </c>
      <c r="I663" t="str">
        <f t="shared" si="33"/>
        <v>201307</v>
      </c>
      <c r="J663" t="str">
        <f t="shared" si="32"/>
        <v>2013</v>
      </c>
    </row>
    <row r="664" spans="1:10" x14ac:dyDescent="0.2">
      <c r="A664" s="1">
        <v>41319</v>
      </c>
      <c r="B664">
        <v>38.639998999999897</v>
      </c>
      <c r="C664">
        <v>38.75</v>
      </c>
      <c r="D664">
        <v>38.209998999999897</v>
      </c>
      <c r="E664">
        <v>38.270000000000003</v>
      </c>
      <c r="F664">
        <v>38.270000000000003</v>
      </c>
      <c r="G664">
        <v>990700</v>
      </c>
      <c r="H664" t="str">
        <f t="shared" si="31"/>
        <v>Thursday</v>
      </c>
      <c r="I664" t="str">
        <f t="shared" si="33"/>
        <v>201307</v>
      </c>
      <c r="J664" t="str">
        <f t="shared" si="32"/>
        <v>2013</v>
      </c>
    </row>
    <row r="665" spans="1:10" x14ac:dyDescent="0.2">
      <c r="A665" s="1">
        <v>41320</v>
      </c>
      <c r="B665">
        <v>38.5</v>
      </c>
      <c r="C665">
        <v>38.509997999999896</v>
      </c>
      <c r="D665">
        <v>36.950001</v>
      </c>
      <c r="E665">
        <v>37.040000999999997</v>
      </c>
      <c r="F665">
        <v>37.040000999999997</v>
      </c>
      <c r="G665">
        <v>2017600</v>
      </c>
      <c r="H665" t="str">
        <f t="shared" si="31"/>
        <v>Friday</v>
      </c>
      <c r="I665" t="str">
        <f t="shared" si="33"/>
        <v>201307</v>
      </c>
      <c r="J665" t="str">
        <f t="shared" si="32"/>
        <v>2013</v>
      </c>
    </row>
    <row r="666" spans="1:10" x14ac:dyDescent="0.2">
      <c r="A666" s="1">
        <v>41324</v>
      </c>
      <c r="B666">
        <v>37.360000999999997</v>
      </c>
      <c r="C666">
        <v>39.290000999999997</v>
      </c>
      <c r="D666">
        <v>37.310001</v>
      </c>
      <c r="E666">
        <v>39.279998999999997</v>
      </c>
      <c r="F666">
        <v>39.279998999999997</v>
      </c>
      <c r="G666">
        <v>2701400</v>
      </c>
      <c r="H666" t="str">
        <f t="shared" si="31"/>
        <v>Tuesday</v>
      </c>
      <c r="I666" t="str">
        <f t="shared" si="33"/>
        <v>201308</v>
      </c>
      <c r="J666" t="str">
        <f t="shared" si="32"/>
        <v>2013</v>
      </c>
    </row>
    <row r="667" spans="1:10" x14ac:dyDescent="0.2">
      <c r="A667" s="1">
        <v>41325</v>
      </c>
      <c r="B667">
        <v>39.299999</v>
      </c>
      <c r="C667">
        <v>39.650002000000001</v>
      </c>
      <c r="D667">
        <v>38.459998999999897</v>
      </c>
      <c r="E667">
        <v>38.540000999999997</v>
      </c>
      <c r="F667">
        <v>38.540000999999997</v>
      </c>
      <c r="G667">
        <v>3122000</v>
      </c>
      <c r="H667" t="str">
        <f t="shared" si="31"/>
        <v>Wednesday</v>
      </c>
      <c r="I667" t="str">
        <f t="shared" si="33"/>
        <v>201308</v>
      </c>
      <c r="J667" t="str">
        <f t="shared" si="32"/>
        <v>2013</v>
      </c>
    </row>
    <row r="668" spans="1:10" x14ac:dyDescent="0.2">
      <c r="A668" s="1">
        <v>41326</v>
      </c>
      <c r="B668">
        <v>36.490001999999997</v>
      </c>
      <c r="C668">
        <v>37.389998999999897</v>
      </c>
      <c r="D668">
        <v>34.540000999999997</v>
      </c>
      <c r="E668">
        <v>35.159999999999997</v>
      </c>
      <c r="F668">
        <v>35.159999999999997</v>
      </c>
      <c r="G668">
        <v>9037800</v>
      </c>
      <c r="H668" t="str">
        <f t="shared" si="31"/>
        <v>Thursday</v>
      </c>
      <c r="I668" t="str">
        <f t="shared" si="33"/>
        <v>201308</v>
      </c>
      <c r="J668" t="str">
        <f t="shared" si="32"/>
        <v>2013</v>
      </c>
    </row>
    <row r="669" spans="1:10" x14ac:dyDescent="0.2">
      <c r="A669" s="1">
        <v>41327</v>
      </c>
      <c r="B669">
        <v>35.720001000000003</v>
      </c>
      <c r="C669">
        <v>36.389998999999897</v>
      </c>
      <c r="D669">
        <v>35.599997999999999</v>
      </c>
      <c r="E669">
        <v>36.110000999999997</v>
      </c>
      <c r="F669">
        <v>36.110000999999997</v>
      </c>
      <c r="G669">
        <v>2547300</v>
      </c>
      <c r="H669" t="str">
        <f t="shared" si="31"/>
        <v>Friday</v>
      </c>
      <c r="I669" t="str">
        <f t="shared" si="33"/>
        <v>201308</v>
      </c>
      <c r="J669" t="str">
        <f t="shared" si="32"/>
        <v>2013</v>
      </c>
    </row>
    <row r="670" spans="1:10" x14ac:dyDescent="0.2">
      <c r="A670" s="1">
        <v>41330</v>
      </c>
      <c r="B670">
        <v>36.150002000000001</v>
      </c>
      <c r="C670">
        <v>36.75</v>
      </c>
      <c r="D670">
        <v>34.340000000000003</v>
      </c>
      <c r="E670">
        <v>34.380001</v>
      </c>
      <c r="F670">
        <v>34.380001</v>
      </c>
      <c r="G670">
        <v>2889400</v>
      </c>
      <c r="H670" t="str">
        <f t="shared" si="31"/>
        <v>Monday</v>
      </c>
      <c r="I670" t="str">
        <f t="shared" si="33"/>
        <v>201309</v>
      </c>
      <c r="J670" t="str">
        <f t="shared" si="32"/>
        <v>2013</v>
      </c>
    </row>
    <row r="671" spans="1:10" x14ac:dyDescent="0.2">
      <c r="A671" s="1">
        <v>41331</v>
      </c>
      <c r="B671">
        <v>34.459998999999897</v>
      </c>
      <c r="C671">
        <v>34.959998999999897</v>
      </c>
      <c r="D671">
        <v>33.799999</v>
      </c>
      <c r="E671">
        <v>34.43</v>
      </c>
      <c r="F671">
        <v>34.43</v>
      </c>
      <c r="G671">
        <v>2762900</v>
      </c>
      <c r="H671" t="str">
        <f t="shared" si="31"/>
        <v>Tuesday</v>
      </c>
      <c r="I671" t="str">
        <f t="shared" si="33"/>
        <v>201309</v>
      </c>
      <c r="J671" t="str">
        <f t="shared" si="32"/>
        <v>2013</v>
      </c>
    </row>
    <row r="672" spans="1:10" x14ac:dyDescent="0.2">
      <c r="A672" s="1">
        <v>41332</v>
      </c>
      <c r="B672">
        <v>34.409999999999997</v>
      </c>
      <c r="C672">
        <v>35.409999999999997</v>
      </c>
      <c r="D672">
        <v>34.400002000000001</v>
      </c>
      <c r="E672">
        <v>35.099997999999999</v>
      </c>
      <c r="F672">
        <v>35.099997999999999</v>
      </c>
      <c r="G672">
        <v>1959200</v>
      </c>
      <c r="H672" t="str">
        <f t="shared" si="31"/>
        <v>Wednesday</v>
      </c>
      <c r="I672" t="str">
        <f t="shared" si="33"/>
        <v>201309</v>
      </c>
      <c r="J672" t="str">
        <f t="shared" si="32"/>
        <v>2013</v>
      </c>
    </row>
    <row r="673" spans="1:10" x14ac:dyDescent="0.2">
      <c r="A673" s="1">
        <v>41333</v>
      </c>
      <c r="B673">
        <v>35.889998999999897</v>
      </c>
      <c r="C673">
        <v>36.099997999999999</v>
      </c>
      <c r="D673">
        <v>34.369999</v>
      </c>
      <c r="E673">
        <v>34.830002</v>
      </c>
      <c r="F673">
        <v>34.830002</v>
      </c>
      <c r="G673">
        <v>1964900</v>
      </c>
      <c r="H673" t="str">
        <f t="shared" si="31"/>
        <v>Thursday</v>
      </c>
      <c r="I673" t="str">
        <f t="shared" si="33"/>
        <v>201309</v>
      </c>
      <c r="J673" t="str">
        <f t="shared" si="32"/>
        <v>2013</v>
      </c>
    </row>
    <row r="674" spans="1:10" x14ac:dyDescent="0.2">
      <c r="A674" s="1">
        <v>41334</v>
      </c>
      <c r="B674">
        <v>35</v>
      </c>
      <c r="C674">
        <v>35.080002</v>
      </c>
      <c r="D674">
        <v>34.25</v>
      </c>
      <c r="E674">
        <v>34.650002000000001</v>
      </c>
      <c r="F674">
        <v>34.650002000000001</v>
      </c>
      <c r="G674">
        <v>1546600</v>
      </c>
      <c r="H674" t="str">
        <f t="shared" si="31"/>
        <v>Friday</v>
      </c>
      <c r="I674" t="str">
        <f t="shared" si="33"/>
        <v>201309</v>
      </c>
      <c r="J674" t="str">
        <f t="shared" si="32"/>
        <v>2013</v>
      </c>
    </row>
    <row r="675" spans="1:10" x14ac:dyDescent="0.2">
      <c r="A675" s="1">
        <v>41337</v>
      </c>
      <c r="B675">
        <v>34.770000000000003</v>
      </c>
      <c r="C675">
        <v>35.830002</v>
      </c>
      <c r="D675">
        <v>34.700001</v>
      </c>
      <c r="E675">
        <v>35.580002</v>
      </c>
      <c r="F675">
        <v>35.580002</v>
      </c>
      <c r="G675">
        <v>1757700</v>
      </c>
      <c r="H675" t="str">
        <f t="shared" si="31"/>
        <v>Monday</v>
      </c>
      <c r="I675" t="str">
        <f t="shared" si="33"/>
        <v>201310</v>
      </c>
      <c r="J675" t="str">
        <f t="shared" si="32"/>
        <v>2013</v>
      </c>
    </row>
    <row r="676" spans="1:10" x14ac:dyDescent="0.2">
      <c r="A676" s="1">
        <v>41338</v>
      </c>
      <c r="B676">
        <v>36</v>
      </c>
      <c r="C676">
        <v>36.919998</v>
      </c>
      <c r="D676">
        <v>35.790000999999997</v>
      </c>
      <c r="E676">
        <v>36.650002000000001</v>
      </c>
      <c r="F676">
        <v>36.650002000000001</v>
      </c>
      <c r="G676">
        <v>2087000</v>
      </c>
      <c r="H676" t="str">
        <f t="shared" si="31"/>
        <v>Tuesday</v>
      </c>
      <c r="I676" t="str">
        <f t="shared" si="33"/>
        <v>201310</v>
      </c>
      <c r="J676" t="str">
        <f t="shared" si="32"/>
        <v>2013</v>
      </c>
    </row>
    <row r="677" spans="1:10" x14ac:dyDescent="0.2">
      <c r="A677" s="1">
        <v>41339</v>
      </c>
      <c r="B677">
        <v>37.009997999999896</v>
      </c>
      <c r="C677">
        <v>37.880001</v>
      </c>
      <c r="D677">
        <v>36.970001000000003</v>
      </c>
      <c r="E677">
        <v>37.689999</v>
      </c>
      <c r="F677">
        <v>37.689999</v>
      </c>
      <c r="G677">
        <v>1150000</v>
      </c>
      <c r="H677" t="str">
        <f t="shared" si="31"/>
        <v>Wednesday</v>
      </c>
      <c r="I677" t="str">
        <f t="shared" si="33"/>
        <v>201310</v>
      </c>
      <c r="J677" t="str">
        <f t="shared" si="32"/>
        <v>2013</v>
      </c>
    </row>
    <row r="678" spans="1:10" x14ac:dyDescent="0.2">
      <c r="A678" s="1">
        <v>41340</v>
      </c>
      <c r="B678">
        <v>37.729999999999997</v>
      </c>
      <c r="C678">
        <v>38.650002000000001</v>
      </c>
      <c r="D678">
        <v>36.880001</v>
      </c>
      <c r="E678">
        <v>38.229999999999997</v>
      </c>
      <c r="F678">
        <v>38.229999999999997</v>
      </c>
      <c r="G678">
        <v>1158300</v>
      </c>
      <c r="H678" t="str">
        <f t="shared" si="31"/>
        <v>Thursday</v>
      </c>
      <c r="I678" t="str">
        <f t="shared" si="33"/>
        <v>201310</v>
      </c>
      <c r="J678" t="str">
        <f t="shared" si="32"/>
        <v>2013</v>
      </c>
    </row>
    <row r="679" spans="1:10" x14ac:dyDescent="0.2">
      <c r="A679" s="1">
        <v>41341</v>
      </c>
      <c r="B679">
        <v>38.060001</v>
      </c>
      <c r="C679">
        <v>39.439999</v>
      </c>
      <c r="D679">
        <v>37.360000999999997</v>
      </c>
      <c r="E679">
        <v>38.470001000000003</v>
      </c>
      <c r="F679">
        <v>38.470001000000003</v>
      </c>
      <c r="G679">
        <v>912100</v>
      </c>
      <c r="H679" t="str">
        <f t="shared" si="31"/>
        <v>Friday</v>
      </c>
      <c r="I679" t="str">
        <f t="shared" si="33"/>
        <v>201310</v>
      </c>
      <c r="J679" t="str">
        <f t="shared" si="32"/>
        <v>2013</v>
      </c>
    </row>
    <row r="680" spans="1:10" x14ac:dyDescent="0.2">
      <c r="A680" s="1">
        <v>41344</v>
      </c>
      <c r="B680">
        <v>38.869999</v>
      </c>
      <c r="C680">
        <v>39.439999</v>
      </c>
      <c r="D680">
        <v>38.650002000000001</v>
      </c>
      <c r="E680">
        <v>39.099997999999999</v>
      </c>
      <c r="F680">
        <v>39.099997999999999</v>
      </c>
      <c r="G680">
        <v>1579500</v>
      </c>
      <c r="H680" t="str">
        <f t="shared" si="31"/>
        <v>Monday</v>
      </c>
      <c r="I680" t="str">
        <f t="shared" si="33"/>
        <v>201311</v>
      </c>
      <c r="J680" t="str">
        <f t="shared" si="32"/>
        <v>2013</v>
      </c>
    </row>
    <row r="681" spans="1:10" x14ac:dyDescent="0.2">
      <c r="A681" s="1">
        <v>41345</v>
      </c>
      <c r="B681">
        <v>38.900002000000001</v>
      </c>
      <c r="C681">
        <v>39.380001</v>
      </c>
      <c r="D681">
        <v>38.849997999999999</v>
      </c>
      <c r="E681">
        <v>39.119999</v>
      </c>
      <c r="F681">
        <v>39.119999</v>
      </c>
      <c r="G681">
        <v>1275100</v>
      </c>
      <c r="H681" t="str">
        <f t="shared" si="31"/>
        <v>Tuesday</v>
      </c>
      <c r="I681" t="str">
        <f t="shared" si="33"/>
        <v>201311</v>
      </c>
      <c r="J681" t="str">
        <f t="shared" si="32"/>
        <v>2013</v>
      </c>
    </row>
    <row r="682" spans="1:10" x14ac:dyDescent="0.2">
      <c r="A682" s="1">
        <v>41346</v>
      </c>
      <c r="B682">
        <v>39</v>
      </c>
      <c r="C682">
        <v>39.490001999999997</v>
      </c>
      <c r="D682">
        <v>38.810001</v>
      </c>
      <c r="E682">
        <v>38.979999999999997</v>
      </c>
      <c r="F682">
        <v>38.979999999999997</v>
      </c>
      <c r="G682">
        <v>822000</v>
      </c>
      <c r="H682" t="str">
        <f t="shared" si="31"/>
        <v>Wednesday</v>
      </c>
      <c r="I682" t="str">
        <f t="shared" si="33"/>
        <v>201311</v>
      </c>
      <c r="J682" t="str">
        <f t="shared" si="32"/>
        <v>2013</v>
      </c>
    </row>
    <row r="683" spans="1:10" x14ac:dyDescent="0.2">
      <c r="A683" s="1">
        <v>41347</v>
      </c>
      <c r="B683">
        <v>38.900002000000001</v>
      </c>
      <c r="C683">
        <v>38.909999999999997</v>
      </c>
      <c r="D683">
        <v>36.770000000000003</v>
      </c>
      <c r="E683">
        <v>36.849997999999999</v>
      </c>
      <c r="F683">
        <v>36.849997999999999</v>
      </c>
      <c r="G683">
        <v>2021000</v>
      </c>
      <c r="H683" t="str">
        <f t="shared" si="31"/>
        <v>Thursday</v>
      </c>
      <c r="I683" t="str">
        <f t="shared" si="33"/>
        <v>201311</v>
      </c>
      <c r="J683" t="str">
        <f t="shared" si="32"/>
        <v>2013</v>
      </c>
    </row>
    <row r="684" spans="1:10" x14ac:dyDescent="0.2">
      <c r="A684" s="1">
        <v>41348</v>
      </c>
      <c r="B684">
        <v>36.639998999999897</v>
      </c>
      <c r="C684">
        <v>36.650002000000001</v>
      </c>
      <c r="D684">
        <v>35.209998999999897</v>
      </c>
      <c r="E684">
        <v>35.290000999999997</v>
      </c>
      <c r="F684">
        <v>35.290000999999997</v>
      </c>
      <c r="G684">
        <v>3279600</v>
      </c>
      <c r="H684" t="str">
        <f t="shared" si="31"/>
        <v>Friday</v>
      </c>
      <c r="I684" t="str">
        <f t="shared" si="33"/>
        <v>201311</v>
      </c>
      <c r="J684" t="str">
        <f t="shared" si="32"/>
        <v>2013</v>
      </c>
    </row>
    <row r="685" spans="1:10" x14ac:dyDescent="0.2">
      <c r="A685" s="1">
        <v>41351</v>
      </c>
      <c r="B685">
        <v>35.299999</v>
      </c>
      <c r="C685">
        <v>36.060001</v>
      </c>
      <c r="D685">
        <v>34.919998</v>
      </c>
      <c r="E685">
        <v>35.150002000000001</v>
      </c>
      <c r="F685">
        <v>35.150002000000001</v>
      </c>
      <c r="G685">
        <v>1316100</v>
      </c>
      <c r="H685" t="str">
        <f t="shared" si="31"/>
        <v>Monday</v>
      </c>
      <c r="I685" t="str">
        <f t="shared" si="33"/>
        <v>201312</v>
      </c>
      <c r="J685" t="str">
        <f t="shared" si="32"/>
        <v>2013</v>
      </c>
    </row>
    <row r="686" spans="1:10" x14ac:dyDescent="0.2">
      <c r="A686" s="1">
        <v>41352</v>
      </c>
      <c r="B686">
        <v>35.25</v>
      </c>
      <c r="C686">
        <v>35.599997999999999</v>
      </c>
      <c r="D686">
        <v>34.939999</v>
      </c>
      <c r="E686">
        <v>35.080002</v>
      </c>
      <c r="F686">
        <v>35.080002</v>
      </c>
      <c r="G686">
        <v>1098500</v>
      </c>
      <c r="H686" t="str">
        <f t="shared" si="31"/>
        <v>Tuesday</v>
      </c>
      <c r="I686" t="str">
        <f t="shared" si="33"/>
        <v>201312</v>
      </c>
      <c r="J686" t="str">
        <f t="shared" si="32"/>
        <v>2013</v>
      </c>
    </row>
    <row r="687" spans="1:10" x14ac:dyDescent="0.2">
      <c r="A687" s="1">
        <v>41353</v>
      </c>
      <c r="B687">
        <v>35.259997999999896</v>
      </c>
      <c r="C687">
        <v>36.07</v>
      </c>
      <c r="D687">
        <v>35.159999999999997</v>
      </c>
      <c r="E687">
        <v>35.950001</v>
      </c>
      <c r="F687">
        <v>35.950001</v>
      </c>
      <c r="G687">
        <v>1423000</v>
      </c>
      <c r="H687" t="str">
        <f t="shared" si="31"/>
        <v>Wednesday</v>
      </c>
      <c r="I687" t="str">
        <f t="shared" si="33"/>
        <v>201312</v>
      </c>
      <c r="J687" t="str">
        <f t="shared" si="32"/>
        <v>2013</v>
      </c>
    </row>
    <row r="688" spans="1:10" x14ac:dyDescent="0.2">
      <c r="A688" s="1">
        <v>41354</v>
      </c>
      <c r="B688">
        <v>35.950001</v>
      </c>
      <c r="C688">
        <v>37.060001</v>
      </c>
      <c r="D688">
        <v>35.740001999999997</v>
      </c>
      <c r="E688">
        <v>36.009997999999896</v>
      </c>
      <c r="F688">
        <v>36.009997999999896</v>
      </c>
      <c r="G688">
        <v>1146300</v>
      </c>
      <c r="H688" t="str">
        <f t="shared" si="31"/>
        <v>Thursday</v>
      </c>
      <c r="I688" t="str">
        <f t="shared" si="33"/>
        <v>201312</v>
      </c>
      <c r="J688" t="str">
        <f t="shared" si="32"/>
        <v>2013</v>
      </c>
    </row>
    <row r="689" spans="1:10" x14ac:dyDescent="0.2">
      <c r="A689" s="1">
        <v>41355</v>
      </c>
      <c r="B689">
        <v>36.200001</v>
      </c>
      <c r="C689">
        <v>36.799999</v>
      </c>
      <c r="D689">
        <v>36.200001</v>
      </c>
      <c r="E689">
        <v>36.619999</v>
      </c>
      <c r="F689">
        <v>36.619999</v>
      </c>
      <c r="G689">
        <v>440200</v>
      </c>
      <c r="H689" t="str">
        <f t="shared" si="31"/>
        <v>Friday</v>
      </c>
      <c r="I689" t="str">
        <f t="shared" si="33"/>
        <v>201312</v>
      </c>
      <c r="J689" t="str">
        <f t="shared" si="32"/>
        <v>2013</v>
      </c>
    </row>
    <row r="690" spans="1:10" x14ac:dyDescent="0.2">
      <c r="A690" s="1">
        <v>41358</v>
      </c>
      <c r="B690">
        <v>37.099997999999999</v>
      </c>
      <c r="C690">
        <v>38.520000000000003</v>
      </c>
      <c r="D690">
        <v>36.770000000000003</v>
      </c>
      <c r="E690">
        <v>37.529998999999997</v>
      </c>
      <c r="F690">
        <v>37.529998999999997</v>
      </c>
      <c r="G690">
        <v>2378800</v>
      </c>
      <c r="H690" t="str">
        <f t="shared" si="31"/>
        <v>Monday</v>
      </c>
      <c r="I690" t="str">
        <f t="shared" si="33"/>
        <v>201313</v>
      </c>
      <c r="J690" t="str">
        <f t="shared" si="32"/>
        <v>2013</v>
      </c>
    </row>
    <row r="691" spans="1:10" x14ac:dyDescent="0.2">
      <c r="A691" s="1">
        <v>41359</v>
      </c>
      <c r="B691">
        <v>37.979999999999997</v>
      </c>
      <c r="C691">
        <v>38.220001000000003</v>
      </c>
      <c r="D691">
        <v>37.659999999999997</v>
      </c>
      <c r="E691">
        <v>37.860000999999997</v>
      </c>
      <c r="F691">
        <v>37.860000999999997</v>
      </c>
      <c r="G691">
        <v>1808200</v>
      </c>
      <c r="H691" t="str">
        <f t="shared" si="31"/>
        <v>Tuesday</v>
      </c>
      <c r="I691" t="str">
        <f t="shared" si="33"/>
        <v>201313</v>
      </c>
      <c r="J691" t="str">
        <f t="shared" si="32"/>
        <v>2013</v>
      </c>
    </row>
    <row r="692" spans="1:10" x14ac:dyDescent="0.2">
      <c r="A692" s="1">
        <v>41360</v>
      </c>
      <c r="B692">
        <v>37.939999</v>
      </c>
      <c r="C692">
        <v>38.380001</v>
      </c>
      <c r="D692">
        <v>37.310001</v>
      </c>
      <c r="E692">
        <v>38.159999999999997</v>
      </c>
      <c r="F692">
        <v>38.159999999999997</v>
      </c>
      <c r="G692">
        <v>1296300</v>
      </c>
      <c r="H692" t="str">
        <f t="shared" si="31"/>
        <v>Wednesday</v>
      </c>
      <c r="I692" t="str">
        <f t="shared" si="33"/>
        <v>201313</v>
      </c>
      <c r="J692" t="str">
        <f t="shared" si="32"/>
        <v>2013</v>
      </c>
    </row>
    <row r="693" spans="1:10" x14ac:dyDescent="0.2">
      <c r="A693" s="1">
        <v>41361</v>
      </c>
      <c r="B693">
        <v>38.229999999999997</v>
      </c>
      <c r="C693">
        <v>38.240001999999997</v>
      </c>
      <c r="D693">
        <v>37.75</v>
      </c>
      <c r="E693">
        <v>37.889998999999897</v>
      </c>
      <c r="F693">
        <v>37.889998999999897</v>
      </c>
      <c r="G693">
        <v>1158700</v>
      </c>
      <c r="H693" t="str">
        <f t="shared" si="31"/>
        <v>Thursday</v>
      </c>
      <c r="I693" t="str">
        <f t="shared" si="33"/>
        <v>201313</v>
      </c>
      <c r="J693" t="str">
        <f t="shared" si="32"/>
        <v>2013</v>
      </c>
    </row>
    <row r="694" spans="1:10" x14ac:dyDescent="0.2">
      <c r="A694" s="1">
        <v>41365</v>
      </c>
      <c r="B694">
        <v>42.360000999999997</v>
      </c>
      <c r="C694">
        <v>46.68</v>
      </c>
      <c r="D694">
        <v>41.700001</v>
      </c>
      <c r="E694">
        <v>43.93</v>
      </c>
      <c r="F694">
        <v>43.93</v>
      </c>
      <c r="G694">
        <v>14098500</v>
      </c>
      <c r="H694" t="str">
        <f t="shared" si="31"/>
        <v>Monday</v>
      </c>
      <c r="I694" t="str">
        <f t="shared" si="33"/>
        <v>201314</v>
      </c>
      <c r="J694" t="str">
        <f t="shared" si="32"/>
        <v>2013</v>
      </c>
    </row>
    <row r="695" spans="1:10" x14ac:dyDescent="0.2">
      <c r="A695" s="1">
        <v>41366</v>
      </c>
      <c r="B695">
        <v>43.599997999999999</v>
      </c>
      <c r="C695">
        <v>45.5</v>
      </c>
      <c r="D695">
        <v>43.509997999999896</v>
      </c>
      <c r="E695">
        <v>44.34</v>
      </c>
      <c r="F695">
        <v>44.34</v>
      </c>
      <c r="G695">
        <v>6652400</v>
      </c>
      <c r="H695" t="str">
        <f t="shared" si="31"/>
        <v>Tuesday</v>
      </c>
      <c r="I695" t="str">
        <f t="shared" si="33"/>
        <v>201314</v>
      </c>
      <c r="J695" t="str">
        <f t="shared" si="32"/>
        <v>2013</v>
      </c>
    </row>
    <row r="696" spans="1:10" x14ac:dyDescent="0.2">
      <c r="A696" s="1">
        <v>41367</v>
      </c>
      <c r="B696">
        <v>43.099997999999999</v>
      </c>
      <c r="C696">
        <v>43.470001000000003</v>
      </c>
      <c r="D696">
        <v>40.209998999999897</v>
      </c>
      <c r="E696">
        <v>41.099997999999999</v>
      </c>
      <c r="F696">
        <v>41.099997999999999</v>
      </c>
      <c r="G696">
        <v>5643600</v>
      </c>
      <c r="H696" t="str">
        <f t="shared" si="31"/>
        <v>Wednesday</v>
      </c>
      <c r="I696" t="str">
        <f t="shared" si="33"/>
        <v>201314</v>
      </c>
      <c r="J696" t="str">
        <f t="shared" si="32"/>
        <v>2013</v>
      </c>
    </row>
    <row r="697" spans="1:10" x14ac:dyDescent="0.2">
      <c r="A697" s="1">
        <v>41368</v>
      </c>
      <c r="B697">
        <v>41.110000999999997</v>
      </c>
      <c r="C697">
        <v>42.25</v>
      </c>
      <c r="D697">
        <v>40.810001</v>
      </c>
      <c r="E697">
        <v>42.009997999999896</v>
      </c>
      <c r="F697">
        <v>42.009997999999896</v>
      </c>
      <c r="G697">
        <v>2264800</v>
      </c>
      <c r="H697" t="str">
        <f t="shared" si="31"/>
        <v>Thursday</v>
      </c>
      <c r="I697" t="str">
        <f t="shared" si="33"/>
        <v>201314</v>
      </c>
      <c r="J697" t="str">
        <f t="shared" si="32"/>
        <v>2013</v>
      </c>
    </row>
    <row r="698" spans="1:10" x14ac:dyDescent="0.2">
      <c r="A698" s="1">
        <v>41369</v>
      </c>
      <c r="B698">
        <v>42</v>
      </c>
      <c r="C698">
        <v>42</v>
      </c>
      <c r="D698">
        <v>40.5</v>
      </c>
      <c r="E698">
        <v>41.369999</v>
      </c>
      <c r="F698">
        <v>41.369999</v>
      </c>
      <c r="G698">
        <v>1552400</v>
      </c>
      <c r="H698" t="str">
        <f t="shared" si="31"/>
        <v>Friday</v>
      </c>
      <c r="I698" t="str">
        <f t="shared" si="33"/>
        <v>201314</v>
      </c>
      <c r="J698" t="str">
        <f t="shared" si="32"/>
        <v>2013</v>
      </c>
    </row>
    <row r="699" spans="1:10" x14ac:dyDescent="0.2">
      <c r="A699" s="1">
        <v>41372</v>
      </c>
      <c r="B699">
        <v>41.970001000000003</v>
      </c>
      <c r="C699">
        <v>42.549999</v>
      </c>
      <c r="D699">
        <v>41.509997999999896</v>
      </c>
      <c r="E699">
        <v>41.830002</v>
      </c>
      <c r="F699">
        <v>41.830002</v>
      </c>
      <c r="G699">
        <v>1679000</v>
      </c>
      <c r="H699" t="str">
        <f t="shared" si="31"/>
        <v>Monday</v>
      </c>
      <c r="I699" t="str">
        <f t="shared" si="33"/>
        <v>201315</v>
      </c>
      <c r="J699" t="str">
        <f t="shared" si="32"/>
        <v>2013</v>
      </c>
    </row>
    <row r="700" spans="1:10" x14ac:dyDescent="0.2">
      <c r="A700" s="1">
        <v>41373</v>
      </c>
      <c r="B700">
        <v>41.799999</v>
      </c>
      <c r="C700">
        <v>41.830002</v>
      </c>
      <c r="D700">
        <v>40.330002</v>
      </c>
      <c r="E700">
        <v>40.5</v>
      </c>
      <c r="F700">
        <v>40.5</v>
      </c>
      <c r="G700">
        <v>1696100</v>
      </c>
      <c r="H700" t="str">
        <f t="shared" si="31"/>
        <v>Tuesday</v>
      </c>
      <c r="I700" t="str">
        <f t="shared" si="33"/>
        <v>201315</v>
      </c>
      <c r="J700" t="str">
        <f t="shared" si="32"/>
        <v>2013</v>
      </c>
    </row>
    <row r="701" spans="1:10" x14ac:dyDescent="0.2">
      <c r="A701" s="1">
        <v>41374</v>
      </c>
      <c r="B701">
        <v>40.700001</v>
      </c>
      <c r="C701">
        <v>42.009997999999896</v>
      </c>
      <c r="D701">
        <v>40.610000999999997</v>
      </c>
      <c r="E701">
        <v>41.860000999999997</v>
      </c>
      <c r="F701">
        <v>41.860000999999997</v>
      </c>
      <c r="G701">
        <v>2121100</v>
      </c>
      <c r="H701" t="str">
        <f t="shared" si="31"/>
        <v>Wednesday</v>
      </c>
      <c r="I701" t="str">
        <f t="shared" si="33"/>
        <v>201315</v>
      </c>
      <c r="J701" t="str">
        <f t="shared" si="32"/>
        <v>2013</v>
      </c>
    </row>
    <row r="702" spans="1:10" x14ac:dyDescent="0.2">
      <c r="A702" s="1">
        <v>41375</v>
      </c>
      <c r="B702">
        <v>42.060001</v>
      </c>
      <c r="C702">
        <v>44.549999</v>
      </c>
      <c r="D702">
        <v>41.75</v>
      </c>
      <c r="E702">
        <v>43.59</v>
      </c>
      <c r="F702">
        <v>43.59</v>
      </c>
      <c r="G702">
        <v>3447400</v>
      </c>
      <c r="H702" t="str">
        <f t="shared" si="31"/>
        <v>Thursday</v>
      </c>
      <c r="I702" t="str">
        <f t="shared" si="33"/>
        <v>201315</v>
      </c>
      <c r="J702" t="str">
        <f t="shared" si="32"/>
        <v>2013</v>
      </c>
    </row>
    <row r="703" spans="1:10" x14ac:dyDescent="0.2">
      <c r="A703" s="1">
        <v>41376</v>
      </c>
      <c r="B703">
        <v>43.25</v>
      </c>
      <c r="C703">
        <v>45.139998999999897</v>
      </c>
      <c r="D703">
        <v>43.049999</v>
      </c>
      <c r="E703">
        <v>43.75</v>
      </c>
      <c r="F703">
        <v>43.75</v>
      </c>
      <c r="G703">
        <v>3149400</v>
      </c>
      <c r="H703" t="str">
        <f t="shared" si="31"/>
        <v>Friday</v>
      </c>
      <c r="I703" t="str">
        <f t="shared" si="33"/>
        <v>201315</v>
      </c>
      <c r="J703" t="str">
        <f t="shared" si="32"/>
        <v>2013</v>
      </c>
    </row>
    <row r="704" spans="1:10" x14ac:dyDescent="0.2">
      <c r="A704" s="1">
        <v>41379</v>
      </c>
      <c r="B704">
        <v>43.5</v>
      </c>
      <c r="C704">
        <v>43.799999</v>
      </c>
      <c r="D704">
        <v>42.509997999999896</v>
      </c>
      <c r="E704">
        <v>43.299999</v>
      </c>
      <c r="F704">
        <v>43.299999</v>
      </c>
      <c r="G704">
        <v>1681400</v>
      </c>
      <c r="H704" t="str">
        <f t="shared" si="31"/>
        <v>Monday</v>
      </c>
      <c r="I704" t="str">
        <f t="shared" si="33"/>
        <v>201316</v>
      </c>
      <c r="J704" t="str">
        <f t="shared" si="32"/>
        <v>2013</v>
      </c>
    </row>
    <row r="705" spans="1:10" x14ac:dyDescent="0.2">
      <c r="A705" s="1">
        <v>41380</v>
      </c>
      <c r="B705">
        <v>44.189999</v>
      </c>
      <c r="C705">
        <v>46.139998999999897</v>
      </c>
      <c r="D705">
        <v>43.91</v>
      </c>
      <c r="E705">
        <v>45.59</v>
      </c>
      <c r="F705">
        <v>45.59</v>
      </c>
      <c r="G705">
        <v>3180400</v>
      </c>
      <c r="H705" t="str">
        <f t="shared" si="31"/>
        <v>Tuesday</v>
      </c>
      <c r="I705" t="str">
        <f t="shared" si="33"/>
        <v>201316</v>
      </c>
      <c r="J705" t="str">
        <f t="shared" si="32"/>
        <v>2013</v>
      </c>
    </row>
    <row r="706" spans="1:10" x14ac:dyDescent="0.2">
      <c r="A706" s="1">
        <v>41381</v>
      </c>
      <c r="B706">
        <v>45.5</v>
      </c>
      <c r="C706">
        <v>45.950001</v>
      </c>
      <c r="D706">
        <v>44.540000999999997</v>
      </c>
      <c r="E706">
        <v>45.450001</v>
      </c>
      <c r="F706">
        <v>45.450001</v>
      </c>
      <c r="G706">
        <v>2118500</v>
      </c>
      <c r="H706" t="str">
        <f t="shared" si="31"/>
        <v>Wednesday</v>
      </c>
      <c r="I706" t="str">
        <f t="shared" si="33"/>
        <v>201316</v>
      </c>
      <c r="J706" t="str">
        <f t="shared" si="32"/>
        <v>2013</v>
      </c>
    </row>
    <row r="707" spans="1:10" x14ac:dyDescent="0.2">
      <c r="A707" s="1">
        <v>41382</v>
      </c>
      <c r="B707">
        <v>45.98</v>
      </c>
      <c r="C707">
        <v>47.599997999999999</v>
      </c>
      <c r="D707">
        <v>45.389998999999897</v>
      </c>
      <c r="E707">
        <v>46.970001000000003</v>
      </c>
      <c r="F707">
        <v>46.970001000000003</v>
      </c>
      <c r="G707">
        <v>3367900</v>
      </c>
      <c r="H707" t="str">
        <f t="shared" ref="H707:H770" si="34">TEXT(A707,"dddd")</f>
        <v>Thursday</v>
      </c>
      <c r="I707" t="str">
        <f t="shared" si="33"/>
        <v>201316</v>
      </c>
      <c r="J707" t="str">
        <f t="shared" ref="J707:J770" si="35">TEXT(A707,"yyyy")</f>
        <v>2013</v>
      </c>
    </row>
    <row r="708" spans="1:10" x14ac:dyDescent="0.2">
      <c r="A708" s="1">
        <v>41383</v>
      </c>
      <c r="B708">
        <v>47.459998999999897</v>
      </c>
      <c r="C708">
        <v>49.880001</v>
      </c>
      <c r="D708">
        <v>47.07</v>
      </c>
      <c r="E708">
        <v>47.830002</v>
      </c>
      <c r="F708">
        <v>47.830002</v>
      </c>
      <c r="G708">
        <v>3011700</v>
      </c>
      <c r="H708" t="str">
        <f t="shared" si="34"/>
        <v>Friday</v>
      </c>
      <c r="I708" t="str">
        <f t="shared" si="33"/>
        <v>201316</v>
      </c>
      <c r="J708" t="str">
        <f t="shared" si="35"/>
        <v>2013</v>
      </c>
    </row>
    <row r="709" spans="1:10" x14ac:dyDescent="0.2">
      <c r="A709" s="1">
        <v>41386</v>
      </c>
      <c r="B709">
        <v>48.599997999999999</v>
      </c>
      <c r="C709">
        <v>50.200001</v>
      </c>
      <c r="D709">
        <v>47.75</v>
      </c>
      <c r="E709">
        <v>50.189999</v>
      </c>
      <c r="F709">
        <v>50.189999</v>
      </c>
      <c r="G709">
        <v>3939400</v>
      </c>
      <c r="H709" t="str">
        <f t="shared" si="34"/>
        <v>Monday</v>
      </c>
      <c r="I709" t="str">
        <f t="shared" ref="I709:I772" si="36">CONCATENATE(TEXT(A709,"yyyy"), TEXT(WEEKNUM(A709),"00"))</f>
        <v>201317</v>
      </c>
      <c r="J709" t="str">
        <f t="shared" si="35"/>
        <v>2013</v>
      </c>
    </row>
    <row r="710" spans="1:10" x14ac:dyDescent="0.2">
      <c r="A710" s="1">
        <v>41387</v>
      </c>
      <c r="B710">
        <v>51</v>
      </c>
      <c r="C710">
        <v>52.919998</v>
      </c>
      <c r="D710">
        <v>50.66</v>
      </c>
      <c r="E710">
        <v>51.009997999999896</v>
      </c>
      <c r="F710">
        <v>51.009997999999896</v>
      </c>
      <c r="G710">
        <v>3733800</v>
      </c>
      <c r="H710" t="str">
        <f t="shared" si="34"/>
        <v>Tuesday</v>
      </c>
      <c r="I710" t="str">
        <f t="shared" si="36"/>
        <v>201317</v>
      </c>
      <c r="J710" t="str">
        <f t="shared" si="35"/>
        <v>2013</v>
      </c>
    </row>
    <row r="711" spans="1:10" x14ac:dyDescent="0.2">
      <c r="A711" s="1">
        <v>41388</v>
      </c>
      <c r="B711">
        <v>50.900002000000001</v>
      </c>
      <c r="C711">
        <v>51.049999</v>
      </c>
      <c r="D711">
        <v>48.98</v>
      </c>
      <c r="E711">
        <v>50.43</v>
      </c>
      <c r="F711">
        <v>50.43</v>
      </c>
      <c r="G711">
        <v>2630000</v>
      </c>
      <c r="H711" t="str">
        <f t="shared" si="34"/>
        <v>Wednesday</v>
      </c>
      <c r="I711" t="str">
        <f t="shared" si="36"/>
        <v>201317</v>
      </c>
      <c r="J711" t="str">
        <f t="shared" si="35"/>
        <v>2013</v>
      </c>
    </row>
    <row r="712" spans="1:10" x14ac:dyDescent="0.2">
      <c r="A712" s="1">
        <v>41389</v>
      </c>
      <c r="B712">
        <v>50.5</v>
      </c>
      <c r="C712">
        <v>52.400002000000001</v>
      </c>
      <c r="D712">
        <v>50.5</v>
      </c>
      <c r="E712">
        <v>52</v>
      </c>
      <c r="F712">
        <v>52</v>
      </c>
      <c r="G712">
        <v>2795900</v>
      </c>
      <c r="H712" t="str">
        <f t="shared" si="34"/>
        <v>Thursday</v>
      </c>
      <c r="I712" t="str">
        <f t="shared" si="36"/>
        <v>201317</v>
      </c>
      <c r="J712" t="str">
        <f t="shared" si="35"/>
        <v>2013</v>
      </c>
    </row>
    <row r="713" spans="1:10" x14ac:dyDescent="0.2">
      <c r="A713" s="1">
        <v>41390</v>
      </c>
      <c r="B713">
        <v>53.130001</v>
      </c>
      <c r="C713">
        <v>53.740001999999997</v>
      </c>
      <c r="D713">
        <v>50.619999</v>
      </c>
      <c r="E713">
        <v>51.200001</v>
      </c>
      <c r="F713">
        <v>51.200001</v>
      </c>
      <c r="G713">
        <v>3622100</v>
      </c>
      <c r="H713" t="str">
        <f t="shared" si="34"/>
        <v>Friday</v>
      </c>
      <c r="I713" t="str">
        <f t="shared" si="36"/>
        <v>201317</v>
      </c>
      <c r="J713" t="str">
        <f t="shared" si="35"/>
        <v>2013</v>
      </c>
    </row>
    <row r="714" spans="1:10" x14ac:dyDescent="0.2">
      <c r="A714" s="1">
        <v>41393</v>
      </c>
      <c r="B714">
        <v>51.759997999999896</v>
      </c>
      <c r="C714">
        <v>54.990001999999997</v>
      </c>
      <c r="D714">
        <v>51.200001</v>
      </c>
      <c r="E714">
        <v>54.939999</v>
      </c>
      <c r="F714">
        <v>54.939999</v>
      </c>
      <c r="G714">
        <v>3639700</v>
      </c>
      <c r="H714" t="str">
        <f t="shared" si="34"/>
        <v>Monday</v>
      </c>
      <c r="I714" t="str">
        <f t="shared" si="36"/>
        <v>201318</v>
      </c>
      <c r="J714" t="str">
        <f t="shared" si="35"/>
        <v>2013</v>
      </c>
    </row>
    <row r="715" spans="1:10" x14ac:dyDescent="0.2">
      <c r="A715" s="1">
        <v>41394</v>
      </c>
      <c r="B715">
        <v>56</v>
      </c>
      <c r="C715">
        <v>58.18</v>
      </c>
      <c r="D715">
        <v>53.759997999999896</v>
      </c>
      <c r="E715">
        <v>53.990001999999997</v>
      </c>
      <c r="F715">
        <v>53.990001999999997</v>
      </c>
      <c r="G715">
        <v>5522600</v>
      </c>
      <c r="H715" t="str">
        <f t="shared" si="34"/>
        <v>Tuesday</v>
      </c>
      <c r="I715" t="str">
        <f t="shared" si="36"/>
        <v>201318</v>
      </c>
      <c r="J715" t="str">
        <f t="shared" si="35"/>
        <v>2013</v>
      </c>
    </row>
    <row r="716" spans="1:10" x14ac:dyDescent="0.2">
      <c r="A716" s="1">
        <v>41395</v>
      </c>
      <c r="B716">
        <v>55.990001999999997</v>
      </c>
      <c r="C716">
        <v>55.990001999999997</v>
      </c>
      <c r="D716">
        <v>53</v>
      </c>
      <c r="E716">
        <v>53.279998999999997</v>
      </c>
      <c r="F716">
        <v>53.279998999999997</v>
      </c>
      <c r="G716">
        <v>2742800</v>
      </c>
      <c r="H716" t="str">
        <f t="shared" si="34"/>
        <v>Wednesday</v>
      </c>
      <c r="I716" t="str">
        <f t="shared" si="36"/>
        <v>201318</v>
      </c>
      <c r="J716" t="str">
        <f t="shared" si="35"/>
        <v>2013</v>
      </c>
    </row>
    <row r="717" spans="1:10" x14ac:dyDescent="0.2">
      <c r="A717" s="1">
        <v>41396</v>
      </c>
      <c r="B717">
        <v>53.849997999999999</v>
      </c>
      <c r="C717">
        <v>55.27</v>
      </c>
      <c r="D717">
        <v>53.700001</v>
      </c>
      <c r="E717">
        <v>54.110000999999997</v>
      </c>
      <c r="F717">
        <v>54.110000999999997</v>
      </c>
      <c r="G717">
        <v>3050400</v>
      </c>
      <c r="H717" t="str">
        <f t="shared" si="34"/>
        <v>Thursday</v>
      </c>
      <c r="I717" t="str">
        <f t="shared" si="36"/>
        <v>201318</v>
      </c>
      <c r="J717" t="str">
        <f t="shared" si="35"/>
        <v>2013</v>
      </c>
    </row>
    <row r="718" spans="1:10" x14ac:dyDescent="0.2">
      <c r="A718" s="1">
        <v>41397</v>
      </c>
      <c r="B718">
        <v>56.470001000000003</v>
      </c>
      <c r="C718">
        <v>56.470001000000003</v>
      </c>
      <c r="D718">
        <v>54.5</v>
      </c>
      <c r="E718">
        <v>54.549999</v>
      </c>
      <c r="F718">
        <v>54.549999</v>
      </c>
      <c r="G718">
        <v>3378700</v>
      </c>
      <c r="H718" t="str">
        <f t="shared" si="34"/>
        <v>Friday</v>
      </c>
      <c r="I718" t="str">
        <f t="shared" si="36"/>
        <v>201318</v>
      </c>
      <c r="J718" t="str">
        <f t="shared" si="35"/>
        <v>2013</v>
      </c>
    </row>
    <row r="719" spans="1:10" x14ac:dyDescent="0.2">
      <c r="A719" s="1">
        <v>41400</v>
      </c>
      <c r="B719">
        <v>56.389998999999897</v>
      </c>
      <c r="C719">
        <v>59.66</v>
      </c>
      <c r="D719">
        <v>55.5</v>
      </c>
      <c r="E719">
        <v>59.5</v>
      </c>
      <c r="F719">
        <v>59.5</v>
      </c>
      <c r="G719">
        <v>4366700</v>
      </c>
      <c r="H719" t="str">
        <f t="shared" si="34"/>
        <v>Monday</v>
      </c>
      <c r="I719" t="str">
        <f t="shared" si="36"/>
        <v>201319</v>
      </c>
      <c r="J719" t="str">
        <f t="shared" si="35"/>
        <v>2013</v>
      </c>
    </row>
    <row r="720" spans="1:10" x14ac:dyDescent="0.2">
      <c r="A720" s="1">
        <v>41401</v>
      </c>
      <c r="B720">
        <v>62</v>
      </c>
      <c r="C720">
        <v>62.369999</v>
      </c>
      <c r="D720">
        <v>55.119999</v>
      </c>
      <c r="E720">
        <v>55.509997999999896</v>
      </c>
      <c r="F720">
        <v>55.509997999999896</v>
      </c>
      <c r="G720">
        <v>9991000</v>
      </c>
      <c r="H720" t="str">
        <f t="shared" si="34"/>
        <v>Tuesday</v>
      </c>
      <c r="I720" t="str">
        <f t="shared" si="36"/>
        <v>201319</v>
      </c>
      <c r="J720" t="str">
        <f t="shared" si="35"/>
        <v>2013</v>
      </c>
    </row>
    <row r="721" spans="1:10" x14ac:dyDescent="0.2">
      <c r="A721" s="1">
        <v>41402</v>
      </c>
      <c r="B721">
        <v>57.5</v>
      </c>
      <c r="C721">
        <v>58.200001</v>
      </c>
      <c r="D721">
        <v>55.709998999999897</v>
      </c>
      <c r="E721">
        <v>55.790000999999997</v>
      </c>
      <c r="F721">
        <v>55.790000999999997</v>
      </c>
      <c r="G721">
        <v>6769900</v>
      </c>
      <c r="H721" t="str">
        <f t="shared" si="34"/>
        <v>Wednesday</v>
      </c>
      <c r="I721" t="str">
        <f t="shared" si="36"/>
        <v>201319</v>
      </c>
      <c r="J721" t="str">
        <f t="shared" si="35"/>
        <v>2013</v>
      </c>
    </row>
    <row r="722" spans="1:10" x14ac:dyDescent="0.2">
      <c r="A722" s="1">
        <v>41403</v>
      </c>
      <c r="B722">
        <v>70.120002999999997</v>
      </c>
      <c r="C722">
        <v>75.769997000000004</v>
      </c>
      <c r="D722">
        <v>63.689999</v>
      </c>
      <c r="E722">
        <v>69.400002000000001</v>
      </c>
      <c r="F722">
        <v>69.400002000000001</v>
      </c>
      <c r="G722">
        <v>28605000</v>
      </c>
      <c r="H722" t="str">
        <f t="shared" si="34"/>
        <v>Thursday</v>
      </c>
      <c r="I722" t="str">
        <f t="shared" si="36"/>
        <v>201319</v>
      </c>
      <c r="J722" t="str">
        <f t="shared" si="35"/>
        <v>2013</v>
      </c>
    </row>
    <row r="723" spans="1:10" x14ac:dyDescent="0.2">
      <c r="A723" s="1">
        <v>41404</v>
      </c>
      <c r="B723">
        <v>69.650002000000001</v>
      </c>
      <c r="C723">
        <v>81</v>
      </c>
      <c r="D723">
        <v>69.25</v>
      </c>
      <c r="E723">
        <v>76.760002</v>
      </c>
      <c r="F723">
        <v>76.760002</v>
      </c>
      <c r="G723">
        <v>25082600</v>
      </c>
      <c r="H723" t="str">
        <f t="shared" si="34"/>
        <v>Friday</v>
      </c>
      <c r="I723" t="str">
        <f t="shared" si="36"/>
        <v>201319</v>
      </c>
      <c r="J723" t="str">
        <f t="shared" si="35"/>
        <v>2013</v>
      </c>
    </row>
    <row r="724" spans="1:10" x14ac:dyDescent="0.2">
      <c r="A724" s="1">
        <v>41407</v>
      </c>
      <c r="B724">
        <v>80.989998</v>
      </c>
      <c r="C724">
        <v>88</v>
      </c>
      <c r="D724">
        <v>79.150002000000001</v>
      </c>
      <c r="E724">
        <v>87.800003000000004</v>
      </c>
      <c r="F724">
        <v>87.800003000000004</v>
      </c>
      <c r="G724">
        <v>22416900</v>
      </c>
      <c r="H724" t="str">
        <f t="shared" si="34"/>
        <v>Monday</v>
      </c>
      <c r="I724" t="str">
        <f t="shared" si="36"/>
        <v>201320</v>
      </c>
      <c r="J724" t="str">
        <f t="shared" si="35"/>
        <v>2013</v>
      </c>
    </row>
    <row r="725" spans="1:10" x14ac:dyDescent="0.2">
      <c r="A725" s="1">
        <v>41408</v>
      </c>
      <c r="B725">
        <v>94.220000999999996</v>
      </c>
      <c r="C725">
        <v>97.120002999999997</v>
      </c>
      <c r="D725">
        <v>81.150002000000001</v>
      </c>
      <c r="E725">
        <v>83.239998</v>
      </c>
      <c r="F725">
        <v>83.239998</v>
      </c>
      <c r="G725">
        <v>37163900</v>
      </c>
      <c r="H725" t="str">
        <f t="shared" si="34"/>
        <v>Tuesday</v>
      </c>
      <c r="I725" t="str">
        <f t="shared" si="36"/>
        <v>201320</v>
      </c>
      <c r="J725" t="str">
        <f t="shared" si="35"/>
        <v>2013</v>
      </c>
    </row>
    <row r="726" spans="1:10" x14ac:dyDescent="0.2">
      <c r="A726" s="1">
        <v>41409</v>
      </c>
      <c r="B726">
        <v>81.800003000000004</v>
      </c>
      <c r="C726">
        <v>86.879997000000003</v>
      </c>
      <c r="D726">
        <v>78.110000999999997</v>
      </c>
      <c r="E726">
        <v>84.839995999999999</v>
      </c>
      <c r="F726">
        <v>84.839995999999999</v>
      </c>
      <c r="G726">
        <v>16878700</v>
      </c>
      <c r="H726" t="str">
        <f t="shared" si="34"/>
        <v>Wednesday</v>
      </c>
      <c r="I726" t="str">
        <f t="shared" si="36"/>
        <v>201320</v>
      </c>
      <c r="J726" t="str">
        <f t="shared" si="35"/>
        <v>2013</v>
      </c>
    </row>
    <row r="727" spans="1:10" x14ac:dyDescent="0.2">
      <c r="A727" s="1">
        <v>41410</v>
      </c>
      <c r="B727">
        <v>94.699996999999996</v>
      </c>
      <c r="C727">
        <v>95</v>
      </c>
      <c r="D727">
        <v>88.660004000000001</v>
      </c>
      <c r="E727">
        <v>92.25</v>
      </c>
      <c r="F727">
        <v>92.25</v>
      </c>
      <c r="G727">
        <v>21614000</v>
      </c>
      <c r="H727" t="str">
        <f t="shared" si="34"/>
        <v>Thursday</v>
      </c>
      <c r="I727" t="str">
        <f t="shared" si="36"/>
        <v>201320</v>
      </c>
      <c r="J727" t="str">
        <f t="shared" si="35"/>
        <v>2013</v>
      </c>
    </row>
    <row r="728" spans="1:10" x14ac:dyDescent="0.2">
      <c r="A728" s="1">
        <v>41411</v>
      </c>
      <c r="B728">
        <v>92.5</v>
      </c>
      <c r="C728">
        <v>94.440002000000007</v>
      </c>
      <c r="D728">
        <v>87.5</v>
      </c>
      <c r="E728">
        <v>91.5</v>
      </c>
      <c r="F728">
        <v>91.5</v>
      </c>
      <c r="G728">
        <v>19002200</v>
      </c>
      <c r="H728" t="str">
        <f t="shared" si="34"/>
        <v>Friday</v>
      </c>
      <c r="I728" t="str">
        <f t="shared" si="36"/>
        <v>201320</v>
      </c>
      <c r="J728" t="str">
        <f t="shared" si="35"/>
        <v>2013</v>
      </c>
    </row>
    <row r="729" spans="1:10" x14ac:dyDescent="0.2">
      <c r="A729" s="1">
        <v>41414</v>
      </c>
      <c r="B729">
        <v>91.120002999999997</v>
      </c>
      <c r="C729">
        <v>92.5</v>
      </c>
      <c r="D729">
        <v>88.629997000000003</v>
      </c>
      <c r="E729">
        <v>89.940002000000007</v>
      </c>
      <c r="F729">
        <v>89.940002000000007</v>
      </c>
      <c r="G729">
        <v>8348400</v>
      </c>
      <c r="H729" t="str">
        <f t="shared" si="34"/>
        <v>Monday</v>
      </c>
      <c r="I729" t="str">
        <f t="shared" si="36"/>
        <v>201321</v>
      </c>
      <c r="J729" t="str">
        <f t="shared" si="35"/>
        <v>2013</v>
      </c>
    </row>
    <row r="730" spans="1:10" x14ac:dyDescent="0.2">
      <c r="A730" s="1">
        <v>41415</v>
      </c>
      <c r="B730">
        <v>88.5</v>
      </c>
      <c r="C730">
        <v>89.989998</v>
      </c>
      <c r="D730">
        <v>85.279999000000004</v>
      </c>
      <c r="E730">
        <v>87.589995999999999</v>
      </c>
      <c r="F730">
        <v>87.589995999999999</v>
      </c>
      <c r="G730">
        <v>8998200</v>
      </c>
      <c r="H730" t="str">
        <f t="shared" si="34"/>
        <v>Tuesday</v>
      </c>
      <c r="I730" t="str">
        <f t="shared" si="36"/>
        <v>201321</v>
      </c>
      <c r="J730" t="str">
        <f t="shared" si="35"/>
        <v>2013</v>
      </c>
    </row>
    <row r="731" spans="1:10" x14ac:dyDescent="0.2">
      <c r="A731" s="1">
        <v>41416</v>
      </c>
      <c r="B731">
        <v>86.370002999999997</v>
      </c>
      <c r="C731">
        <v>90.959998999999996</v>
      </c>
      <c r="D731">
        <v>85.5</v>
      </c>
      <c r="E731">
        <v>87.239998</v>
      </c>
      <c r="F731">
        <v>87.239998</v>
      </c>
      <c r="G731">
        <v>8568000</v>
      </c>
      <c r="H731" t="str">
        <f t="shared" si="34"/>
        <v>Wednesday</v>
      </c>
      <c r="I731" t="str">
        <f t="shared" si="36"/>
        <v>201321</v>
      </c>
      <c r="J731" t="str">
        <f t="shared" si="35"/>
        <v>2013</v>
      </c>
    </row>
    <row r="732" spans="1:10" x14ac:dyDescent="0.2">
      <c r="A732" s="1">
        <v>41417</v>
      </c>
      <c r="B732">
        <v>84.809997999999993</v>
      </c>
      <c r="C732">
        <v>93.010002</v>
      </c>
      <c r="D732">
        <v>83.050003000000004</v>
      </c>
      <c r="E732">
        <v>92.730002999999996</v>
      </c>
      <c r="F732">
        <v>92.730002999999996</v>
      </c>
      <c r="G732">
        <v>12022200</v>
      </c>
      <c r="H732" t="str">
        <f t="shared" si="34"/>
        <v>Thursday</v>
      </c>
      <c r="I732" t="str">
        <f t="shared" si="36"/>
        <v>201321</v>
      </c>
      <c r="J732" t="str">
        <f t="shared" si="35"/>
        <v>2013</v>
      </c>
    </row>
    <row r="733" spans="1:10" x14ac:dyDescent="0.2">
      <c r="A733" s="1">
        <v>41418</v>
      </c>
      <c r="B733">
        <v>92.599997999999999</v>
      </c>
      <c r="C733">
        <v>97.949996999999996</v>
      </c>
      <c r="D733">
        <v>92</v>
      </c>
      <c r="E733">
        <v>97.080001999999993</v>
      </c>
      <c r="F733">
        <v>97.080001999999993</v>
      </c>
      <c r="G733">
        <v>16124200</v>
      </c>
      <c r="H733" t="str">
        <f t="shared" si="34"/>
        <v>Friday</v>
      </c>
      <c r="I733" t="str">
        <f t="shared" si="36"/>
        <v>201321</v>
      </c>
      <c r="J733" t="str">
        <f t="shared" si="35"/>
        <v>2013</v>
      </c>
    </row>
    <row r="734" spans="1:10" x14ac:dyDescent="0.2">
      <c r="A734" s="1">
        <v>41422</v>
      </c>
      <c r="B734">
        <v>101.550003</v>
      </c>
      <c r="C734">
        <v>110.75</v>
      </c>
      <c r="D734">
        <v>100.300003</v>
      </c>
      <c r="E734">
        <v>110.33000199999999</v>
      </c>
      <c r="F734">
        <v>110.33000199999999</v>
      </c>
      <c r="G734">
        <v>19691900</v>
      </c>
      <c r="H734" t="str">
        <f t="shared" si="34"/>
        <v>Tuesday</v>
      </c>
      <c r="I734" t="str">
        <f t="shared" si="36"/>
        <v>201322</v>
      </c>
      <c r="J734" t="str">
        <f t="shared" si="35"/>
        <v>2013</v>
      </c>
    </row>
    <row r="735" spans="1:10" x14ac:dyDescent="0.2">
      <c r="A735" s="1">
        <v>41423</v>
      </c>
      <c r="B735">
        <v>113.550003</v>
      </c>
      <c r="C735">
        <v>114.900002</v>
      </c>
      <c r="D735">
        <v>99</v>
      </c>
      <c r="E735">
        <v>104.629997</v>
      </c>
      <c r="F735">
        <v>104.629997</v>
      </c>
      <c r="G735">
        <v>25099500</v>
      </c>
      <c r="H735" t="str">
        <f t="shared" si="34"/>
        <v>Wednesday</v>
      </c>
      <c r="I735" t="str">
        <f t="shared" si="36"/>
        <v>201322</v>
      </c>
      <c r="J735" t="str">
        <f t="shared" si="35"/>
        <v>2013</v>
      </c>
    </row>
    <row r="736" spans="1:10" x14ac:dyDescent="0.2">
      <c r="A736" s="1">
        <v>41424</v>
      </c>
      <c r="B736">
        <v>102.459999</v>
      </c>
      <c r="C736">
        <v>109.540001</v>
      </c>
      <c r="D736">
        <v>101.199997</v>
      </c>
      <c r="E736">
        <v>104.949997</v>
      </c>
      <c r="F736">
        <v>104.949997</v>
      </c>
      <c r="G736">
        <v>16133700</v>
      </c>
      <c r="H736" t="str">
        <f t="shared" si="34"/>
        <v>Thursday</v>
      </c>
      <c r="I736" t="str">
        <f t="shared" si="36"/>
        <v>201322</v>
      </c>
      <c r="J736" t="str">
        <f t="shared" si="35"/>
        <v>2013</v>
      </c>
    </row>
    <row r="737" spans="1:10" x14ac:dyDescent="0.2">
      <c r="A737" s="1">
        <v>41425</v>
      </c>
      <c r="B737">
        <v>106.260002</v>
      </c>
      <c r="C737">
        <v>106.44000200000001</v>
      </c>
      <c r="D737">
        <v>97.730002999999996</v>
      </c>
      <c r="E737">
        <v>97.760002</v>
      </c>
      <c r="F737">
        <v>97.760002</v>
      </c>
      <c r="G737">
        <v>15172000</v>
      </c>
      <c r="H737" t="str">
        <f t="shared" si="34"/>
        <v>Friday</v>
      </c>
      <c r="I737" t="str">
        <f t="shared" si="36"/>
        <v>201322</v>
      </c>
      <c r="J737" t="str">
        <f t="shared" si="35"/>
        <v>2013</v>
      </c>
    </row>
    <row r="738" spans="1:10" x14ac:dyDescent="0.2">
      <c r="A738" s="1">
        <v>41428</v>
      </c>
      <c r="B738">
        <v>97.620002999999997</v>
      </c>
      <c r="C738">
        <v>97.620002999999997</v>
      </c>
      <c r="D738">
        <v>88.25</v>
      </c>
      <c r="E738">
        <v>92.589995999999999</v>
      </c>
      <c r="F738">
        <v>92.589995999999999</v>
      </c>
      <c r="G738">
        <v>19139600</v>
      </c>
      <c r="H738" t="str">
        <f t="shared" si="34"/>
        <v>Monday</v>
      </c>
      <c r="I738" t="str">
        <f t="shared" si="36"/>
        <v>201323</v>
      </c>
      <c r="J738" t="str">
        <f t="shared" si="35"/>
        <v>2013</v>
      </c>
    </row>
    <row r="739" spans="1:10" x14ac:dyDescent="0.2">
      <c r="A739" s="1">
        <v>41429</v>
      </c>
      <c r="B739">
        <v>92.75</v>
      </c>
      <c r="C739">
        <v>96.419997999999893</v>
      </c>
      <c r="D739">
        <v>92.400002000000001</v>
      </c>
      <c r="E739">
        <v>94.839995999999999</v>
      </c>
      <c r="F739">
        <v>94.839995999999999</v>
      </c>
      <c r="G739">
        <v>8856100</v>
      </c>
      <c r="H739" t="str">
        <f t="shared" si="34"/>
        <v>Tuesday</v>
      </c>
      <c r="I739" t="str">
        <f t="shared" si="36"/>
        <v>201323</v>
      </c>
      <c r="J739" t="str">
        <f t="shared" si="35"/>
        <v>2013</v>
      </c>
    </row>
    <row r="740" spans="1:10" x14ac:dyDescent="0.2">
      <c r="A740" s="1">
        <v>41430</v>
      </c>
      <c r="B740">
        <v>93.660004000000001</v>
      </c>
      <c r="C740">
        <v>97.970000999999996</v>
      </c>
      <c r="D740">
        <v>89.110000999999997</v>
      </c>
      <c r="E740">
        <v>95.370002999999997</v>
      </c>
      <c r="F740">
        <v>95.370002999999997</v>
      </c>
      <c r="G740">
        <v>12224800</v>
      </c>
      <c r="H740" t="str">
        <f t="shared" si="34"/>
        <v>Wednesday</v>
      </c>
      <c r="I740" t="str">
        <f t="shared" si="36"/>
        <v>201323</v>
      </c>
      <c r="J740" t="str">
        <f t="shared" si="35"/>
        <v>2013</v>
      </c>
    </row>
    <row r="741" spans="1:10" x14ac:dyDescent="0.2">
      <c r="A741" s="1">
        <v>41431</v>
      </c>
      <c r="B741">
        <v>95.25</v>
      </c>
      <c r="C741">
        <v>99.269997000000004</v>
      </c>
      <c r="D741">
        <v>95.110000999999997</v>
      </c>
      <c r="E741">
        <v>97.349997999999999</v>
      </c>
      <c r="F741">
        <v>97.349997999999999</v>
      </c>
      <c r="G741">
        <v>9510900</v>
      </c>
      <c r="H741" t="str">
        <f t="shared" si="34"/>
        <v>Thursday</v>
      </c>
      <c r="I741" t="str">
        <f t="shared" si="36"/>
        <v>201323</v>
      </c>
      <c r="J741" t="str">
        <f t="shared" si="35"/>
        <v>2013</v>
      </c>
    </row>
    <row r="742" spans="1:10" x14ac:dyDescent="0.2">
      <c r="A742" s="1">
        <v>41432</v>
      </c>
      <c r="B742">
        <v>98</v>
      </c>
      <c r="C742">
        <v>102.900002</v>
      </c>
      <c r="D742">
        <v>96.699996999999996</v>
      </c>
      <c r="E742">
        <v>102.040001</v>
      </c>
      <c r="F742">
        <v>102.040001</v>
      </c>
      <c r="G742">
        <v>10711600</v>
      </c>
      <c r="H742" t="str">
        <f t="shared" si="34"/>
        <v>Friday</v>
      </c>
      <c r="I742" t="str">
        <f t="shared" si="36"/>
        <v>201323</v>
      </c>
      <c r="J742" t="str">
        <f t="shared" si="35"/>
        <v>2013</v>
      </c>
    </row>
    <row r="743" spans="1:10" x14ac:dyDescent="0.2">
      <c r="A743" s="1">
        <v>41435</v>
      </c>
      <c r="B743">
        <v>98.93</v>
      </c>
      <c r="C743">
        <v>102.519997</v>
      </c>
      <c r="D743">
        <v>98.57</v>
      </c>
      <c r="E743">
        <v>100.050003</v>
      </c>
      <c r="F743">
        <v>100.050003</v>
      </c>
      <c r="G743">
        <v>9228600</v>
      </c>
      <c r="H743" t="str">
        <f t="shared" si="34"/>
        <v>Monday</v>
      </c>
      <c r="I743" t="str">
        <f t="shared" si="36"/>
        <v>201324</v>
      </c>
      <c r="J743" t="str">
        <f t="shared" si="35"/>
        <v>2013</v>
      </c>
    </row>
    <row r="744" spans="1:10" x14ac:dyDescent="0.2">
      <c r="A744" s="1">
        <v>41436</v>
      </c>
      <c r="B744">
        <v>98.18</v>
      </c>
      <c r="C744">
        <v>98.68</v>
      </c>
      <c r="D744">
        <v>94.050003000000004</v>
      </c>
      <c r="E744">
        <v>94.470000999999996</v>
      </c>
      <c r="F744">
        <v>94.470000999999996</v>
      </c>
      <c r="G744">
        <v>7394000</v>
      </c>
      <c r="H744" t="str">
        <f t="shared" si="34"/>
        <v>Tuesday</v>
      </c>
      <c r="I744" t="str">
        <f t="shared" si="36"/>
        <v>201324</v>
      </c>
      <c r="J744" t="str">
        <f t="shared" si="35"/>
        <v>2013</v>
      </c>
    </row>
    <row r="745" spans="1:10" x14ac:dyDescent="0.2">
      <c r="A745" s="1">
        <v>41437</v>
      </c>
      <c r="B745">
        <v>96.800003000000004</v>
      </c>
      <c r="C745">
        <v>100.480003</v>
      </c>
      <c r="D745">
        <v>95.75</v>
      </c>
      <c r="E745">
        <v>97.730002999999996</v>
      </c>
      <c r="F745">
        <v>97.730002999999996</v>
      </c>
      <c r="G745">
        <v>9192700</v>
      </c>
      <c r="H745" t="str">
        <f t="shared" si="34"/>
        <v>Wednesday</v>
      </c>
      <c r="I745" t="str">
        <f t="shared" si="36"/>
        <v>201324</v>
      </c>
      <c r="J745" t="str">
        <f t="shared" si="35"/>
        <v>2013</v>
      </c>
    </row>
    <row r="746" spans="1:10" x14ac:dyDescent="0.2">
      <c r="A746" s="1">
        <v>41438</v>
      </c>
      <c r="B746">
        <v>99</v>
      </c>
      <c r="C746">
        <v>99.279999000000004</v>
      </c>
      <c r="D746">
        <v>95.120002999999997</v>
      </c>
      <c r="E746">
        <v>98.18</v>
      </c>
      <c r="F746">
        <v>98.18</v>
      </c>
      <c r="G746">
        <v>5961600</v>
      </c>
      <c r="H746" t="str">
        <f t="shared" si="34"/>
        <v>Thursday</v>
      </c>
      <c r="I746" t="str">
        <f t="shared" si="36"/>
        <v>201324</v>
      </c>
      <c r="J746" t="str">
        <f t="shared" si="35"/>
        <v>2013</v>
      </c>
    </row>
    <row r="747" spans="1:10" x14ac:dyDescent="0.2">
      <c r="A747" s="1">
        <v>41439</v>
      </c>
      <c r="B747">
        <v>100</v>
      </c>
      <c r="C747">
        <v>102.519997</v>
      </c>
      <c r="D747">
        <v>99.330001999999993</v>
      </c>
      <c r="E747">
        <v>100.300003</v>
      </c>
      <c r="F747">
        <v>100.300003</v>
      </c>
      <c r="G747">
        <v>6564700</v>
      </c>
      <c r="H747" t="str">
        <f t="shared" si="34"/>
        <v>Friday</v>
      </c>
      <c r="I747" t="str">
        <f t="shared" si="36"/>
        <v>201324</v>
      </c>
      <c r="J747" t="str">
        <f t="shared" si="35"/>
        <v>2013</v>
      </c>
    </row>
    <row r="748" spans="1:10" x14ac:dyDescent="0.2">
      <c r="A748" s="1">
        <v>41442</v>
      </c>
      <c r="B748">
        <v>103.599998</v>
      </c>
      <c r="C748">
        <v>104.75</v>
      </c>
      <c r="D748">
        <v>101.199997</v>
      </c>
      <c r="E748">
        <v>102.199997</v>
      </c>
      <c r="F748">
        <v>102.199997</v>
      </c>
      <c r="G748">
        <v>7066200</v>
      </c>
      <c r="H748" t="str">
        <f t="shared" si="34"/>
        <v>Monday</v>
      </c>
      <c r="I748" t="str">
        <f t="shared" si="36"/>
        <v>201325</v>
      </c>
      <c r="J748" t="str">
        <f t="shared" si="35"/>
        <v>2013</v>
      </c>
    </row>
    <row r="749" spans="1:10" x14ac:dyDescent="0.2">
      <c r="A749" s="1">
        <v>41443</v>
      </c>
      <c r="B749">
        <v>101.75</v>
      </c>
      <c r="C749">
        <v>103.980003</v>
      </c>
      <c r="D749">
        <v>99.199996999999996</v>
      </c>
      <c r="E749">
        <v>103.389999</v>
      </c>
      <c r="F749">
        <v>103.389999</v>
      </c>
      <c r="G749">
        <v>8795300</v>
      </c>
      <c r="H749" t="str">
        <f t="shared" si="34"/>
        <v>Tuesday</v>
      </c>
      <c r="I749" t="str">
        <f t="shared" si="36"/>
        <v>201325</v>
      </c>
      <c r="J749" t="str">
        <f t="shared" si="35"/>
        <v>2013</v>
      </c>
    </row>
    <row r="750" spans="1:10" x14ac:dyDescent="0.2">
      <c r="A750" s="1">
        <v>41444</v>
      </c>
      <c r="B750">
        <v>102.05999799999999</v>
      </c>
      <c r="C750">
        <v>106.669997999999</v>
      </c>
      <c r="D750">
        <v>102.010002</v>
      </c>
      <c r="E750">
        <v>104.68</v>
      </c>
      <c r="F750">
        <v>104.68</v>
      </c>
      <c r="G750">
        <v>8578900</v>
      </c>
      <c r="H750" t="str">
        <f t="shared" si="34"/>
        <v>Wednesday</v>
      </c>
      <c r="I750" t="str">
        <f t="shared" si="36"/>
        <v>201325</v>
      </c>
      <c r="J750" t="str">
        <f t="shared" si="35"/>
        <v>2013</v>
      </c>
    </row>
    <row r="751" spans="1:10" x14ac:dyDescent="0.2">
      <c r="A751" s="1">
        <v>41445</v>
      </c>
      <c r="B751">
        <v>104.650002</v>
      </c>
      <c r="C751">
        <v>107.129997</v>
      </c>
      <c r="D751">
        <v>99.449996999999996</v>
      </c>
      <c r="E751">
        <v>100.650002</v>
      </c>
      <c r="F751">
        <v>100.650002</v>
      </c>
      <c r="G751">
        <v>10106500</v>
      </c>
      <c r="H751" t="str">
        <f t="shared" si="34"/>
        <v>Thursday</v>
      </c>
      <c r="I751" t="str">
        <f t="shared" si="36"/>
        <v>201325</v>
      </c>
      <c r="J751" t="str">
        <f t="shared" si="35"/>
        <v>2013</v>
      </c>
    </row>
    <row r="752" spans="1:10" x14ac:dyDescent="0.2">
      <c r="A752" s="1">
        <v>41446</v>
      </c>
      <c r="B752">
        <v>103.699997</v>
      </c>
      <c r="C752">
        <v>103.699997</v>
      </c>
      <c r="D752">
        <v>97.5</v>
      </c>
      <c r="E752">
        <v>99.550003000000004</v>
      </c>
      <c r="F752">
        <v>99.550003000000004</v>
      </c>
      <c r="G752">
        <v>11718600</v>
      </c>
      <c r="H752" t="str">
        <f t="shared" si="34"/>
        <v>Friday</v>
      </c>
      <c r="I752" t="str">
        <f t="shared" si="36"/>
        <v>201325</v>
      </c>
      <c r="J752" t="str">
        <f t="shared" si="35"/>
        <v>2013</v>
      </c>
    </row>
    <row r="753" spans="1:10" x14ac:dyDescent="0.2">
      <c r="A753" s="1">
        <v>41449</v>
      </c>
      <c r="B753">
        <v>96.5</v>
      </c>
      <c r="C753">
        <v>102.870003</v>
      </c>
      <c r="D753">
        <v>95.300003000000004</v>
      </c>
      <c r="E753">
        <v>101.489998</v>
      </c>
      <c r="F753">
        <v>101.489998</v>
      </c>
      <c r="G753">
        <v>7119800</v>
      </c>
      <c r="H753" t="str">
        <f t="shared" si="34"/>
        <v>Monday</v>
      </c>
      <c r="I753" t="str">
        <f t="shared" si="36"/>
        <v>201326</v>
      </c>
      <c r="J753" t="str">
        <f t="shared" si="35"/>
        <v>2013</v>
      </c>
    </row>
    <row r="754" spans="1:10" x14ac:dyDescent="0.2">
      <c r="A754" s="1">
        <v>41450</v>
      </c>
      <c r="B754">
        <v>103.099998</v>
      </c>
      <c r="C754">
        <v>104.199997</v>
      </c>
      <c r="D754">
        <v>100.550003</v>
      </c>
      <c r="E754">
        <v>102.400002</v>
      </c>
      <c r="F754">
        <v>102.400002</v>
      </c>
      <c r="G754">
        <v>5848700</v>
      </c>
      <c r="H754" t="str">
        <f t="shared" si="34"/>
        <v>Tuesday</v>
      </c>
      <c r="I754" t="str">
        <f t="shared" si="36"/>
        <v>201326</v>
      </c>
      <c r="J754" t="str">
        <f t="shared" si="35"/>
        <v>2013</v>
      </c>
    </row>
    <row r="755" spans="1:10" x14ac:dyDescent="0.2">
      <c r="A755" s="1">
        <v>41451</v>
      </c>
      <c r="B755">
        <v>103.800003</v>
      </c>
      <c r="C755">
        <v>105.870003</v>
      </c>
      <c r="D755">
        <v>102.660004</v>
      </c>
      <c r="E755">
        <v>105.720001</v>
      </c>
      <c r="F755">
        <v>105.720001</v>
      </c>
      <c r="G755">
        <v>6602600</v>
      </c>
      <c r="H755" t="str">
        <f t="shared" si="34"/>
        <v>Wednesday</v>
      </c>
      <c r="I755" t="str">
        <f t="shared" si="36"/>
        <v>201326</v>
      </c>
      <c r="J755" t="str">
        <f t="shared" si="35"/>
        <v>2013</v>
      </c>
    </row>
    <row r="756" spans="1:10" x14ac:dyDescent="0.2">
      <c r="A756" s="1">
        <v>41452</v>
      </c>
      <c r="B756">
        <v>106.75</v>
      </c>
      <c r="C756">
        <v>110.25</v>
      </c>
      <c r="D756">
        <v>106.129997</v>
      </c>
      <c r="E756">
        <v>109.25</v>
      </c>
      <c r="F756">
        <v>109.25</v>
      </c>
      <c r="G756">
        <v>8744900</v>
      </c>
      <c r="H756" t="str">
        <f t="shared" si="34"/>
        <v>Thursday</v>
      </c>
      <c r="I756" t="str">
        <f t="shared" si="36"/>
        <v>201326</v>
      </c>
      <c r="J756" t="str">
        <f t="shared" si="35"/>
        <v>2013</v>
      </c>
    </row>
    <row r="757" spans="1:10" x14ac:dyDescent="0.2">
      <c r="A757" s="1">
        <v>41453</v>
      </c>
      <c r="B757">
        <v>108.57</v>
      </c>
      <c r="C757">
        <v>109.44000200000001</v>
      </c>
      <c r="D757">
        <v>106.709999</v>
      </c>
      <c r="E757">
        <v>107.360001</v>
      </c>
      <c r="F757">
        <v>107.360001</v>
      </c>
      <c r="G757">
        <v>5748600</v>
      </c>
      <c r="H757" t="str">
        <f t="shared" si="34"/>
        <v>Friday</v>
      </c>
      <c r="I757" t="str">
        <f t="shared" si="36"/>
        <v>201326</v>
      </c>
      <c r="J757" t="str">
        <f t="shared" si="35"/>
        <v>2013</v>
      </c>
    </row>
    <row r="758" spans="1:10" x14ac:dyDescent="0.2">
      <c r="A758" s="1">
        <v>41456</v>
      </c>
      <c r="B758">
        <v>109.360001</v>
      </c>
      <c r="C758">
        <v>117.769997</v>
      </c>
      <c r="D758">
        <v>109.150002</v>
      </c>
      <c r="E758">
        <v>117.18</v>
      </c>
      <c r="F758">
        <v>117.18</v>
      </c>
      <c r="G758">
        <v>10903600</v>
      </c>
      <c r="H758" t="str">
        <f t="shared" si="34"/>
        <v>Monday</v>
      </c>
      <c r="I758" t="str">
        <f t="shared" si="36"/>
        <v>201327</v>
      </c>
      <c r="J758" t="str">
        <f t="shared" si="35"/>
        <v>2013</v>
      </c>
    </row>
    <row r="759" spans="1:10" x14ac:dyDescent="0.2">
      <c r="A759" s="1">
        <v>41457</v>
      </c>
      <c r="B759">
        <v>118.25</v>
      </c>
      <c r="C759">
        <v>121.889999</v>
      </c>
      <c r="D759">
        <v>115.5</v>
      </c>
      <c r="E759">
        <v>117.82</v>
      </c>
      <c r="F759">
        <v>117.82</v>
      </c>
      <c r="G759">
        <v>12064100</v>
      </c>
      <c r="H759" t="str">
        <f t="shared" si="34"/>
        <v>Tuesday</v>
      </c>
      <c r="I759" t="str">
        <f t="shared" si="36"/>
        <v>201327</v>
      </c>
      <c r="J759" t="str">
        <f t="shared" si="35"/>
        <v>2013</v>
      </c>
    </row>
    <row r="760" spans="1:10" x14ac:dyDescent="0.2">
      <c r="A760" s="1">
        <v>41458</v>
      </c>
      <c r="B760">
        <v>118</v>
      </c>
      <c r="C760">
        <v>119.25</v>
      </c>
      <c r="D760">
        <v>114.269997</v>
      </c>
      <c r="E760">
        <v>115.239998</v>
      </c>
      <c r="F760">
        <v>115.239998</v>
      </c>
      <c r="G760">
        <v>4806700</v>
      </c>
      <c r="H760" t="str">
        <f t="shared" si="34"/>
        <v>Wednesday</v>
      </c>
      <c r="I760" t="str">
        <f t="shared" si="36"/>
        <v>201327</v>
      </c>
      <c r="J760" t="str">
        <f t="shared" si="35"/>
        <v>2013</v>
      </c>
    </row>
    <row r="761" spans="1:10" x14ac:dyDescent="0.2">
      <c r="A761" s="1">
        <v>41460</v>
      </c>
      <c r="B761">
        <v>118.32</v>
      </c>
      <c r="C761">
        <v>120.279999</v>
      </c>
      <c r="D761">
        <v>115.699997</v>
      </c>
      <c r="E761">
        <v>120.089996</v>
      </c>
      <c r="F761">
        <v>120.089996</v>
      </c>
      <c r="G761">
        <v>6818700</v>
      </c>
      <c r="H761" t="str">
        <f t="shared" si="34"/>
        <v>Friday</v>
      </c>
      <c r="I761" t="str">
        <f t="shared" si="36"/>
        <v>201327</v>
      </c>
      <c r="J761" t="str">
        <f t="shared" si="35"/>
        <v>2013</v>
      </c>
    </row>
    <row r="762" spans="1:10" x14ac:dyDescent="0.2">
      <c r="A762" s="1">
        <v>41463</v>
      </c>
      <c r="B762">
        <v>121.370003</v>
      </c>
      <c r="C762">
        <v>122.18</v>
      </c>
      <c r="D762">
        <v>118.82</v>
      </c>
      <c r="E762">
        <v>121.610001</v>
      </c>
      <c r="F762">
        <v>121.610001</v>
      </c>
      <c r="G762">
        <v>7814200</v>
      </c>
      <c r="H762" t="str">
        <f t="shared" si="34"/>
        <v>Monday</v>
      </c>
      <c r="I762" t="str">
        <f t="shared" si="36"/>
        <v>201328</v>
      </c>
      <c r="J762" t="str">
        <f t="shared" si="35"/>
        <v>2013</v>
      </c>
    </row>
    <row r="763" spans="1:10" x14ac:dyDescent="0.2">
      <c r="A763" s="1">
        <v>41464</v>
      </c>
      <c r="B763">
        <v>124.639999</v>
      </c>
      <c r="C763">
        <v>125.32</v>
      </c>
      <c r="D763">
        <v>121.910004</v>
      </c>
      <c r="E763">
        <v>123.449997</v>
      </c>
      <c r="F763">
        <v>123.449997</v>
      </c>
      <c r="G763">
        <v>8603300</v>
      </c>
      <c r="H763" t="str">
        <f t="shared" si="34"/>
        <v>Tuesday</v>
      </c>
      <c r="I763" t="str">
        <f t="shared" si="36"/>
        <v>201328</v>
      </c>
      <c r="J763" t="str">
        <f t="shared" si="35"/>
        <v>2013</v>
      </c>
    </row>
    <row r="764" spans="1:10" x14ac:dyDescent="0.2">
      <c r="A764" s="1">
        <v>41465</v>
      </c>
      <c r="B764">
        <v>123.19000200000001</v>
      </c>
      <c r="C764">
        <v>123.25</v>
      </c>
      <c r="D764">
        <v>120.790001</v>
      </c>
      <c r="E764">
        <v>122.269997</v>
      </c>
      <c r="F764">
        <v>122.269997</v>
      </c>
      <c r="G764">
        <v>5600100</v>
      </c>
      <c r="H764" t="str">
        <f t="shared" si="34"/>
        <v>Wednesday</v>
      </c>
      <c r="I764" t="str">
        <f t="shared" si="36"/>
        <v>201328</v>
      </c>
      <c r="J764" t="str">
        <f t="shared" si="35"/>
        <v>2013</v>
      </c>
    </row>
    <row r="765" spans="1:10" x14ac:dyDescent="0.2">
      <c r="A765" s="1">
        <v>41466</v>
      </c>
      <c r="B765">
        <v>124.879997</v>
      </c>
      <c r="C765">
        <v>126.089996</v>
      </c>
      <c r="D765">
        <v>122.349998</v>
      </c>
      <c r="E765">
        <v>125.610001</v>
      </c>
      <c r="F765">
        <v>125.610001</v>
      </c>
      <c r="G765">
        <v>7483600</v>
      </c>
      <c r="H765" t="str">
        <f t="shared" si="34"/>
        <v>Thursday</v>
      </c>
      <c r="I765" t="str">
        <f t="shared" si="36"/>
        <v>201328</v>
      </c>
      <c r="J765" t="str">
        <f t="shared" si="35"/>
        <v>2013</v>
      </c>
    </row>
    <row r="766" spans="1:10" x14ac:dyDescent="0.2">
      <c r="A766" s="1">
        <v>41467</v>
      </c>
      <c r="B766">
        <v>125.5</v>
      </c>
      <c r="C766">
        <v>129.94000199999999</v>
      </c>
      <c r="D766">
        <v>124.510002</v>
      </c>
      <c r="E766">
        <v>129.89999399999999</v>
      </c>
      <c r="F766">
        <v>129.89999399999999</v>
      </c>
      <c r="G766">
        <v>11344000</v>
      </c>
      <c r="H766" t="str">
        <f t="shared" si="34"/>
        <v>Friday</v>
      </c>
      <c r="I766" t="str">
        <f t="shared" si="36"/>
        <v>201328</v>
      </c>
      <c r="J766" t="str">
        <f t="shared" si="35"/>
        <v>2013</v>
      </c>
    </row>
    <row r="767" spans="1:10" x14ac:dyDescent="0.2">
      <c r="A767" s="1">
        <v>41470</v>
      </c>
      <c r="B767">
        <v>133.029999</v>
      </c>
      <c r="C767">
        <v>133.259995</v>
      </c>
      <c r="D767">
        <v>126.82</v>
      </c>
      <c r="E767">
        <v>127.260002</v>
      </c>
      <c r="F767">
        <v>127.260002</v>
      </c>
      <c r="G767">
        <v>9922400</v>
      </c>
      <c r="H767" t="str">
        <f t="shared" si="34"/>
        <v>Monday</v>
      </c>
      <c r="I767" t="str">
        <f t="shared" si="36"/>
        <v>201329</v>
      </c>
      <c r="J767" t="str">
        <f t="shared" si="35"/>
        <v>2013</v>
      </c>
    </row>
    <row r="768" spans="1:10" x14ac:dyDescent="0.2">
      <c r="A768" s="1">
        <v>41471</v>
      </c>
      <c r="B768">
        <v>126.279999</v>
      </c>
      <c r="C768">
        <v>126.32</v>
      </c>
      <c r="D768">
        <v>107.300003</v>
      </c>
      <c r="E768">
        <v>109.050003</v>
      </c>
      <c r="F768">
        <v>109.050003</v>
      </c>
      <c r="G768">
        <v>32371900</v>
      </c>
      <c r="H768" t="str">
        <f t="shared" si="34"/>
        <v>Tuesday</v>
      </c>
      <c r="I768" t="str">
        <f t="shared" si="36"/>
        <v>201329</v>
      </c>
      <c r="J768" t="str">
        <f t="shared" si="35"/>
        <v>2013</v>
      </c>
    </row>
    <row r="769" spans="1:10" x14ac:dyDescent="0.2">
      <c r="A769" s="1">
        <v>41472</v>
      </c>
      <c r="B769">
        <v>106.519997</v>
      </c>
      <c r="C769">
        <v>121.620003</v>
      </c>
      <c r="D769">
        <v>104.5</v>
      </c>
      <c r="E769">
        <v>120.25</v>
      </c>
      <c r="F769">
        <v>120.25</v>
      </c>
      <c r="G769">
        <v>26029000</v>
      </c>
      <c r="H769" t="str">
        <f t="shared" si="34"/>
        <v>Wednesday</v>
      </c>
      <c r="I769" t="str">
        <f t="shared" si="36"/>
        <v>201329</v>
      </c>
      <c r="J769" t="str">
        <f t="shared" si="35"/>
        <v>2013</v>
      </c>
    </row>
    <row r="770" spans="1:10" x14ac:dyDescent="0.2">
      <c r="A770" s="1">
        <v>41473</v>
      </c>
      <c r="B770">
        <v>120.970001</v>
      </c>
      <c r="C770">
        <v>122.730003</v>
      </c>
      <c r="D770">
        <v>116.18</v>
      </c>
      <c r="E770">
        <v>119.029999</v>
      </c>
      <c r="F770">
        <v>119.029999</v>
      </c>
      <c r="G770">
        <v>11398100</v>
      </c>
      <c r="H770" t="str">
        <f t="shared" si="34"/>
        <v>Thursday</v>
      </c>
      <c r="I770" t="str">
        <f t="shared" si="36"/>
        <v>201329</v>
      </c>
      <c r="J770" t="str">
        <f t="shared" si="35"/>
        <v>2013</v>
      </c>
    </row>
    <row r="771" spans="1:10" x14ac:dyDescent="0.2">
      <c r="A771" s="1">
        <v>41474</v>
      </c>
      <c r="B771">
        <v>118.5</v>
      </c>
      <c r="C771">
        <v>120.550003</v>
      </c>
      <c r="D771">
        <v>116.510002</v>
      </c>
      <c r="E771">
        <v>119.68</v>
      </c>
      <c r="F771">
        <v>119.68</v>
      </c>
      <c r="G771">
        <v>5890300</v>
      </c>
      <c r="H771" t="str">
        <f t="shared" ref="H771:H834" si="37">TEXT(A771,"dddd")</f>
        <v>Friday</v>
      </c>
      <c r="I771" t="str">
        <f t="shared" si="36"/>
        <v>201329</v>
      </c>
      <c r="J771" t="str">
        <f t="shared" ref="J771:J834" si="38">TEXT(A771,"yyyy")</f>
        <v>2013</v>
      </c>
    </row>
    <row r="772" spans="1:10" x14ac:dyDescent="0.2">
      <c r="A772" s="1">
        <v>41477</v>
      </c>
      <c r="B772">
        <v>119.889999</v>
      </c>
      <c r="C772">
        <v>126.68</v>
      </c>
      <c r="D772">
        <v>119.879997</v>
      </c>
      <c r="E772">
        <v>122.43</v>
      </c>
      <c r="F772">
        <v>122.43</v>
      </c>
      <c r="G772">
        <v>9797800</v>
      </c>
      <c r="H772" t="str">
        <f t="shared" si="37"/>
        <v>Monday</v>
      </c>
      <c r="I772" t="str">
        <f t="shared" si="36"/>
        <v>201330</v>
      </c>
      <c r="J772" t="str">
        <f t="shared" si="38"/>
        <v>2013</v>
      </c>
    </row>
    <row r="773" spans="1:10" x14ac:dyDescent="0.2">
      <c r="A773" s="1">
        <v>41478</v>
      </c>
      <c r="B773">
        <v>124</v>
      </c>
      <c r="C773">
        <v>125.55999799999999</v>
      </c>
      <c r="D773">
        <v>121.82</v>
      </c>
      <c r="E773">
        <v>122.739998</v>
      </c>
      <c r="F773">
        <v>122.739998</v>
      </c>
      <c r="G773">
        <v>7736400</v>
      </c>
      <c r="H773" t="str">
        <f t="shared" si="37"/>
        <v>Tuesday</v>
      </c>
      <c r="I773" t="str">
        <f t="shared" ref="I773:I836" si="39">CONCATENATE(TEXT(A773,"yyyy"), TEXT(WEEKNUM(A773),"00"))</f>
        <v>201330</v>
      </c>
      <c r="J773" t="str">
        <f t="shared" si="38"/>
        <v>2013</v>
      </c>
    </row>
    <row r="774" spans="1:10" x14ac:dyDescent="0.2">
      <c r="A774" s="1">
        <v>41479</v>
      </c>
      <c r="B774">
        <v>124.470001</v>
      </c>
      <c r="C774">
        <v>124.5</v>
      </c>
      <c r="D774">
        <v>119.55999799999999</v>
      </c>
      <c r="E774">
        <v>121.699997</v>
      </c>
      <c r="F774">
        <v>121.699997</v>
      </c>
      <c r="G774">
        <v>6869000</v>
      </c>
      <c r="H774" t="str">
        <f t="shared" si="37"/>
        <v>Wednesday</v>
      </c>
      <c r="I774" t="str">
        <f t="shared" si="39"/>
        <v>201330</v>
      </c>
      <c r="J774" t="str">
        <f t="shared" si="38"/>
        <v>2013</v>
      </c>
    </row>
    <row r="775" spans="1:10" x14ac:dyDescent="0.2">
      <c r="A775" s="1">
        <v>41480</v>
      </c>
      <c r="B775">
        <v>120.400002</v>
      </c>
      <c r="C775">
        <v>124.75</v>
      </c>
      <c r="D775">
        <v>120.19000200000001</v>
      </c>
      <c r="E775">
        <v>124.07</v>
      </c>
      <c r="F775">
        <v>124.07</v>
      </c>
      <c r="G775">
        <v>5284300</v>
      </c>
      <c r="H775" t="str">
        <f t="shared" si="37"/>
        <v>Thursday</v>
      </c>
      <c r="I775" t="str">
        <f t="shared" si="39"/>
        <v>201330</v>
      </c>
      <c r="J775" t="str">
        <f t="shared" si="38"/>
        <v>2013</v>
      </c>
    </row>
    <row r="776" spans="1:10" x14ac:dyDescent="0.2">
      <c r="A776" s="1">
        <v>41481</v>
      </c>
      <c r="B776">
        <v>128.13999899999999</v>
      </c>
      <c r="C776">
        <v>130.679993</v>
      </c>
      <c r="D776">
        <v>126.610001</v>
      </c>
      <c r="E776">
        <v>129.38999899999999</v>
      </c>
      <c r="F776">
        <v>129.38999899999999</v>
      </c>
      <c r="G776">
        <v>9633100</v>
      </c>
      <c r="H776" t="str">
        <f t="shared" si="37"/>
        <v>Friday</v>
      </c>
      <c r="I776" t="str">
        <f t="shared" si="39"/>
        <v>201330</v>
      </c>
      <c r="J776" t="str">
        <f t="shared" si="38"/>
        <v>2013</v>
      </c>
    </row>
    <row r="777" spans="1:10" x14ac:dyDescent="0.2">
      <c r="A777" s="1">
        <v>41484</v>
      </c>
      <c r="B777">
        <v>129.320007</v>
      </c>
      <c r="C777">
        <v>135.36999499999999</v>
      </c>
      <c r="D777">
        <v>128.25</v>
      </c>
      <c r="E777">
        <v>134.61999499999999</v>
      </c>
      <c r="F777">
        <v>134.61999499999999</v>
      </c>
      <c r="G777">
        <v>9678900</v>
      </c>
      <c r="H777" t="str">
        <f t="shared" si="37"/>
        <v>Monday</v>
      </c>
      <c r="I777" t="str">
        <f t="shared" si="39"/>
        <v>201331</v>
      </c>
      <c r="J777" t="str">
        <f t="shared" si="38"/>
        <v>2013</v>
      </c>
    </row>
    <row r="778" spans="1:10" x14ac:dyDescent="0.2">
      <c r="A778" s="1">
        <v>41485</v>
      </c>
      <c r="B778">
        <v>134.800003</v>
      </c>
      <c r="C778">
        <v>137.490005</v>
      </c>
      <c r="D778">
        <v>128.179993</v>
      </c>
      <c r="E778">
        <v>131.740005</v>
      </c>
      <c r="F778">
        <v>131.740005</v>
      </c>
      <c r="G778">
        <v>13127000</v>
      </c>
      <c r="H778" t="str">
        <f t="shared" si="37"/>
        <v>Tuesday</v>
      </c>
      <c r="I778" t="str">
        <f t="shared" si="39"/>
        <v>201331</v>
      </c>
      <c r="J778" t="str">
        <f t="shared" si="38"/>
        <v>2013</v>
      </c>
    </row>
    <row r="779" spans="1:10" x14ac:dyDescent="0.2">
      <c r="A779" s="1">
        <v>41486</v>
      </c>
      <c r="B779">
        <v>132.570007</v>
      </c>
      <c r="C779">
        <v>134.970001</v>
      </c>
      <c r="D779">
        <v>131.449997</v>
      </c>
      <c r="E779">
        <v>134.279999</v>
      </c>
      <c r="F779">
        <v>134.279999</v>
      </c>
      <c r="G779">
        <v>6351700</v>
      </c>
      <c r="H779" t="str">
        <f t="shared" si="37"/>
        <v>Wednesday</v>
      </c>
      <c r="I779" t="str">
        <f t="shared" si="39"/>
        <v>201331</v>
      </c>
      <c r="J779" t="str">
        <f t="shared" si="38"/>
        <v>2013</v>
      </c>
    </row>
    <row r="780" spans="1:10" x14ac:dyDescent="0.2">
      <c r="A780" s="1">
        <v>41487</v>
      </c>
      <c r="B780">
        <v>135</v>
      </c>
      <c r="C780">
        <v>136.520004</v>
      </c>
      <c r="D780">
        <v>132.63000500000001</v>
      </c>
      <c r="E780">
        <v>135.550003</v>
      </c>
      <c r="F780">
        <v>135.550003</v>
      </c>
      <c r="G780">
        <v>5323600</v>
      </c>
      <c r="H780" t="str">
        <f t="shared" si="37"/>
        <v>Thursday</v>
      </c>
      <c r="I780" t="str">
        <f t="shared" si="39"/>
        <v>201331</v>
      </c>
      <c r="J780" t="str">
        <f t="shared" si="38"/>
        <v>2013</v>
      </c>
    </row>
    <row r="781" spans="1:10" x14ac:dyDescent="0.2">
      <c r="A781" s="1">
        <v>41488</v>
      </c>
      <c r="B781">
        <v>134.58999599999899</v>
      </c>
      <c r="C781">
        <v>138.25</v>
      </c>
      <c r="D781">
        <v>133.61000100000001</v>
      </c>
      <c r="E781">
        <v>138</v>
      </c>
      <c r="F781">
        <v>138</v>
      </c>
      <c r="G781">
        <v>6269900</v>
      </c>
      <c r="H781" t="str">
        <f t="shared" si="37"/>
        <v>Friday</v>
      </c>
      <c r="I781" t="str">
        <f t="shared" si="39"/>
        <v>201331</v>
      </c>
      <c r="J781" t="str">
        <f t="shared" si="38"/>
        <v>2013</v>
      </c>
    </row>
    <row r="782" spans="1:10" x14ac:dyDescent="0.2">
      <c r="A782" s="1">
        <v>41491</v>
      </c>
      <c r="B782">
        <v>140.009995</v>
      </c>
      <c r="C782">
        <v>144.88999899999999</v>
      </c>
      <c r="D782">
        <v>139.64999399999999</v>
      </c>
      <c r="E782">
        <v>144.679993</v>
      </c>
      <c r="F782">
        <v>144.679993</v>
      </c>
      <c r="G782">
        <v>10200700</v>
      </c>
      <c r="H782" t="str">
        <f t="shared" si="37"/>
        <v>Monday</v>
      </c>
      <c r="I782" t="str">
        <f t="shared" si="39"/>
        <v>201332</v>
      </c>
      <c r="J782" t="str">
        <f t="shared" si="38"/>
        <v>2013</v>
      </c>
    </row>
    <row r="783" spans="1:10" x14ac:dyDescent="0.2">
      <c r="A783" s="1">
        <v>41492</v>
      </c>
      <c r="B783">
        <v>144.75</v>
      </c>
      <c r="C783">
        <v>145.729996</v>
      </c>
      <c r="D783">
        <v>141.10000600000001</v>
      </c>
      <c r="E783">
        <v>142.14999399999999</v>
      </c>
      <c r="F783">
        <v>142.14999399999999</v>
      </c>
      <c r="G783">
        <v>9254500</v>
      </c>
      <c r="H783" t="str">
        <f t="shared" si="37"/>
        <v>Tuesday</v>
      </c>
      <c r="I783" t="str">
        <f t="shared" si="39"/>
        <v>201332</v>
      </c>
      <c r="J783" t="str">
        <f t="shared" si="38"/>
        <v>2013</v>
      </c>
    </row>
    <row r="784" spans="1:10" x14ac:dyDescent="0.2">
      <c r="A784" s="1">
        <v>41493</v>
      </c>
      <c r="B784">
        <v>141.88999899999999</v>
      </c>
      <c r="C784">
        <v>141.949997</v>
      </c>
      <c r="D784">
        <v>132.36000100000001</v>
      </c>
      <c r="E784">
        <v>134.229996</v>
      </c>
      <c r="F784">
        <v>134.229996</v>
      </c>
      <c r="G784">
        <v>18212200</v>
      </c>
      <c r="H784" t="str">
        <f t="shared" si="37"/>
        <v>Wednesday</v>
      </c>
      <c r="I784" t="str">
        <f t="shared" si="39"/>
        <v>201332</v>
      </c>
      <c r="J784" t="str">
        <f t="shared" si="38"/>
        <v>2013</v>
      </c>
    </row>
    <row r="785" spans="1:10" x14ac:dyDescent="0.2">
      <c r="A785" s="1">
        <v>41494</v>
      </c>
      <c r="B785">
        <v>154.35000600000001</v>
      </c>
      <c r="C785">
        <v>158.88000500000001</v>
      </c>
      <c r="D785">
        <v>150.46000699999999</v>
      </c>
      <c r="E785">
        <v>153.479996</v>
      </c>
      <c r="F785">
        <v>153.479996</v>
      </c>
      <c r="G785">
        <v>27246800</v>
      </c>
      <c r="H785" t="str">
        <f t="shared" si="37"/>
        <v>Thursday</v>
      </c>
      <c r="I785" t="str">
        <f t="shared" si="39"/>
        <v>201332</v>
      </c>
      <c r="J785" t="str">
        <f t="shared" si="38"/>
        <v>2013</v>
      </c>
    </row>
    <row r="786" spans="1:10" x14ac:dyDescent="0.2">
      <c r="A786" s="1">
        <v>41495</v>
      </c>
      <c r="B786">
        <v>152.39999399999999</v>
      </c>
      <c r="C786">
        <v>155.949997</v>
      </c>
      <c r="D786">
        <v>151.25</v>
      </c>
      <c r="E786">
        <v>153</v>
      </c>
      <c r="F786">
        <v>153</v>
      </c>
      <c r="G786">
        <v>8927700</v>
      </c>
      <c r="H786" t="str">
        <f t="shared" si="37"/>
        <v>Friday</v>
      </c>
      <c r="I786" t="str">
        <f t="shared" si="39"/>
        <v>201332</v>
      </c>
      <c r="J786" t="str">
        <f t="shared" si="38"/>
        <v>2013</v>
      </c>
    </row>
    <row r="787" spans="1:10" x14ac:dyDescent="0.2">
      <c r="A787" s="1">
        <v>41498</v>
      </c>
      <c r="B787">
        <v>149.429993</v>
      </c>
      <c r="C787">
        <v>150.5</v>
      </c>
      <c r="D787">
        <v>142.050003</v>
      </c>
      <c r="E787">
        <v>147.38000500000001</v>
      </c>
      <c r="F787">
        <v>147.38000500000001</v>
      </c>
      <c r="G787">
        <v>14912200</v>
      </c>
      <c r="H787" t="str">
        <f t="shared" si="37"/>
        <v>Monday</v>
      </c>
      <c r="I787" t="str">
        <f t="shared" si="39"/>
        <v>201333</v>
      </c>
      <c r="J787" t="str">
        <f t="shared" si="38"/>
        <v>2013</v>
      </c>
    </row>
    <row r="788" spans="1:10" x14ac:dyDescent="0.2">
      <c r="A788" s="1">
        <v>41499</v>
      </c>
      <c r="B788">
        <v>149.5</v>
      </c>
      <c r="C788">
        <v>149.83999599999899</v>
      </c>
      <c r="D788">
        <v>144.449997</v>
      </c>
      <c r="E788">
        <v>145.429993</v>
      </c>
      <c r="F788">
        <v>145.429993</v>
      </c>
      <c r="G788">
        <v>8748900</v>
      </c>
      <c r="H788" t="str">
        <f t="shared" si="37"/>
        <v>Tuesday</v>
      </c>
      <c r="I788" t="str">
        <f t="shared" si="39"/>
        <v>201333</v>
      </c>
      <c r="J788" t="str">
        <f t="shared" si="38"/>
        <v>2013</v>
      </c>
    </row>
    <row r="789" spans="1:10" x14ac:dyDescent="0.2">
      <c r="A789" s="1">
        <v>41500</v>
      </c>
      <c r="B789">
        <v>142.720001</v>
      </c>
      <c r="C789">
        <v>144.83999599999899</v>
      </c>
      <c r="D789">
        <v>138.050003</v>
      </c>
      <c r="E789">
        <v>139.36000100000001</v>
      </c>
      <c r="F789">
        <v>139.36000100000001</v>
      </c>
      <c r="G789">
        <v>11693800</v>
      </c>
      <c r="H789" t="str">
        <f t="shared" si="37"/>
        <v>Wednesday</v>
      </c>
      <c r="I789" t="str">
        <f t="shared" si="39"/>
        <v>201333</v>
      </c>
      <c r="J789" t="str">
        <f t="shared" si="38"/>
        <v>2013</v>
      </c>
    </row>
    <row r="790" spans="1:10" x14ac:dyDescent="0.2">
      <c r="A790" s="1">
        <v>41501</v>
      </c>
      <c r="B790">
        <v>136.429993</v>
      </c>
      <c r="C790">
        <v>143.60000600000001</v>
      </c>
      <c r="D790">
        <v>135</v>
      </c>
      <c r="E790">
        <v>139.66999799999999</v>
      </c>
      <c r="F790">
        <v>139.66999799999999</v>
      </c>
      <c r="G790">
        <v>10179200</v>
      </c>
      <c r="H790" t="str">
        <f t="shared" si="37"/>
        <v>Thursday</v>
      </c>
      <c r="I790" t="str">
        <f t="shared" si="39"/>
        <v>201333</v>
      </c>
      <c r="J790" t="str">
        <f t="shared" si="38"/>
        <v>2013</v>
      </c>
    </row>
    <row r="791" spans="1:10" x14ac:dyDescent="0.2">
      <c r="A791" s="1">
        <v>41502</v>
      </c>
      <c r="B791">
        <v>141.63000500000001</v>
      </c>
      <c r="C791">
        <v>143.91000399999999</v>
      </c>
      <c r="D791">
        <v>140.970001</v>
      </c>
      <c r="E791">
        <v>142</v>
      </c>
      <c r="F791">
        <v>142</v>
      </c>
      <c r="G791">
        <v>7108100</v>
      </c>
      <c r="H791" t="str">
        <f t="shared" si="37"/>
        <v>Friday</v>
      </c>
      <c r="I791" t="str">
        <f t="shared" si="39"/>
        <v>201333</v>
      </c>
      <c r="J791" t="str">
        <f t="shared" si="38"/>
        <v>2013</v>
      </c>
    </row>
    <row r="792" spans="1:10" x14ac:dyDescent="0.2">
      <c r="A792" s="1">
        <v>41505</v>
      </c>
      <c r="B792">
        <v>143.429993</v>
      </c>
      <c r="C792">
        <v>147.38000500000001</v>
      </c>
      <c r="D792">
        <v>142.83000200000001</v>
      </c>
      <c r="E792">
        <v>144.89999399999999</v>
      </c>
      <c r="F792">
        <v>144.89999399999999</v>
      </c>
      <c r="G792">
        <v>8037700</v>
      </c>
      <c r="H792" t="str">
        <f t="shared" si="37"/>
        <v>Monday</v>
      </c>
      <c r="I792" t="str">
        <f t="shared" si="39"/>
        <v>201334</v>
      </c>
      <c r="J792" t="str">
        <f t="shared" si="38"/>
        <v>2013</v>
      </c>
    </row>
    <row r="793" spans="1:10" x14ac:dyDescent="0.2">
      <c r="A793" s="1">
        <v>41506</v>
      </c>
      <c r="B793">
        <v>148.64999399999999</v>
      </c>
      <c r="C793">
        <v>149.779999</v>
      </c>
      <c r="D793">
        <v>147</v>
      </c>
      <c r="E793">
        <v>149.58000200000001</v>
      </c>
      <c r="F793">
        <v>149.58000200000001</v>
      </c>
      <c r="G793">
        <v>6418200</v>
      </c>
      <c r="H793" t="str">
        <f t="shared" si="37"/>
        <v>Tuesday</v>
      </c>
      <c r="I793" t="str">
        <f t="shared" si="39"/>
        <v>201334</v>
      </c>
      <c r="J793" t="str">
        <f t="shared" si="38"/>
        <v>2013</v>
      </c>
    </row>
    <row r="794" spans="1:10" x14ac:dyDescent="0.2">
      <c r="A794" s="1">
        <v>41507</v>
      </c>
      <c r="B794">
        <v>150</v>
      </c>
      <c r="C794">
        <v>150.30999800000001</v>
      </c>
      <c r="D794">
        <v>146.25</v>
      </c>
      <c r="E794">
        <v>147.86000100000001</v>
      </c>
      <c r="F794">
        <v>147.86000100000001</v>
      </c>
      <c r="G794">
        <v>6266300</v>
      </c>
      <c r="H794" t="str">
        <f t="shared" si="37"/>
        <v>Wednesday</v>
      </c>
      <c r="I794" t="str">
        <f t="shared" si="39"/>
        <v>201334</v>
      </c>
      <c r="J794" t="str">
        <f t="shared" si="38"/>
        <v>2013</v>
      </c>
    </row>
    <row r="795" spans="1:10" x14ac:dyDescent="0.2">
      <c r="A795" s="1">
        <v>41508</v>
      </c>
      <c r="B795">
        <v>149.220001</v>
      </c>
      <c r="C795">
        <v>157.479996</v>
      </c>
      <c r="D795">
        <v>148.13999899999999</v>
      </c>
      <c r="E795">
        <v>157.10000600000001</v>
      </c>
      <c r="F795">
        <v>157.10000600000001</v>
      </c>
      <c r="G795">
        <v>10592400</v>
      </c>
      <c r="H795" t="str">
        <f t="shared" si="37"/>
        <v>Thursday</v>
      </c>
      <c r="I795" t="str">
        <f t="shared" si="39"/>
        <v>201334</v>
      </c>
      <c r="J795" t="str">
        <f t="shared" si="38"/>
        <v>2013</v>
      </c>
    </row>
    <row r="796" spans="1:10" x14ac:dyDescent="0.2">
      <c r="A796" s="1">
        <v>41509</v>
      </c>
      <c r="B796">
        <v>157</v>
      </c>
      <c r="C796">
        <v>162.300003</v>
      </c>
      <c r="D796">
        <v>155</v>
      </c>
      <c r="E796">
        <v>161.83999599999899</v>
      </c>
      <c r="F796">
        <v>161.83999599999899</v>
      </c>
      <c r="G796">
        <v>12931900</v>
      </c>
      <c r="H796" t="str">
        <f t="shared" si="37"/>
        <v>Friday</v>
      </c>
      <c r="I796" t="str">
        <f t="shared" si="39"/>
        <v>201334</v>
      </c>
      <c r="J796" t="str">
        <f t="shared" si="38"/>
        <v>2013</v>
      </c>
    </row>
    <row r="797" spans="1:10" x14ac:dyDescent="0.2">
      <c r="A797" s="1">
        <v>41512</v>
      </c>
      <c r="B797">
        <v>165.14999399999999</v>
      </c>
      <c r="C797">
        <v>173</v>
      </c>
      <c r="D797">
        <v>160.25</v>
      </c>
      <c r="E797">
        <v>164.220001</v>
      </c>
      <c r="F797">
        <v>164.220001</v>
      </c>
      <c r="G797">
        <v>24171100</v>
      </c>
      <c r="H797" t="str">
        <f t="shared" si="37"/>
        <v>Monday</v>
      </c>
      <c r="I797" t="str">
        <f t="shared" si="39"/>
        <v>201335</v>
      </c>
      <c r="J797" t="str">
        <f t="shared" si="38"/>
        <v>2013</v>
      </c>
    </row>
    <row r="798" spans="1:10" x14ac:dyDescent="0.2">
      <c r="A798" s="1">
        <v>41513</v>
      </c>
      <c r="B798">
        <v>162.300003</v>
      </c>
      <c r="C798">
        <v>168.800003</v>
      </c>
      <c r="D798">
        <v>160.949997</v>
      </c>
      <c r="E798">
        <v>167.009995</v>
      </c>
      <c r="F798">
        <v>167.009995</v>
      </c>
      <c r="G798">
        <v>17566900</v>
      </c>
      <c r="H798" t="str">
        <f t="shared" si="37"/>
        <v>Tuesday</v>
      </c>
      <c r="I798" t="str">
        <f t="shared" si="39"/>
        <v>201335</v>
      </c>
      <c r="J798" t="str">
        <f t="shared" si="38"/>
        <v>2013</v>
      </c>
    </row>
    <row r="799" spans="1:10" x14ac:dyDescent="0.2">
      <c r="A799" s="1">
        <v>41514</v>
      </c>
      <c r="B799">
        <v>169.05999800000001</v>
      </c>
      <c r="C799">
        <v>171.5</v>
      </c>
      <c r="D799">
        <v>163.25</v>
      </c>
      <c r="E799">
        <v>166.449997</v>
      </c>
      <c r="F799">
        <v>166.449997</v>
      </c>
      <c r="G799">
        <v>14740100</v>
      </c>
      <c r="H799" t="str">
        <f t="shared" si="37"/>
        <v>Wednesday</v>
      </c>
      <c r="I799" t="str">
        <f t="shared" si="39"/>
        <v>201335</v>
      </c>
      <c r="J799" t="str">
        <f t="shared" si="38"/>
        <v>2013</v>
      </c>
    </row>
    <row r="800" spans="1:10" x14ac:dyDescent="0.2">
      <c r="A800" s="1">
        <v>41515</v>
      </c>
      <c r="B800">
        <v>164.220001</v>
      </c>
      <c r="C800">
        <v>167.75</v>
      </c>
      <c r="D800">
        <v>162.509995</v>
      </c>
      <c r="E800">
        <v>166.05999800000001</v>
      </c>
      <c r="F800">
        <v>166.05999800000001</v>
      </c>
      <c r="G800">
        <v>9436000</v>
      </c>
      <c r="H800" t="str">
        <f t="shared" si="37"/>
        <v>Thursday</v>
      </c>
      <c r="I800" t="str">
        <f t="shared" si="39"/>
        <v>201335</v>
      </c>
      <c r="J800" t="str">
        <f t="shared" si="38"/>
        <v>2013</v>
      </c>
    </row>
    <row r="801" spans="1:10" x14ac:dyDescent="0.2">
      <c r="A801" s="1">
        <v>41516</v>
      </c>
      <c r="B801">
        <v>166.36999499999999</v>
      </c>
      <c r="C801">
        <v>169.21000699999999</v>
      </c>
      <c r="D801">
        <v>163.96000699999999</v>
      </c>
      <c r="E801">
        <v>169</v>
      </c>
      <c r="F801">
        <v>169</v>
      </c>
      <c r="G801">
        <v>11028400</v>
      </c>
      <c r="H801" t="str">
        <f t="shared" si="37"/>
        <v>Friday</v>
      </c>
      <c r="I801" t="str">
        <f t="shared" si="39"/>
        <v>201335</v>
      </c>
      <c r="J801" t="str">
        <f t="shared" si="38"/>
        <v>2013</v>
      </c>
    </row>
    <row r="802" spans="1:10" x14ac:dyDescent="0.2">
      <c r="A802" s="1">
        <v>41520</v>
      </c>
      <c r="B802">
        <v>173.39999399999999</v>
      </c>
      <c r="C802">
        <v>173.699997</v>
      </c>
      <c r="D802">
        <v>166.39999399999999</v>
      </c>
      <c r="E802">
        <v>168.94000199999999</v>
      </c>
      <c r="F802">
        <v>168.94000199999999</v>
      </c>
      <c r="G802">
        <v>12061100</v>
      </c>
      <c r="H802" t="str">
        <f t="shared" si="37"/>
        <v>Tuesday</v>
      </c>
      <c r="I802" t="str">
        <f t="shared" si="39"/>
        <v>201336</v>
      </c>
      <c r="J802" t="str">
        <f t="shared" si="38"/>
        <v>2013</v>
      </c>
    </row>
    <row r="803" spans="1:10" x14ac:dyDescent="0.2">
      <c r="A803" s="1">
        <v>41521</v>
      </c>
      <c r="B803">
        <v>169.770004</v>
      </c>
      <c r="C803">
        <v>171.61999499999999</v>
      </c>
      <c r="D803">
        <v>165.55999800000001</v>
      </c>
      <c r="E803">
        <v>170.61999499999999</v>
      </c>
      <c r="F803">
        <v>170.61999499999999</v>
      </c>
      <c r="G803">
        <v>11475700</v>
      </c>
      <c r="H803" t="str">
        <f t="shared" si="37"/>
        <v>Wednesday</v>
      </c>
      <c r="I803" t="str">
        <f t="shared" si="39"/>
        <v>201336</v>
      </c>
      <c r="J803" t="str">
        <f t="shared" si="38"/>
        <v>2013</v>
      </c>
    </row>
    <row r="804" spans="1:10" x14ac:dyDescent="0.2">
      <c r="A804" s="1">
        <v>41522</v>
      </c>
      <c r="B804">
        <v>170.10000600000001</v>
      </c>
      <c r="C804">
        <v>171.5</v>
      </c>
      <c r="D804">
        <v>168.25</v>
      </c>
      <c r="E804">
        <v>169.929993</v>
      </c>
      <c r="F804">
        <v>169.929993</v>
      </c>
      <c r="G804">
        <v>6685300</v>
      </c>
      <c r="H804" t="str">
        <f t="shared" si="37"/>
        <v>Thursday</v>
      </c>
      <c r="I804" t="str">
        <f t="shared" si="39"/>
        <v>201336</v>
      </c>
      <c r="J804" t="str">
        <f t="shared" si="38"/>
        <v>2013</v>
      </c>
    </row>
    <row r="805" spans="1:10" x14ac:dyDescent="0.2">
      <c r="A805" s="1">
        <v>41523</v>
      </c>
      <c r="B805">
        <v>168.570007</v>
      </c>
      <c r="C805">
        <v>169.699997</v>
      </c>
      <c r="D805">
        <v>165.14999399999999</v>
      </c>
      <c r="E805">
        <v>166.970001</v>
      </c>
      <c r="F805">
        <v>166.970001</v>
      </c>
      <c r="G805">
        <v>8619700</v>
      </c>
      <c r="H805" t="str">
        <f t="shared" si="37"/>
        <v>Friday</v>
      </c>
      <c r="I805" t="str">
        <f t="shared" si="39"/>
        <v>201336</v>
      </c>
      <c r="J805" t="str">
        <f t="shared" si="38"/>
        <v>2013</v>
      </c>
    </row>
    <row r="806" spans="1:10" x14ac:dyDescent="0.2">
      <c r="A806" s="1">
        <v>41526</v>
      </c>
      <c r="B806">
        <v>163.11999499999999</v>
      </c>
      <c r="C806">
        <v>164.5</v>
      </c>
      <c r="D806">
        <v>158.509995</v>
      </c>
      <c r="E806">
        <v>160.699997</v>
      </c>
      <c r="F806">
        <v>160.699997</v>
      </c>
      <c r="G806">
        <v>14344500</v>
      </c>
      <c r="H806" t="str">
        <f t="shared" si="37"/>
        <v>Monday</v>
      </c>
      <c r="I806" t="str">
        <f t="shared" si="39"/>
        <v>201337</v>
      </c>
      <c r="J806" t="str">
        <f t="shared" si="38"/>
        <v>2013</v>
      </c>
    </row>
    <row r="807" spans="1:10" x14ac:dyDescent="0.2">
      <c r="A807" s="1">
        <v>41527</v>
      </c>
      <c r="B807">
        <v>161.449997</v>
      </c>
      <c r="C807">
        <v>167.5</v>
      </c>
      <c r="D807">
        <v>160.63000500000001</v>
      </c>
      <c r="E807">
        <v>166.36999499999999</v>
      </c>
      <c r="F807">
        <v>166.36999499999999</v>
      </c>
      <c r="G807">
        <v>8967800</v>
      </c>
      <c r="H807" t="str">
        <f t="shared" si="37"/>
        <v>Tuesday</v>
      </c>
      <c r="I807" t="str">
        <f t="shared" si="39"/>
        <v>201337</v>
      </c>
      <c r="J807" t="str">
        <f t="shared" si="38"/>
        <v>2013</v>
      </c>
    </row>
    <row r="808" spans="1:10" x14ac:dyDescent="0.2">
      <c r="A808" s="1">
        <v>41528</v>
      </c>
      <c r="B808">
        <v>166.41000399999999</v>
      </c>
      <c r="C808">
        <v>167.89999399999999</v>
      </c>
      <c r="D808">
        <v>162.13000500000001</v>
      </c>
      <c r="E808">
        <v>163.520004</v>
      </c>
      <c r="F808">
        <v>163.520004</v>
      </c>
      <c r="G808">
        <v>5832500</v>
      </c>
      <c r="H808" t="str">
        <f t="shared" si="37"/>
        <v>Wednesday</v>
      </c>
      <c r="I808" t="str">
        <f t="shared" si="39"/>
        <v>201337</v>
      </c>
      <c r="J808" t="str">
        <f t="shared" si="38"/>
        <v>2013</v>
      </c>
    </row>
    <row r="809" spans="1:10" x14ac:dyDescent="0.2">
      <c r="A809" s="1">
        <v>41529</v>
      </c>
      <c r="B809">
        <v>164</v>
      </c>
      <c r="C809">
        <v>166.759995</v>
      </c>
      <c r="D809">
        <v>160.509995</v>
      </c>
      <c r="E809">
        <v>164.929993</v>
      </c>
      <c r="F809">
        <v>164.929993</v>
      </c>
      <c r="G809">
        <v>6160000</v>
      </c>
      <c r="H809" t="str">
        <f t="shared" si="37"/>
        <v>Thursday</v>
      </c>
      <c r="I809" t="str">
        <f t="shared" si="39"/>
        <v>201337</v>
      </c>
      <c r="J809" t="str">
        <f t="shared" si="38"/>
        <v>2013</v>
      </c>
    </row>
    <row r="810" spans="1:10" x14ac:dyDescent="0.2">
      <c r="A810" s="1">
        <v>41530</v>
      </c>
      <c r="B810">
        <v>162.770004</v>
      </c>
      <c r="C810">
        <v>166.36999499999999</v>
      </c>
      <c r="D810">
        <v>162.16000399999999</v>
      </c>
      <c r="E810">
        <v>165.53999299999899</v>
      </c>
      <c r="F810">
        <v>165.53999299999899</v>
      </c>
      <c r="G810">
        <v>5401200</v>
      </c>
      <c r="H810" t="str">
        <f t="shared" si="37"/>
        <v>Friday</v>
      </c>
      <c r="I810" t="str">
        <f t="shared" si="39"/>
        <v>201337</v>
      </c>
      <c r="J810" t="str">
        <f t="shared" si="38"/>
        <v>2013</v>
      </c>
    </row>
    <row r="811" spans="1:10" x14ac:dyDescent="0.2">
      <c r="A811" s="1">
        <v>41533</v>
      </c>
      <c r="B811">
        <v>168</v>
      </c>
      <c r="C811">
        <v>170.85000600000001</v>
      </c>
      <c r="D811">
        <v>165.85000600000001</v>
      </c>
      <c r="E811">
        <v>166.58000200000001</v>
      </c>
      <c r="F811">
        <v>166.58000200000001</v>
      </c>
      <c r="G811">
        <v>7574900</v>
      </c>
      <c r="H811" t="str">
        <f t="shared" si="37"/>
        <v>Monday</v>
      </c>
      <c r="I811" t="str">
        <f t="shared" si="39"/>
        <v>201338</v>
      </c>
      <c r="J811" t="str">
        <f t="shared" si="38"/>
        <v>2013</v>
      </c>
    </row>
    <row r="812" spans="1:10" x14ac:dyDescent="0.2">
      <c r="A812" s="1">
        <v>41534</v>
      </c>
      <c r="B812">
        <v>165.08000200000001</v>
      </c>
      <c r="C812">
        <v>168.41999799999999</v>
      </c>
      <c r="D812">
        <v>163.36000100000001</v>
      </c>
      <c r="E812">
        <v>166.229996</v>
      </c>
      <c r="F812">
        <v>166.229996</v>
      </c>
      <c r="G812">
        <v>5496900</v>
      </c>
      <c r="H812" t="str">
        <f t="shared" si="37"/>
        <v>Tuesday</v>
      </c>
      <c r="I812" t="str">
        <f t="shared" si="39"/>
        <v>201338</v>
      </c>
      <c r="J812" t="str">
        <f t="shared" si="38"/>
        <v>2013</v>
      </c>
    </row>
    <row r="813" spans="1:10" x14ac:dyDescent="0.2">
      <c r="A813" s="1">
        <v>41535</v>
      </c>
      <c r="B813">
        <v>167.070007</v>
      </c>
      <c r="C813">
        <v>167.449997</v>
      </c>
      <c r="D813">
        <v>164.199997</v>
      </c>
      <c r="E813">
        <v>166.220001</v>
      </c>
      <c r="F813">
        <v>166.220001</v>
      </c>
      <c r="G813">
        <v>5439700</v>
      </c>
      <c r="H813" t="str">
        <f t="shared" si="37"/>
        <v>Wednesday</v>
      </c>
      <c r="I813" t="str">
        <f t="shared" si="39"/>
        <v>201338</v>
      </c>
      <c r="J813" t="str">
        <f t="shared" si="38"/>
        <v>2013</v>
      </c>
    </row>
    <row r="814" spans="1:10" x14ac:dyDescent="0.2">
      <c r="A814" s="1">
        <v>41536</v>
      </c>
      <c r="B814">
        <v>170.800003</v>
      </c>
      <c r="C814">
        <v>180.470001</v>
      </c>
      <c r="D814">
        <v>169.08000200000001</v>
      </c>
      <c r="E814">
        <v>177.91999799999999</v>
      </c>
      <c r="F814">
        <v>177.91999799999999</v>
      </c>
      <c r="G814">
        <v>15594600</v>
      </c>
      <c r="H814" t="str">
        <f t="shared" si="37"/>
        <v>Thursday</v>
      </c>
      <c r="I814" t="str">
        <f t="shared" si="39"/>
        <v>201338</v>
      </c>
      <c r="J814" t="str">
        <f t="shared" si="38"/>
        <v>2013</v>
      </c>
    </row>
    <row r="815" spans="1:10" x14ac:dyDescent="0.2">
      <c r="A815" s="1">
        <v>41537</v>
      </c>
      <c r="B815">
        <v>178.89999399999999</v>
      </c>
      <c r="C815">
        <v>185.83000200000001</v>
      </c>
      <c r="D815">
        <v>178.55999800000001</v>
      </c>
      <c r="E815">
        <v>183.38999899999999</v>
      </c>
      <c r="F815">
        <v>183.38999899999999</v>
      </c>
      <c r="G815">
        <v>13401700</v>
      </c>
      <c r="H815" t="str">
        <f t="shared" si="37"/>
        <v>Friday</v>
      </c>
      <c r="I815" t="str">
        <f t="shared" si="39"/>
        <v>201338</v>
      </c>
      <c r="J815" t="str">
        <f t="shared" si="38"/>
        <v>2013</v>
      </c>
    </row>
    <row r="816" spans="1:10" x14ac:dyDescent="0.2">
      <c r="A816" s="1">
        <v>41540</v>
      </c>
      <c r="B816">
        <v>184.479996</v>
      </c>
      <c r="C816">
        <v>185.479996</v>
      </c>
      <c r="D816">
        <v>177.11000100000001</v>
      </c>
      <c r="E816">
        <v>181.11000100000001</v>
      </c>
      <c r="F816">
        <v>181.11000100000001</v>
      </c>
      <c r="G816">
        <v>8173400</v>
      </c>
      <c r="H816" t="str">
        <f t="shared" si="37"/>
        <v>Monday</v>
      </c>
      <c r="I816" t="str">
        <f t="shared" si="39"/>
        <v>201339</v>
      </c>
      <c r="J816" t="str">
        <f t="shared" si="38"/>
        <v>2013</v>
      </c>
    </row>
    <row r="817" spans="1:10" x14ac:dyDescent="0.2">
      <c r="A817" s="1">
        <v>41541</v>
      </c>
      <c r="B817">
        <v>179.13999899999999</v>
      </c>
      <c r="C817">
        <v>184.96000699999999</v>
      </c>
      <c r="D817">
        <v>177.64999399999999</v>
      </c>
      <c r="E817">
        <v>182.33000200000001</v>
      </c>
      <c r="F817">
        <v>182.33000200000001</v>
      </c>
      <c r="G817">
        <v>6273400</v>
      </c>
      <c r="H817" t="str">
        <f t="shared" si="37"/>
        <v>Tuesday</v>
      </c>
      <c r="I817" t="str">
        <f t="shared" si="39"/>
        <v>201339</v>
      </c>
      <c r="J817" t="str">
        <f t="shared" si="38"/>
        <v>2013</v>
      </c>
    </row>
    <row r="818" spans="1:10" x14ac:dyDescent="0.2">
      <c r="A818" s="1">
        <v>41542</v>
      </c>
      <c r="B818">
        <v>183.55999800000001</v>
      </c>
      <c r="C818">
        <v>186.300003</v>
      </c>
      <c r="D818">
        <v>180.5</v>
      </c>
      <c r="E818">
        <v>185.240005</v>
      </c>
      <c r="F818">
        <v>185.240005</v>
      </c>
      <c r="G818">
        <v>8252700</v>
      </c>
      <c r="H818" t="str">
        <f t="shared" si="37"/>
        <v>Wednesday</v>
      </c>
      <c r="I818" t="str">
        <f t="shared" si="39"/>
        <v>201339</v>
      </c>
      <c r="J818" t="str">
        <f t="shared" si="38"/>
        <v>2013</v>
      </c>
    </row>
    <row r="819" spans="1:10" x14ac:dyDescent="0.2">
      <c r="A819" s="1">
        <v>41543</v>
      </c>
      <c r="B819">
        <v>186.699997</v>
      </c>
      <c r="C819">
        <v>189.679993</v>
      </c>
      <c r="D819">
        <v>185.61000100000001</v>
      </c>
      <c r="E819">
        <v>188.63999899999999</v>
      </c>
      <c r="F819">
        <v>188.63999899999999</v>
      </c>
      <c r="G819">
        <v>6614400</v>
      </c>
      <c r="H819" t="str">
        <f t="shared" si="37"/>
        <v>Thursday</v>
      </c>
      <c r="I819" t="str">
        <f t="shared" si="39"/>
        <v>201339</v>
      </c>
      <c r="J819" t="str">
        <f t="shared" si="38"/>
        <v>2013</v>
      </c>
    </row>
    <row r="820" spans="1:10" x14ac:dyDescent="0.2">
      <c r="A820" s="1">
        <v>41544</v>
      </c>
      <c r="B820">
        <v>187.520004</v>
      </c>
      <c r="C820">
        <v>191.279999</v>
      </c>
      <c r="D820">
        <v>186.429993</v>
      </c>
      <c r="E820">
        <v>190.89999399999999</v>
      </c>
      <c r="F820">
        <v>190.89999399999999</v>
      </c>
      <c r="G820">
        <v>5916400</v>
      </c>
      <c r="H820" t="str">
        <f t="shared" si="37"/>
        <v>Friday</v>
      </c>
      <c r="I820" t="str">
        <f t="shared" si="39"/>
        <v>201339</v>
      </c>
      <c r="J820" t="str">
        <f t="shared" si="38"/>
        <v>2013</v>
      </c>
    </row>
    <row r="821" spans="1:10" x14ac:dyDescent="0.2">
      <c r="A821" s="1">
        <v>41547</v>
      </c>
      <c r="B821">
        <v>189</v>
      </c>
      <c r="C821">
        <v>194.5</v>
      </c>
      <c r="D821">
        <v>188</v>
      </c>
      <c r="E821">
        <v>193.36999499999999</v>
      </c>
      <c r="F821">
        <v>193.36999499999999</v>
      </c>
      <c r="G821">
        <v>8924700</v>
      </c>
      <c r="H821" t="str">
        <f t="shared" si="37"/>
        <v>Monday</v>
      </c>
      <c r="I821" t="str">
        <f t="shared" si="39"/>
        <v>201340</v>
      </c>
      <c r="J821" t="str">
        <f t="shared" si="38"/>
        <v>2013</v>
      </c>
    </row>
    <row r="822" spans="1:10" x14ac:dyDescent="0.2">
      <c r="A822" s="1">
        <v>41548</v>
      </c>
      <c r="B822">
        <v>193.96000699999999</v>
      </c>
      <c r="C822">
        <v>194.229996</v>
      </c>
      <c r="D822">
        <v>188.36999499999999</v>
      </c>
      <c r="E822">
        <v>193</v>
      </c>
      <c r="F822">
        <v>193</v>
      </c>
      <c r="G822">
        <v>7755900</v>
      </c>
      <c r="H822" t="str">
        <f t="shared" si="37"/>
        <v>Tuesday</v>
      </c>
      <c r="I822" t="str">
        <f t="shared" si="39"/>
        <v>201340</v>
      </c>
      <c r="J822" t="str">
        <f t="shared" si="38"/>
        <v>2013</v>
      </c>
    </row>
    <row r="823" spans="1:10" x14ac:dyDescent="0.2">
      <c r="A823" s="1">
        <v>41549</v>
      </c>
      <c r="B823">
        <v>188.58999599999899</v>
      </c>
      <c r="C823">
        <v>191.83000200000001</v>
      </c>
      <c r="D823">
        <v>175.39999399999999</v>
      </c>
      <c r="E823">
        <v>180.949997</v>
      </c>
      <c r="F823">
        <v>180.949997</v>
      </c>
      <c r="G823">
        <v>20775400</v>
      </c>
      <c r="H823" t="str">
        <f t="shared" si="37"/>
        <v>Wednesday</v>
      </c>
      <c r="I823" t="str">
        <f t="shared" si="39"/>
        <v>201340</v>
      </c>
      <c r="J823" t="str">
        <f t="shared" si="38"/>
        <v>2013</v>
      </c>
    </row>
    <row r="824" spans="1:10" x14ac:dyDescent="0.2">
      <c r="A824" s="1">
        <v>41550</v>
      </c>
      <c r="B824">
        <v>175.050003</v>
      </c>
      <c r="C824">
        <v>179.69000199999999</v>
      </c>
      <c r="D824">
        <v>168</v>
      </c>
      <c r="E824">
        <v>173.30999800000001</v>
      </c>
      <c r="F824">
        <v>173.30999800000001</v>
      </c>
      <c r="G824">
        <v>23816500</v>
      </c>
      <c r="H824" t="str">
        <f t="shared" si="37"/>
        <v>Thursday</v>
      </c>
      <c r="I824" t="str">
        <f t="shared" si="39"/>
        <v>201340</v>
      </c>
      <c r="J824" t="str">
        <f t="shared" si="38"/>
        <v>2013</v>
      </c>
    </row>
    <row r="825" spans="1:10" x14ac:dyDescent="0.2">
      <c r="A825" s="1">
        <v>41551</v>
      </c>
      <c r="B825">
        <v>176.39999399999999</v>
      </c>
      <c r="C825">
        <v>181.179993</v>
      </c>
      <c r="D825">
        <v>172.64999399999999</v>
      </c>
      <c r="E825">
        <v>180.979996</v>
      </c>
      <c r="F825">
        <v>180.979996</v>
      </c>
      <c r="G825">
        <v>14414000</v>
      </c>
      <c r="H825" t="str">
        <f t="shared" si="37"/>
        <v>Friday</v>
      </c>
      <c r="I825" t="str">
        <f t="shared" si="39"/>
        <v>201340</v>
      </c>
      <c r="J825" t="str">
        <f t="shared" si="38"/>
        <v>2013</v>
      </c>
    </row>
    <row r="826" spans="1:10" x14ac:dyDescent="0.2">
      <c r="A826" s="1">
        <v>41554</v>
      </c>
      <c r="B826">
        <v>182.46000699999999</v>
      </c>
      <c r="C826">
        <v>186.729996</v>
      </c>
      <c r="D826">
        <v>180.259995</v>
      </c>
      <c r="E826">
        <v>183.070007</v>
      </c>
      <c r="F826">
        <v>183.070007</v>
      </c>
      <c r="G826">
        <v>11485600</v>
      </c>
      <c r="H826" t="str">
        <f t="shared" si="37"/>
        <v>Monday</v>
      </c>
      <c r="I826" t="str">
        <f t="shared" si="39"/>
        <v>201341</v>
      </c>
      <c r="J826" t="str">
        <f t="shared" si="38"/>
        <v>2013</v>
      </c>
    </row>
    <row r="827" spans="1:10" x14ac:dyDescent="0.2">
      <c r="A827" s="1">
        <v>41555</v>
      </c>
      <c r="B827">
        <v>184.39999399999999</v>
      </c>
      <c r="C827">
        <v>185.929993</v>
      </c>
      <c r="D827">
        <v>173.21000699999999</v>
      </c>
      <c r="E827">
        <v>174.729996</v>
      </c>
      <c r="F827">
        <v>174.729996</v>
      </c>
      <c r="G827">
        <v>13757200</v>
      </c>
      <c r="H827" t="str">
        <f t="shared" si="37"/>
        <v>Tuesday</v>
      </c>
      <c r="I827" t="str">
        <f t="shared" si="39"/>
        <v>201341</v>
      </c>
      <c r="J827" t="str">
        <f t="shared" si="38"/>
        <v>2013</v>
      </c>
    </row>
    <row r="828" spans="1:10" x14ac:dyDescent="0.2">
      <c r="A828" s="1">
        <v>41556</v>
      </c>
      <c r="B828">
        <v>174.729996</v>
      </c>
      <c r="C828">
        <v>174.990005</v>
      </c>
      <c r="D828">
        <v>161.5</v>
      </c>
      <c r="E828">
        <v>168.779999</v>
      </c>
      <c r="F828">
        <v>168.779999</v>
      </c>
      <c r="G828">
        <v>15316500</v>
      </c>
      <c r="H828" t="str">
        <f t="shared" si="37"/>
        <v>Wednesday</v>
      </c>
      <c r="I828" t="str">
        <f t="shared" si="39"/>
        <v>201341</v>
      </c>
      <c r="J828" t="str">
        <f t="shared" si="38"/>
        <v>2013</v>
      </c>
    </row>
    <row r="829" spans="1:10" x14ac:dyDescent="0.2">
      <c r="A829" s="1">
        <v>41557</v>
      </c>
      <c r="B829">
        <v>173.08999599999899</v>
      </c>
      <c r="C829">
        <v>175.75</v>
      </c>
      <c r="D829">
        <v>169.69000199999999</v>
      </c>
      <c r="E829">
        <v>172.929993</v>
      </c>
      <c r="F829">
        <v>172.929993</v>
      </c>
      <c r="G829">
        <v>8883900</v>
      </c>
      <c r="H829" t="str">
        <f t="shared" si="37"/>
        <v>Thursday</v>
      </c>
      <c r="I829" t="str">
        <f t="shared" si="39"/>
        <v>201341</v>
      </c>
      <c r="J829" t="str">
        <f t="shared" si="38"/>
        <v>2013</v>
      </c>
    </row>
    <row r="830" spans="1:10" x14ac:dyDescent="0.2">
      <c r="A830" s="1">
        <v>41558</v>
      </c>
      <c r="B830">
        <v>172.75</v>
      </c>
      <c r="C830">
        <v>179.28999299999899</v>
      </c>
      <c r="D830">
        <v>171.199997</v>
      </c>
      <c r="E830">
        <v>178.699997</v>
      </c>
      <c r="F830">
        <v>178.699997</v>
      </c>
      <c r="G830">
        <v>8311100</v>
      </c>
      <c r="H830" t="str">
        <f t="shared" si="37"/>
        <v>Friday</v>
      </c>
      <c r="I830" t="str">
        <f t="shared" si="39"/>
        <v>201341</v>
      </c>
      <c r="J830" t="str">
        <f t="shared" si="38"/>
        <v>2013</v>
      </c>
    </row>
    <row r="831" spans="1:10" x14ac:dyDescent="0.2">
      <c r="A831" s="1">
        <v>41561</v>
      </c>
      <c r="B831">
        <v>175</v>
      </c>
      <c r="C831">
        <v>182.5</v>
      </c>
      <c r="D831">
        <v>174.14999399999999</v>
      </c>
      <c r="E831">
        <v>179.720001</v>
      </c>
      <c r="F831">
        <v>179.720001</v>
      </c>
      <c r="G831">
        <v>7769600</v>
      </c>
      <c r="H831" t="str">
        <f t="shared" si="37"/>
        <v>Monday</v>
      </c>
      <c r="I831" t="str">
        <f t="shared" si="39"/>
        <v>201342</v>
      </c>
      <c r="J831" t="str">
        <f t="shared" si="38"/>
        <v>2013</v>
      </c>
    </row>
    <row r="832" spans="1:10" x14ac:dyDescent="0.2">
      <c r="A832" s="1">
        <v>41562</v>
      </c>
      <c r="B832">
        <v>185.279999</v>
      </c>
      <c r="C832">
        <v>188.78999299999899</v>
      </c>
      <c r="D832">
        <v>183.179993</v>
      </c>
      <c r="E832">
        <v>183.94000199999999</v>
      </c>
      <c r="F832">
        <v>183.94000199999999</v>
      </c>
      <c r="G832">
        <v>10978500</v>
      </c>
      <c r="H832" t="str">
        <f t="shared" si="37"/>
        <v>Tuesday</v>
      </c>
      <c r="I832" t="str">
        <f t="shared" si="39"/>
        <v>201342</v>
      </c>
      <c r="J832" t="str">
        <f t="shared" si="38"/>
        <v>2013</v>
      </c>
    </row>
    <row r="833" spans="1:10" x14ac:dyDescent="0.2">
      <c r="A833" s="1">
        <v>41563</v>
      </c>
      <c r="B833">
        <v>184.89999399999999</v>
      </c>
      <c r="C833">
        <v>187.300003</v>
      </c>
      <c r="D833">
        <v>182.08999599999899</v>
      </c>
      <c r="E833">
        <v>183.55999800000001</v>
      </c>
      <c r="F833">
        <v>183.55999800000001</v>
      </c>
      <c r="G833">
        <v>8205400</v>
      </c>
      <c r="H833" t="str">
        <f t="shared" si="37"/>
        <v>Wednesday</v>
      </c>
      <c r="I833" t="str">
        <f t="shared" si="39"/>
        <v>201342</v>
      </c>
      <c r="J833" t="str">
        <f t="shared" si="38"/>
        <v>2013</v>
      </c>
    </row>
    <row r="834" spans="1:10" x14ac:dyDescent="0.2">
      <c r="A834" s="1">
        <v>41564</v>
      </c>
      <c r="B834">
        <v>183.53999299999899</v>
      </c>
      <c r="C834">
        <v>184.800003</v>
      </c>
      <c r="D834">
        <v>180.990005</v>
      </c>
      <c r="E834">
        <v>182.800003</v>
      </c>
      <c r="F834">
        <v>182.800003</v>
      </c>
      <c r="G834">
        <v>6705000</v>
      </c>
      <c r="H834" t="str">
        <f t="shared" si="37"/>
        <v>Thursday</v>
      </c>
      <c r="I834" t="str">
        <f t="shared" si="39"/>
        <v>201342</v>
      </c>
      <c r="J834" t="str">
        <f t="shared" si="38"/>
        <v>2013</v>
      </c>
    </row>
    <row r="835" spans="1:10" x14ac:dyDescent="0.2">
      <c r="A835" s="1">
        <v>41565</v>
      </c>
      <c r="B835">
        <v>184.14999399999999</v>
      </c>
      <c r="C835">
        <v>185.96000699999999</v>
      </c>
      <c r="D835">
        <v>182.520004</v>
      </c>
      <c r="E835">
        <v>183.39999399999999</v>
      </c>
      <c r="F835">
        <v>183.39999399999999</v>
      </c>
      <c r="G835">
        <v>5930800</v>
      </c>
      <c r="H835" t="str">
        <f t="shared" ref="H835:H898" si="40">TEXT(A835,"dddd")</f>
        <v>Friday</v>
      </c>
      <c r="I835" t="str">
        <f t="shared" si="39"/>
        <v>201342</v>
      </c>
      <c r="J835" t="str">
        <f t="shared" ref="J835:J898" si="41">TEXT(A835,"yyyy")</f>
        <v>2013</v>
      </c>
    </row>
    <row r="836" spans="1:10" x14ac:dyDescent="0.2">
      <c r="A836" s="1">
        <v>41568</v>
      </c>
      <c r="B836">
        <v>183.279999</v>
      </c>
      <c r="C836">
        <v>183.38999899999999</v>
      </c>
      <c r="D836">
        <v>171</v>
      </c>
      <c r="E836">
        <v>172.60000600000001</v>
      </c>
      <c r="F836">
        <v>172.60000600000001</v>
      </c>
      <c r="G836">
        <v>11532100</v>
      </c>
      <c r="H836" t="str">
        <f t="shared" si="40"/>
        <v>Monday</v>
      </c>
      <c r="I836" t="str">
        <f t="shared" si="39"/>
        <v>201343</v>
      </c>
      <c r="J836" t="str">
        <f t="shared" si="41"/>
        <v>2013</v>
      </c>
    </row>
    <row r="837" spans="1:10" x14ac:dyDescent="0.2">
      <c r="A837" s="1">
        <v>41569</v>
      </c>
      <c r="B837">
        <v>170.5</v>
      </c>
      <c r="C837">
        <v>177.779999</v>
      </c>
      <c r="D837">
        <v>166.11000100000001</v>
      </c>
      <c r="E837">
        <v>171.53999299999899</v>
      </c>
      <c r="F837">
        <v>171.53999299999899</v>
      </c>
      <c r="G837">
        <v>11386700</v>
      </c>
      <c r="H837" t="str">
        <f t="shared" si="40"/>
        <v>Tuesday</v>
      </c>
      <c r="I837" t="str">
        <f t="shared" ref="I837:I900" si="42">CONCATENATE(TEXT(A837,"yyyy"), TEXT(WEEKNUM(A837),"00"))</f>
        <v>201343</v>
      </c>
      <c r="J837" t="str">
        <f t="shared" si="41"/>
        <v>2013</v>
      </c>
    </row>
    <row r="838" spans="1:10" x14ac:dyDescent="0.2">
      <c r="A838" s="1">
        <v>41570</v>
      </c>
      <c r="B838">
        <v>168.91000399999999</v>
      </c>
      <c r="C838">
        <v>171.80999800000001</v>
      </c>
      <c r="D838">
        <v>160.14999399999999</v>
      </c>
      <c r="E838">
        <v>164.5</v>
      </c>
      <c r="F838">
        <v>164.5</v>
      </c>
      <c r="G838">
        <v>13320400</v>
      </c>
      <c r="H838" t="str">
        <f t="shared" si="40"/>
        <v>Wednesday</v>
      </c>
      <c r="I838" t="str">
        <f t="shared" si="42"/>
        <v>201343</v>
      </c>
      <c r="J838" t="str">
        <f t="shared" si="41"/>
        <v>2013</v>
      </c>
    </row>
    <row r="839" spans="1:10" x14ac:dyDescent="0.2">
      <c r="A839" s="1">
        <v>41571</v>
      </c>
      <c r="B839">
        <v>165</v>
      </c>
      <c r="C839">
        <v>174.5</v>
      </c>
      <c r="D839">
        <v>162.83000200000001</v>
      </c>
      <c r="E839">
        <v>173.14999399999999</v>
      </c>
      <c r="F839">
        <v>173.14999399999999</v>
      </c>
      <c r="G839">
        <v>10825700</v>
      </c>
      <c r="H839" t="str">
        <f t="shared" si="40"/>
        <v>Thursday</v>
      </c>
      <c r="I839" t="str">
        <f t="shared" si="42"/>
        <v>201343</v>
      </c>
      <c r="J839" t="str">
        <f t="shared" si="41"/>
        <v>2013</v>
      </c>
    </row>
    <row r="840" spans="1:10" x14ac:dyDescent="0.2">
      <c r="A840" s="1">
        <v>41572</v>
      </c>
      <c r="B840">
        <v>174.21000699999999</v>
      </c>
      <c r="C840">
        <v>174.5</v>
      </c>
      <c r="D840">
        <v>166.800003</v>
      </c>
      <c r="E840">
        <v>169.66000399999999</v>
      </c>
      <c r="F840">
        <v>169.66000399999999</v>
      </c>
      <c r="G840">
        <v>7595500</v>
      </c>
      <c r="H840" t="str">
        <f t="shared" si="40"/>
        <v>Friday</v>
      </c>
      <c r="I840" t="str">
        <f t="shared" si="42"/>
        <v>201343</v>
      </c>
      <c r="J840" t="str">
        <f t="shared" si="41"/>
        <v>2013</v>
      </c>
    </row>
    <row r="841" spans="1:10" x14ac:dyDescent="0.2">
      <c r="A841" s="1">
        <v>41575</v>
      </c>
      <c r="B841">
        <v>170.179993</v>
      </c>
      <c r="C841">
        <v>170.5</v>
      </c>
      <c r="D841">
        <v>162.199997</v>
      </c>
      <c r="E841">
        <v>162.86000100000001</v>
      </c>
      <c r="F841">
        <v>162.86000100000001</v>
      </c>
      <c r="G841">
        <v>7841700</v>
      </c>
      <c r="H841" t="str">
        <f t="shared" si="40"/>
        <v>Monday</v>
      </c>
      <c r="I841" t="str">
        <f t="shared" si="42"/>
        <v>201344</v>
      </c>
      <c r="J841" t="str">
        <f t="shared" si="41"/>
        <v>2013</v>
      </c>
    </row>
    <row r="842" spans="1:10" x14ac:dyDescent="0.2">
      <c r="A842" s="1">
        <v>41576</v>
      </c>
      <c r="B842">
        <v>162.759995</v>
      </c>
      <c r="C842">
        <v>165.449997</v>
      </c>
      <c r="D842">
        <v>153</v>
      </c>
      <c r="E842">
        <v>164.470001</v>
      </c>
      <c r="F842">
        <v>164.470001</v>
      </c>
      <c r="G842">
        <v>14111700</v>
      </c>
      <c r="H842" t="str">
        <f t="shared" si="40"/>
        <v>Tuesday</v>
      </c>
      <c r="I842" t="str">
        <f t="shared" si="42"/>
        <v>201344</v>
      </c>
      <c r="J842" t="str">
        <f t="shared" si="41"/>
        <v>2013</v>
      </c>
    </row>
    <row r="843" spans="1:10" x14ac:dyDescent="0.2">
      <c r="A843" s="1">
        <v>41577</v>
      </c>
      <c r="B843">
        <v>164.63000500000001</v>
      </c>
      <c r="C843">
        <v>167.679993</v>
      </c>
      <c r="D843">
        <v>158.16999799999999</v>
      </c>
      <c r="E843">
        <v>159.220001</v>
      </c>
      <c r="F843">
        <v>159.220001</v>
      </c>
      <c r="G843">
        <v>8401800</v>
      </c>
      <c r="H843" t="str">
        <f t="shared" si="40"/>
        <v>Wednesday</v>
      </c>
      <c r="I843" t="str">
        <f t="shared" si="42"/>
        <v>201344</v>
      </c>
      <c r="J843" t="str">
        <f t="shared" si="41"/>
        <v>2013</v>
      </c>
    </row>
    <row r="844" spans="1:10" x14ac:dyDescent="0.2">
      <c r="A844" s="1">
        <v>41578</v>
      </c>
      <c r="B844">
        <v>155.66999799999999</v>
      </c>
      <c r="C844">
        <v>162.44000199999999</v>
      </c>
      <c r="D844">
        <v>153.300003</v>
      </c>
      <c r="E844">
        <v>159.94000199999999</v>
      </c>
      <c r="F844">
        <v>159.94000199999999</v>
      </c>
      <c r="G844">
        <v>9333800</v>
      </c>
      <c r="H844" t="str">
        <f t="shared" si="40"/>
        <v>Thursday</v>
      </c>
      <c r="I844" t="str">
        <f t="shared" si="42"/>
        <v>201344</v>
      </c>
      <c r="J844" t="str">
        <f t="shared" si="41"/>
        <v>2013</v>
      </c>
    </row>
    <row r="845" spans="1:10" x14ac:dyDescent="0.2">
      <c r="A845" s="1">
        <v>41579</v>
      </c>
      <c r="B845">
        <v>163</v>
      </c>
      <c r="C845">
        <v>165.89999399999999</v>
      </c>
      <c r="D845">
        <v>160.41000399999999</v>
      </c>
      <c r="E845">
        <v>162.16999799999999</v>
      </c>
      <c r="F845">
        <v>162.16999799999999</v>
      </c>
      <c r="G845">
        <v>7180600</v>
      </c>
      <c r="H845" t="str">
        <f t="shared" si="40"/>
        <v>Friday</v>
      </c>
      <c r="I845" t="str">
        <f t="shared" si="42"/>
        <v>201344</v>
      </c>
      <c r="J845" t="str">
        <f t="shared" si="41"/>
        <v>2013</v>
      </c>
    </row>
    <row r="846" spans="1:10" x14ac:dyDescent="0.2">
      <c r="A846" s="1">
        <v>41582</v>
      </c>
      <c r="B846">
        <v>165</v>
      </c>
      <c r="C846">
        <v>175.38999899999999</v>
      </c>
      <c r="D846">
        <v>164.220001</v>
      </c>
      <c r="E846">
        <v>175.199997</v>
      </c>
      <c r="F846">
        <v>175.199997</v>
      </c>
      <c r="G846">
        <v>13120400</v>
      </c>
      <c r="H846" t="str">
        <f t="shared" si="40"/>
        <v>Monday</v>
      </c>
      <c r="I846" t="str">
        <f t="shared" si="42"/>
        <v>201345</v>
      </c>
      <c r="J846" t="str">
        <f t="shared" si="41"/>
        <v>2013</v>
      </c>
    </row>
    <row r="847" spans="1:10" x14ac:dyDescent="0.2">
      <c r="A847" s="1">
        <v>41583</v>
      </c>
      <c r="B847">
        <v>180</v>
      </c>
      <c r="C847">
        <v>181.429993</v>
      </c>
      <c r="D847">
        <v>171.36000100000001</v>
      </c>
      <c r="E847">
        <v>176.80999800000001</v>
      </c>
      <c r="F847">
        <v>176.80999800000001</v>
      </c>
      <c r="G847">
        <v>22467100</v>
      </c>
      <c r="H847" t="str">
        <f t="shared" si="40"/>
        <v>Tuesday</v>
      </c>
      <c r="I847" t="str">
        <f t="shared" si="42"/>
        <v>201345</v>
      </c>
      <c r="J847" t="str">
        <f t="shared" si="41"/>
        <v>2013</v>
      </c>
    </row>
    <row r="848" spans="1:10" x14ac:dyDescent="0.2">
      <c r="A848" s="1">
        <v>41584</v>
      </c>
      <c r="B848">
        <v>154.80999800000001</v>
      </c>
      <c r="C848">
        <v>160.729996</v>
      </c>
      <c r="D848">
        <v>146.35000600000001</v>
      </c>
      <c r="E848">
        <v>151.16000399999999</v>
      </c>
      <c r="F848">
        <v>151.16000399999999</v>
      </c>
      <c r="G848">
        <v>31071700</v>
      </c>
      <c r="H848" t="str">
        <f t="shared" si="40"/>
        <v>Wednesday</v>
      </c>
      <c r="I848" t="str">
        <f t="shared" si="42"/>
        <v>201345</v>
      </c>
      <c r="J848" t="str">
        <f t="shared" si="41"/>
        <v>2013</v>
      </c>
    </row>
    <row r="849" spans="1:10" x14ac:dyDescent="0.2">
      <c r="A849" s="1">
        <v>41585</v>
      </c>
      <c r="B849">
        <v>144.19000199999999</v>
      </c>
      <c r="C849">
        <v>145.64999399999999</v>
      </c>
      <c r="D849">
        <v>137.61999499999999</v>
      </c>
      <c r="E849">
        <v>139.770004</v>
      </c>
      <c r="F849">
        <v>139.770004</v>
      </c>
      <c r="G849">
        <v>22284700</v>
      </c>
      <c r="H849" t="str">
        <f t="shared" si="40"/>
        <v>Thursday</v>
      </c>
      <c r="I849" t="str">
        <f t="shared" si="42"/>
        <v>201345</v>
      </c>
      <c r="J849" t="str">
        <f t="shared" si="41"/>
        <v>2013</v>
      </c>
    </row>
    <row r="850" spans="1:10" x14ac:dyDescent="0.2">
      <c r="A850" s="1">
        <v>41586</v>
      </c>
      <c r="B850">
        <v>136.479996</v>
      </c>
      <c r="C850">
        <v>140.60000600000001</v>
      </c>
      <c r="D850">
        <v>132.320007</v>
      </c>
      <c r="E850">
        <v>137.949997</v>
      </c>
      <c r="F850">
        <v>137.949997</v>
      </c>
      <c r="G850">
        <v>22477900</v>
      </c>
      <c r="H850" t="str">
        <f t="shared" si="40"/>
        <v>Friday</v>
      </c>
      <c r="I850" t="str">
        <f t="shared" si="42"/>
        <v>201345</v>
      </c>
      <c r="J850" t="str">
        <f t="shared" si="41"/>
        <v>2013</v>
      </c>
    </row>
    <row r="851" spans="1:10" x14ac:dyDescent="0.2">
      <c r="A851" s="1">
        <v>41589</v>
      </c>
      <c r="B851">
        <v>141</v>
      </c>
      <c r="C851">
        <v>145.41999799999999</v>
      </c>
      <c r="D851">
        <v>137.10000600000001</v>
      </c>
      <c r="E851">
        <v>144.699997</v>
      </c>
      <c r="F851">
        <v>144.699997</v>
      </c>
      <c r="G851">
        <v>13997600</v>
      </c>
      <c r="H851" t="str">
        <f t="shared" si="40"/>
        <v>Monday</v>
      </c>
      <c r="I851" t="str">
        <f t="shared" si="42"/>
        <v>201346</v>
      </c>
      <c r="J851" t="str">
        <f t="shared" si="41"/>
        <v>2013</v>
      </c>
    </row>
    <row r="852" spans="1:10" x14ac:dyDescent="0.2">
      <c r="A852" s="1">
        <v>41590</v>
      </c>
      <c r="B852">
        <v>144.69000199999999</v>
      </c>
      <c r="C852">
        <v>144.699997</v>
      </c>
      <c r="D852">
        <v>136.179993</v>
      </c>
      <c r="E852">
        <v>137.800003</v>
      </c>
      <c r="F852">
        <v>137.800003</v>
      </c>
      <c r="G852">
        <v>14985200</v>
      </c>
      <c r="H852" t="str">
        <f t="shared" si="40"/>
        <v>Tuesday</v>
      </c>
      <c r="I852" t="str">
        <f t="shared" si="42"/>
        <v>201346</v>
      </c>
      <c r="J852" t="str">
        <f t="shared" si="41"/>
        <v>2013</v>
      </c>
    </row>
    <row r="853" spans="1:10" x14ac:dyDescent="0.2">
      <c r="A853" s="1">
        <v>41591</v>
      </c>
      <c r="B853">
        <v>140.83999599999899</v>
      </c>
      <c r="C853">
        <v>142.36999499999999</v>
      </c>
      <c r="D853">
        <v>136.33999599999899</v>
      </c>
      <c r="E853">
        <v>138.699997</v>
      </c>
      <c r="F853">
        <v>138.699997</v>
      </c>
      <c r="G853">
        <v>12658300</v>
      </c>
      <c r="H853" t="str">
        <f t="shared" si="40"/>
        <v>Wednesday</v>
      </c>
      <c r="I853" t="str">
        <f t="shared" si="42"/>
        <v>201346</v>
      </c>
      <c r="J853" t="str">
        <f t="shared" si="41"/>
        <v>2013</v>
      </c>
    </row>
    <row r="854" spans="1:10" x14ac:dyDescent="0.2">
      <c r="A854" s="1">
        <v>41592</v>
      </c>
      <c r="B854">
        <v>138.91999799999999</v>
      </c>
      <c r="C854">
        <v>140.39999399999999</v>
      </c>
      <c r="D854">
        <v>134.11000100000001</v>
      </c>
      <c r="E854">
        <v>137.60000600000001</v>
      </c>
      <c r="F854">
        <v>137.60000600000001</v>
      </c>
      <c r="G854">
        <v>12203700</v>
      </c>
      <c r="H854" t="str">
        <f t="shared" si="40"/>
        <v>Thursday</v>
      </c>
      <c r="I854" t="str">
        <f t="shared" si="42"/>
        <v>201346</v>
      </c>
      <c r="J854" t="str">
        <f t="shared" si="41"/>
        <v>2013</v>
      </c>
    </row>
    <row r="855" spans="1:10" x14ac:dyDescent="0.2">
      <c r="A855" s="1">
        <v>41593</v>
      </c>
      <c r="B855">
        <v>136.85000600000001</v>
      </c>
      <c r="C855">
        <v>137.949997</v>
      </c>
      <c r="D855">
        <v>134.35000600000001</v>
      </c>
      <c r="E855">
        <v>135.449997</v>
      </c>
      <c r="F855">
        <v>135.449997</v>
      </c>
      <c r="G855">
        <v>9900200</v>
      </c>
      <c r="H855" t="str">
        <f t="shared" si="40"/>
        <v>Friday</v>
      </c>
      <c r="I855" t="str">
        <f t="shared" si="42"/>
        <v>201346</v>
      </c>
      <c r="J855" t="str">
        <f t="shared" si="41"/>
        <v>2013</v>
      </c>
    </row>
    <row r="856" spans="1:10" x14ac:dyDescent="0.2">
      <c r="A856" s="1">
        <v>41596</v>
      </c>
      <c r="B856">
        <v>135.270004</v>
      </c>
      <c r="C856">
        <v>135.449997</v>
      </c>
      <c r="D856">
        <v>119.610001</v>
      </c>
      <c r="E856">
        <v>121.58000199999999</v>
      </c>
      <c r="F856">
        <v>121.58000199999999</v>
      </c>
      <c r="G856">
        <v>23138200</v>
      </c>
      <c r="H856" t="str">
        <f t="shared" si="40"/>
        <v>Monday</v>
      </c>
      <c r="I856" t="str">
        <f t="shared" si="42"/>
        <v>201347</v>
      </c>
      <c r="J856" t="str">
        <f t="shared" si="41"/>
        <v>2013</v>
      </c>
    </row>
    <row r="857" spans="1:10" x14ac:dyDescent="0.2">
      <c r="A857" s="1">
        <v>41597</v>
      </c>
      <c r="B857">
        <v>119.43</v>
      </c>
      <c r="C857">
        <v>129</v>
      </c>
      <c r="D857">
        <v>119.220001</v>
      </c>
      <c r="E857">
        <v>126.089996</v>
      </c>
      <c r="F857">
        <v>126.089996</v>
      </c>
      <c r="G857">
        <v>19816200</v>
      </c>
      <c r="H857" t="str">
        <f t="shared" si="40"/>
        <v>Tuesday</v>
      </c>
      <c r="I857" t="str">
        <f t="shared" si="42"/>
        <v>201347</v>
      </c>
      <c r="J857" t="str">
        <f t="shared" si="41"/>
        <v>2013</v>
      </c>
    </row>
    <row r="858" spans="1:10" x14ac:dyDescent="0.2">
      <c r="A858" s="1">
        <v>41598</v>
      </c>
      <c r="B858">
        <v>126.08000199999999</v>
      </c>
      <c r="C858">
        <v>127.449997</v>
      </c>
      <c r="D858">
        <v>119.05999799999999</v>
      </c>
      <c r="E858">
        <v>121.110001</v>
      </c>
      <c r="F858">
        <v>121.110001</v>
      </c>
      <c r="G858">
        <v>13849600</v>
      </c>
      <c r="H858" t="str">
        <f t="shared" si="40"/>
        <v>Wednesday</v>
      </c>
      <c r="I858" t="str">
        <f t="shared" si="42"/>
        <v>201347</v>
      </c>
      <c r="J858" t="str">
        <f t="shared" si="41"/>
        <v>2013</v>
      </c>
    </row>
    <row r="859" spans="1:10" x14ac:dyDescent="0.2">
      <c r="A859" s="1">
        <v>41599</v>
      </c>
      <c r="B859">
        <v>122.889999</v>
      </c>
      <c r="C859">
        <v>124.790001</v>
      </c>
      <c r="D859">
        <v>120.25</v>
      </c>
      <c r="E859">
        <v>122.099998</v>
      </c>
      <c r="F859">
        <v>122.099998</v>
      </c>
      <c r="G859">
        <v>11903800</v>
      </c>
      <c r="H859" t="str">
        <f t="shared" si="40"/>
        <v>Thursday</v>
      </c>
      <c r="I859" t="str">
        <f t="shared" si="42"/>
        <v>201347</v>
      </c>
      <c r="J859" t="str">
        <f t="shared" si="41"/>
        <v>2013</v>
      </c>
    </row>
    <row r="860" spans="1:10" x14ac:dyDescent="0.2">
      <c r="A860" s="1">
        <v>41600</v>
      </c>
      <c r="B860">
        <v>121.58000199999999</v>
      </c>
      <c r="C860">
        <v>122.75</v>
      </c>
      <c r="D860">
        <v>117.93</v>
      </c>
      <c r="E860">
        <v>121.379997</v>
      </c>
      <c r="F860">
        <v>121.379997</v>
      </c>
      <c r="G860">
        <v>11096700</v>
      </c>
      <c r="H860" t="str">
        <f t="shared" si="40"/>
        <v>Friday</v>
      </c>
      <c r="I860" t="str">
        <f t="shared" si="42"/>
        <v>201347</v>
      </c>
      <c r="J860" t="str">
        <f t="shared" si="41"/>
        <v>2013</v>
      </c>
    </row>
    <row r="861" spans="1:10" x14ac:dyDescent="0.2">
      <c r="A861" s="1">
        <v>41603</v>
      </c>
      <c r="B861">
        <v>124.5</v>
      </c>
      <c r="C861">
        <v>125.839996</v>
      </c>
      <c r="D861">
        <v>120.300003</v>
      </c>
      <c r="E861">
        <v>120.839996</v>
      </c>
      <c r="F861">
        <v>120.839996</v>
      </c>
      <c r="G861">
        <v>10267300</v>
      </c>
      <c r="H861" t="str">
        <f t="shared" si="40"/>
        <v>Monday</v>
      </c>
      <c r="I861" t="str">
        <f t="shared" si="42"/>
        <v>201348</v>
      </c>
      <c r="J861" t="str">
        <f t="shared" si="41"/>
        <v>2013</v>
      </c>
    </row>
    <row r="862" spans="1:10" x14ac:dyDescent="0.2">
      <c r="A862" s="1">
        <v>41604</v>
      </c>
      <c r="B862">
        <v>119.379997</v>
      </c>
      <c r="C862">
        <v>122.720001</v>
      </c>
      <c r="D862">
        <v>116.099998</v>
      </c>
      <c r="E862">
        <v>120.5</v>
      </c>
      <c r="F862">
        <v>120.5</v>
      </c>
      <c r="G862">
        <v>13885500</v>
      </c>
      <c r="H862" t="str">
        <f t="shared" si="40"/>
        <v>Tuesday</v>
      </c>
      <c r="I862" t="str">
        <f t="shared" si="42"/>
        <v>201348</v>
      </c>
      <c r="J862" t="str">
        <f t="shared" si="41"/>
        <v>2013</v>
      </c>
    </row>
    <row r="863" spans="1:10" x14ac:dyDescent="0.2">
      <c r="A863" s="1">
        <v>41605</v>
      </c>
      <c r="B863">
        <v>121.30999799999999</v>
      </c>
      <c r="C863">
        <v>126.949997</v>
      </c>
      <c r="D863">
        <v>119.519997</v>
      </c>
      <c r="E863">
        <v>126.94000200000001</v>
      </c>
      <c r="F863">
        <v>126.94000200000001</v>
      </c>
      <c r="G863">
        <v>12367600</v>
      </c>
      <c r="H863" t="str">
        <f t="shared" si="40"/>
        <v>Wednesday</v>
      </c>
      <c r="I863" t="str">
        <f t="shared" si="42"/>
        <v>201348</v>
      </c>
      <c r="J863" t="str">
        <f t="shared" si="41"/>
        <v>2013</v>
      </c>
    </row>
    <row r="864" spans="1:10" x14ac:dyDescent="0.2">
      <c r="A864" s="1">
        <v>41607</v>
      </c>
      <c r="B864">
        <v>129.770004</v>
      </c>
      <c r="C864">
        <v>130.58999599999899</v>
      </c>
      <c r="D864">
        <v>126.980003</v>
      </c>
      <c r="E864">
        <v>127.279999</v>
      </c>
      <c r="F864">
        <v>127.279999</v>
      </c>
      <c r="G864">
        <v>9716200</v>
      </c>
      <c r="H864" t="str">
        <f t="shared" si="40"/>
        <v>Friday</v>
      </c>
      <c r="I864" t="str">
        <f t="shared" si="42"/>
        <v>201348</v>
      </c>
      <c r="J864" t="str">
        <f t="shared" si="41"/>
        <v>2013</v>
      </c>
    </row>
    <row r="865" spans="1:10" x14ac:dyDescent="0.2">
      <c r="A865" s="1">
        <v>41610</v>
      </c>
      <c r="B865">
        <v>126.349998</v>
      </c>
      <c r="C865">
        <v>128.550003</v>
      </c>
      <c r="D865">
        <v>123.93</v>
      </c>
      <c r="E865">
        <v>124.169997999999</v>
      </c>
      <c r="F865">
        <v>124.169997999999</v>
      </c>
      <c r="G865">
        <v>7751200</v>
      </c>
      <c r="H865" t="str">
        <f t="shared" si="40"/>
        <v>Monday</v>
      </c>
      <c r="I865" t="str">
        <f t="shared" si="42"/>
        <v>201349</v>
      </c>
      <c r="J865" t="str">
        <f t="shared" si="41"/>
        <v>2013</v>
      </c>
    </row>
    <row r="866" spans="1:10" x14ac:dyDescent="0.2">
      <c r="A866" s="1">
        <v>41611</v>
      </c>
      <c r="B866">
        <v>132.679993</v>
      </c>
      <c r="C866">
        <v>144.94000199999999</v>
      </c>
      <c r="D866">
        <v>131.58999599999899</v>
      </c>
      <c r="E866">
        <v>144.699997</v>
      </c>
      <c r="F866">
        <v>144.699997</v>
      </c>
      <c r="G866">
        <v>25682400</v>
      </c>
      <c r="H866" t="str">
        <f t="shared" si="40"/>
        <v>Tuesday</v>
      </c>
      <c r="I866" t="str">
        <f t="shared" si="42"/>
        <v>201349</v>
      </c>
      <c r="J866" t="str">
        <f t="shared" si="41"/>
        <v>2013</v>
      </c>
    </row>
    <row r="867" spans="1:10" x14ac:dyDescent="0.2">
      <c r="A867" s="1">
        <v>41612</v>
      </c>
      <c r="B867">
        <v>144.320007</v>
      </c>
      <c r="C867">
        <v>144.429993</v>
      </c>
      <c r="D867">
        <v>137.13000500000001</v>
      </c>
      <c r="E867">
        <v>138.949997</v>
      </c>
      <c r="F867">
        <v>138.949997</v>
      </c>
      <c r="G867">
        <v>13147700</v>
      </c>
      <c r="H867" t="str">
        <f t="shared" si="40"/>
        <v>Wednesday</v>
      </c>
      <c r="I867" t="str">
        <f t="shared" si="42"/>
        <v>201349</v>
      </c>
      <c r="J867" t="str">
        <f t="shared" si="41"/>
        <v>2013</v>
      </c>
    </row>
    <row r="868" spans="1:10" x14ac:dyDescent="0.2">
      <c r="A868" s="1">
        <v>41613</v>
      </c>
      <c r="B868">
        <v>140.14999399999999</v>
      </c>
      <c r="C868">
        <v>143.35000600000001</v>
      </c>
      <c r="D868">
        <v>139.5</v>
      </c>
      <c r="E868">
        <v>140.479996</v>
      </c>
      <c r="F868">
        <v>140.479996</v>
      </c>
      <c r="G868">
        <v>9288400</v>
      </c>
      <c r="H868" t="str">
        <f t="shared" si="40"/>
        <v>Thursday</v>
      </c>
      <c r="I868" t="str">
        <f t="shared" si="42"/>
        <v>201349</v>
      </c>
      <c r="J868" t="str">
        <f t="shared" si="41"/>
        <v>2013</v>
      </c>
    </row>
    <row r="869" spans="1:10" x14ac:dyDescent="0.2">
      <c r="A869" s="1">
        <v>41614</v>
      </c>
      <c r="B869">
        <v>141.509995</v>
      </c>
      <c r="C869">
        <v>142.490005</v>
      </c>
      <c r="D869">
        <v>136.300003</v>
      </c>
      <c r="E869">
        <v>137.36000100000001</v>
      </c>
      <c r="F869">
        <v>137.36000100000001</v>
      </c>
      <c r="G869">
        <v>7909600</v>
      </c>
      <c r="H869" t="str">
        <f t="shared" si="40"/>
        <v>Friday</v>
      </c>
      <c r="I869" t="str">
        <f t="shared" si="42"/>
        <v>201349</v>
      </c>
      <c r="J869" t="str">
        <f t="shared" si="41"/>
        <v>2013</v>
      </c>
    </row>
    <row r="870" spans="1:10" x14ac:dyDescent="0.2">
      <c r="A870" s="1">
        <v>41617</v>
      </c>
      <c r="B870">
        <v>137</v>
      </c>
      <c r="C870">
        <v>141.699997</v>
      </c>
      <c r="D870">
        <v>134.21000699999999</v>
      </c>
      <c r="E870">
        <v>141.60000600000001</v>
      </c>
      <c r="F870">
        <v>141.60000600000001</v>
      </c>
      <c r="G870">
        <v>9061500</v>
      </c>
      <c r="H870" t="str">
        <f t="shared" si="40"/>
        <v>Monday</v>
      </c>
      <c r="I870" t="str">
        <f t="shared" si="42"/>
        <v>201350</v>
      </c>
      <c r="J870" t="str">
        <f t="shared" si="41"/>
        <v>2013</v>
      </c>
    </row>
    <row r="871" spans="1:10" x14ac:dyDescent="0.2">
      <c r="A871" s="1">
        <v>41618</v>
      </c>
      <c r="B871">
        <v>140.050003</v>
      </c>
      <c r="C871">
        <v>145.86999499999999</v>
      </c>
      <c r="D871">
        <v>139.86000100000001</v>
      </c>
      <c r="E871">
        <v>142.19000199999999</v>
      </c>
      <c r="F871">
        <v>142.19000199999999</v>
      </c>
      <c r="G871">
        <v>10748200</v>
      </c>
      <c r="H871" t="str">
        <f t="shared" si="40"/>
        <v>Tuesday</v>
      </c>
      <c r="I871" t="str">
        <f t="shared" si="42"/>
        <v>201350</v>
      </c>
      <c r="J871" t="str">
        <f t="shared" si="41"/>
        <v>2013</v>
      </c>
    </row>
    <row r="872" spans="1:10" x14ac:dyDescent="0.2">
      <c r="A872" s="1">
        <v>41619</v>
      </c>
      <c r="B872">
        <v>141.88000500000001</v>
      </c>
      <c r="C872">
        <v>143.050003</v>
      </c>
      <c r="D872">
        <v>139.490005</v>
      </c>
      <c r="E872">
        <v>139.64999399999999</v>
      </c>
      <c r="F872">
        <v>139.64999399999999</v>
      </c>
      <c r="G872">
        <v>7137800</v>
      </c>
      <c r="H872" t="str">
        <f t="shared" si="40"/>
        <v>Wednesday</v>
      </c>
      <c r="I872" t="str">
        <f t="shared" si="42"/>
        <v>201350</v>
      </c>
      <c r="J872" t="str">
        <f t="shared" si="41"/>
        <v>2013</v>
      </c>
    </row>
    <row r="873" spans="1:10" x14ac:dyDescent="0.2">
      <c r="A873" s="1">
        <v>41620</v>
      </c>
      <c r="B873">
        <v>139.699997</v>
      </c>
      <c r="C873">
        <v>148.240005</v>
      </c>
      <c r="D873">
        <v>138.529999</v>
      </c>
      <c r="E873">
        <v>147.470001</v>
      </c>
      <c r="F873">
        <v>147.470001</v>
      </c>
      <c r="G873">
        <v>10767800</v>
      </c>
      <c r="H873" t="str">
        <f t="shared" si="40"/>
        <v>Thursday</v>
      </c>
      <c r="I873" t="str">
        <f t="shared" si="42"/>
        <v>201350</v>
      </c>
      <c r="J873" t="str">
        <f t="shared" si="41"/>
        <v>2013</v>
      </c>
    </row>
    <row r="874" spans="1:10" x14ac:dyDescent="0.2">
      <c r="A874" s="1">
        <v>41621</v>
      </c>
      <c r="B874">
        <v>148.050003</v>
      </c>
      <c r="C874">
        <v>151.800003</v>
      </c>
      <c r="D874">
        <v>147.320007</v>
      </c>
      <c r="E874">
        <v>147.64999399999999</v>
      </c>
      <c r="F874">
        <v>147.64999399999999</v>
      </c>
      <c r="G874">
        <v>10591900</v>
      </c>
      <c r="H874" t="str">
        <f t="shared" si="40"/>
        <v>Friday</v>
      </c>
      <c r="I874" t="str">
        <f t="shared" si="42"/>
        <v>201350</v>
      </c>
      <c r="J874" t="str">
        <f t="shared" si="41"/>
        <v>2013</v>
      </c>
    </row>
    <row r="875" spans="1:10" x14ac:dyDescent="0.2">
      <c r="A875" s="1">
        <v>41624</v>
      </c>
      <c r="B875">
        <v>148.479996</v>
      </c>
      <c r="C875">
        <v>150.429993</v>
      </c>
      <c r="D875">
        <v>146.10000600000001</v>
      </c>
      <c r="E875">
        <v>147.94000199999999</v>
      </c>
      <c r="F875">
        <v>147.94000199999999</v>
      </c>
      <c r="G875">
        <v>6675300</v>
      </c>
      <c r="H875" t="str">
        <f t="shared" si="40"/>
        <v>Monday</v>
      </c>
      <c r="I875" t="str">
        <f t="shared" si="42"/>
        <v>201351</v>
      </c>
      <c r="J875" t="str">
        <f t="shared" si="41"/>
        <v>2013</v>
      </c>
    </row>
    <row r="876" spans="1:10" x14ac:dyDescent="0.2">
      <c r="A876" s="1">
        <v>41625</v>
      </c>
      <c r="B876">
        <v>147.58000200000001</v>
      </c>
      <c r="C876">
        <v>154.63000500000001</v>
      </c>
      <c r="D876">
        <v>146.320007</v>
      </c>
      <c r="E876">
        <v>152.46000699999999</v>
      </c>
      <c r="F876">
        <v>152.46000699999999</v>
      </c>
      <c r="G876">
        <v>10495000</v>
      </c>
      <c r="H876" t="str">
        <f t="shared" si="40"/>
        <v>Tuesday</v>
      </c>
      <c r="I876" t="str">
        <f t="shared" si="42"/>
        <v>201351</v>
      </c>
      <c r="J876" t="str">
        <f t="shared" si="41"/>
        <v>2013</v>
      </c>
    </row>
    <row r="877" spans="1:10" x14ac:dyDescent="0.2">
      <c r="A877" s="1">
        <v>41626</v>
      </c>
      <c r="B877">
        <v>152.240005</v>
      </c>
      <c r="C877">
        <v>154.89999399999999</v>
      </c>
      <c r="D877">
        <v>145.949997</v>
      </c>
      <c r="E877">
        <v>147.979996</v>
      </c>
      <c r="F877">
        <v>147.979996</v>
      </c>
      <c r="G877">
        <v>11581900</v>
      </c>
      <c r="H877" t="str">
        <f t="shared" si="40"/>
        <v>Wednesday</v>
      </c>
      <c r="I877" t="str">
        <f t="shared" si="42"/>
        <v>201351</v>
      </c>
      <c r="J877" t="str">
        <f t="shared" si="41"/>
        <v>2013</v>
      </c>
    </row>
    <row r="878" spans="1:10" x14ac:dyDescent="0.2">
      <c r="A878" s="1">
        <v>41627</v>
      </c>
      <c r="B878">
        <v>146.89999399999999</v>
      </c>
      <c r="C878">
        <v>147</v>
      </c>
      <c r="D878">
        <v>139.10000600000001</v>
      </c>
      <c r="E878">
        <v>140.720001</v>
      </c>
      <c r="F878">
        <v>140.720001</v>
      </c>
      <c r="G878">
        <v>12740000</v>
      </c>
      <c r="H878" t="str">
        <f t="shared" si="40"/>
        <v>Thursday</v>
      </c>
      <c r="I878" t="str">
        <f t="shared" si="42"/>
        <v>201351</v>
      </c>
      <c r="J878" t="str">
        <f t="shared" si="41"/>
        <v>2013</v>
      </c>
    </row>
    <row r="879" spans="1:10" x14ac:dyDescent="0.2">
      <c r="A879" s="1">
        <v>41628</v>
      </c>
      <c r="B879">
        <v>141.58000200000001</v>
      </c>
      <c r="C879">
        <v>144.35000600000001</v>
      </c>
      <c r="D879">
        <v>141.58000200000001</v>
      </c>
      <c r="E879">
        <v>143.240005</v>
      </c>
      <c r="F879">
        <v>143.240005</v>
      </c>
      <c r="G879">
        <v>7412600</v>
      </c>
      <c r="H879" t="str">
        <f t="shared" si="40"/>
        <v>Friday</v>
      </c>
      <c r="I879" t="str">
        <f t="shared" si="42"/>
        <v>201351</v>
      </c>
      <c r="J879" t="str">
        <f t="shared" si="41"/>
        <v>2013</v>
      </c>
    </row>
    <row r="880" spans="1:10" x14ac:dyDescent="0.2">
      <c r="A880" s="1">
        <v>41631</v>
      </c>
      <c r="B880">
        <v>144.85000600000001</v>
      </c>
      <c r="C880">
        <v>146.240005</v>
      </c>
      <c r="D880">
        <v>142.60000600000001</v>
      </c>
      <c r="E880">
        <v>143.550003</v>
      </c>
      <c r="F880">
        <v>143.550003</v>
      </c>
      <c r="G880">
        <v>5385500</v>
      </c>
      <c r="H880" t="str">
        <f t="shared" si="40"/>
        <v>Monday</v>
      </c>
      <c r="I880" t="str">
        <f t="shared" si="42"/>
        <v>201352</v>
      </c>
      <c r="J880" t="str">
        <f t="shared" si="41"/>
        <v>2013</v>
      </c>
    </row>
    <row r="881" spans="1:10" x14ac:dyDescent="0.2">
      <c r="A881" s="1">
        <v>41632</v>
      </c>
      <c r="B881">
        <v>150</v>
      </c>
      <c r="C881">
        <v>154.970001</v>
      </c>
      <c r="D881">
        <v>149.820007</v>
      </c>
      <c r="E881">
        <v>151.41000399999999</v>
      </c>
      <c r="F881">
        <v>151.41000399999999</v>
      </c>
      <c r="G881">
        <v>9941500</v>
      </c>
      <c r="H881" t="str">
        <f t="shared" si="40"/>
        <v>Tuesday</v>
      </c>
      <c r="I881" t="str">
        <f t="shared" si="42"/>
        <v>201352</v>
      </c>
      <c r="J881" t="str">
        <f t="shared" si="41"/>
        <v>2013</v>
      </c>
    </row>
    <row r="882" spans="1:10" x14ac:dyDescent="0.2">
      <c r="A882" s="1">
        <v>41634</v>
      </c>
      <c r="B882">
        <v>155.03999299999899</v>
      </c>
      <c r="C882">
        <v>158</v>
      </c>
      <c r="D882">
        <v>154.28999299999899</v>
      </c>
      <c r="E882">
        <v>155.5</v>
      </c>
      <c r="F882">
        <v>155.5</v>
      </c>
      <c r="G882">
        <v>7129500</v>
      </c>
      <c r="H882" t="str">
        <f t="shared" si="40"/>
        <v>Thursday</v>
      </c>
      <c r="I882" t="str">
        <f t="shared" si="42"/>
        <v>201352</v>
      </c>
      <c r="J882" t="str">
        <f t="shared" si="41"/>
        <v>2013</v>
      </c>
    </row>
    <row r="883" spans="1:10" x14ac:dyDescent="0.2">
      <c r="A883" s="1">
        <v>41635</v>
      </c>
      <c r="B883">
        <v>155.300003</v>
      </c>
      <c r="C883">
        <v>155.5</v>
      </c>
      <c r="D883">
        <v>150.800003</v>
      </c>
      <c r="E883">
        <v>151.11999499999999</v>
      </c>
      <c r="F883">
        <v>151.11999499999999</v>
      </c>
      <c r="G883">
        <v>5460200</v>
      </c>
      <c r="H883" t="str">
        <f t="shared" si="40"/>
        <v>Friday</v>
      </c>
      <c r="I883" t="str">
        <f t="shared" si="42"/>
        <v>201352</v>
      </c>
      <c r="J883" t="str">
        <f t="shared" si="41"/>
        <v>2013</v>
      </c>
    </row>
    <row r="884" spans="1:10" x14ac:dyDescent="0.2">
      <c r="A884" s="1">
        <v>41638</v>
      </c>
      <c r="B884">
        <v>151.11999499999999</v>
      </c>
      <c r="C884">
        <v>154.80999800000001</v>
      </c>
      <c r="D884">
        <v>150.75</v>
      </c>
      <c r="E884">
        <v>152.44000199999999</v>
      </c>
      <c r="F884">
        <v>152.44000199999999</v>
      </c>
      <c r="G884">
        <v>4467500</v>
      </c>
      <c r="H884" t="str">
        <f t="shared" si="40"/>
        <v>Monday</v>
      </c>
      <c r="I884" t="str">
        <f t="shared" si="42"/>
        <v>201353</v>
      </c>
      <c r="J884" t="str">
        <f t="shared" si="41"/>
        <v>2013</v>
      </c>
    </row>
    <row r="885" spans="1:10" x14ac:dyDescent="0.2">
      <c r="A885" s="1">
        <v>41639</v>
      </c>
      <c r="B885">
        <v>152.320007</v>
      </c>
      <c r="C885">
        <v>153.199997</v>
      </c>
      <c r="D885">
        <v>148.66000399999999</v>
      </c>
      <c r="E885">
        <v>150.429993</v>
      </c>
      <c r="F885">
        <v>150.429993</v>
      </c>
      <c r="G885">
        <v>4262400</v>
      </c>
      <c r="H885" t="str">
        <f t="shared" si="40"/>
        <v>Tuesday</v>
      </c>
      <c r="I885" t="str">
        <f t="shared" si="42"/>
        <v>201353</v>
      </c>
      <c r="J885" t="str">
        <f t="shared" si="41"/>
        <v>2013</v>
      </c>
    </row>
    <row r="886" spans="1:10" x14ac:dyDescent="0.2">
      <c r="A886" s="1">
        <v>41641</v>
      </c>
      <c r="B886">
        <v>149.800003</v>
      </c>
      <c r="C886">
        <v>152.479996</v>
      </c>
      <c r="D886">
        <v>146.550003</v>
      </c>
      <c r="E886">
        <v>150.10000600000001</v>
      </c>
      <c r="F886">
        <v>150.10000600000001</v>
      </c>
      <c r="G886">
        <v>6188400</v>
      </c>
      <c r="H886" t="str">
        <f t="shared" si="40"/>
        <v>Thursday</v>
      </c>
      <c r="I886" t="str">
        <f t="shared" si="42"/>
        <v>201401</v>
      </c>
      <c r="J886" t="str">
        <f t="shared" si="41"/>
        <v>2014</v>
      </c>
    </row>
    <row r="887" spans="1:10" x14ac:dyDescent="0.2">
      <c r="A887" s="1">
        <v>41642</v>
      </c>
      <c r="B887">
        <v>150</v>
      </c>
      <c r="C887">
        <v>152.19000199999999</v>
      </c>
      <c r="D887">
        <v>148.60000600000001</v>
      </c>
      <c r="E887">
        <v>149.55999800000001</v>
      </c>
      <c r="F887">
        <v>149.55999800000001</v>
      </c>
      <c r="G887">
        <v>4695000</v>
      </c>
      <c r="H887" t="str">
        <f t="shared" si="40"/>
        <v>Friday</v>
      </c>
      <c r="I887" t="str">
        <f t="shared" si="42"/>
        <v>201401</v>
      </c>
      <c r="J887" t="str">
        <f t="shared" si="41"/>
        <v>2014</v>
      </c>
    </row>
    <row r="888" spans="1:10" x14ac:dyDescent="0.2">
      <c r="A888" s="1">
        <v>41645</v>
      </c>
      <c r="B888">
        <v>150</v>
      </c>
      <c r="C888">
        <v>150.39999399999999</v>
      </c>
      <c r="D888">
        <v>145.240005</v>
      </c>
      <c r="E888">
        <v>147</v>
      </c>
      <c r="F888">
        <v>147</v>
      </c>
      <c r="G888">
        <v>5361100</v>
      </c>
      <c r="H888" t="str">
        <f t="shared" si="40"/>
        <v>Monday</v>
      </c>
      <c r="I888" t="str">
        <f t="shared" si="42"/>
        <v>201402</v>
      </c>
      <c r="J888" t="str">
        <f t="shared" si="41"/>
        <v>2014</v>
      </c>
    </row>
    <row r="889" spans="1:10" x14ac:dyDescent="0.2">
      <c r="A889" s="1">
        <v>41646</v>
      </c>
      <c r="B889">
        <v>147.61999499999999</v>
      </c>
      <c r="C889">
        <v>150.39999399999999</v>
      </c>
      <c r="D889">
        <v>145.25</v>
      </c>
      <c r="E889">
        <v>149.36000100000001</v>
      </c>
      <c r="F889">
        <v>149.36000100000001</v>
      </c>
      <c r="G889">
        <v>5034100</v>
      </c>
      <c r="H889" t="str">
        <f t="shared" si="40"/>
        <v>Tuesday</v>
      </c>
      <c r="I889" t="str">
        <f t="shared" si="42"/>
        <v>201402</v>
      </c>
      <c r="J889" t="str">
        <f t="shared" si="41"/>
        <v>2014</v>
      </c>
    </row>
    <row r="890" spans="1:10" x14ac:dyDescent="0.2">
      <c r="A890" s="1">
        <v>41647</v>
      </c>
      <c r="B890">
        <v>148.85000600000001</v>
      </c>
      <c r="C890">
        <v>153.699997</v>
      </c>
      <c r="D890">
        <v>148.759995</v>
      </c>
      <c r="E890">
        <v>151.279999</v>
      </c>
      <c r="F890">
        <v>151.279999</v>
      </c>
      <c r="G890">
        <v>6163200</v>
      </c>
      <c r="H890" t="str">
        <f t="shared" si="40"/>
        <v>Wednesday</v>
      </c>
      <c r="I890" t="str">
        <f t="shared" si="42"/>
        <v>201402</v>
      </c>
      <c r="J890" t="str">
        <f t="shared" si="41"/>
        <v>2014</v>
      </c>
    </row>
    <row r="891" spans="1:10" x14ac:dyDescent="0.2">
      <c r="A891" s="1">
        <v>41648</v>
      </c>
      <c r="B891">
        <v>152.5</v>
      </c>
      <c r="C891">
        <v>153.429993</v>
      </c>
      <c r="D891">
        <v>146.85000600000001</v>
      </c>
      <c r="E891">
        <v>147.529999</v>
      </c>
      <c r="F891">
        <v>147.529999</v>
      </c>
      <c r="G891">
        <v>5382000</v>
      </c>
      <c r="H891" t="str">
        <f t="shared" si="40"/>
        <v>Thursday</v>
      </c>
      <c r="I891" t="str">
        <f t="shared" si="42"/>
        <v>201402</v>
      </c>
      <c r="J891" t="str">
        <f t="shared" si="41"/>
        <v>2014</v>
      </c>
    </row>
    <row r="892" spans="1:10" x14ac:dyDescent="0.2">
      <c r="A892" s="1">
        <v>41649</v>
      </c>
      <c r="B892">
        <v>148.46000699999999</v>
      </c>
      <c r="C892">
        <v>148.89999399999999</v>
      </c>
      <c r="D892">
        <v>142.25</v>
      </c>
      <c r="E892">
        <v>145.720001</v>
      </c>
      <c r="F892">
        <v>145.720001</v>
      </c>
      <c r="G892">
        <v>7446100</v>
      </c>
      <c r="H892" t="str">
        <f t="shared" si="40"/>
        <v>Friday</v>
      </c>
      <c r="I892" t="str">
        <f t="shared" si="42"/>
        <v>201402</v>
      </c>
      <c r="J892" t="str">
        <f t="shared" si="41"/>
        <v>2014</v>
      </c>
    </row>
    <row r="893" spans="1:10" x14ac:dyDescent="0.2">
      <c r="A893" s="1">
        <v>41652</v>
      </c>
      <c r="B893">
        <v>145.779999</v>
      </c>
      <c r="C893">
        <v>147</v>
      </c>
      <c r="D893">
        <v>137.820007</v>
      </c>
      <c r="E893">
        <v>139.33999599999899</v>
      </c>
      <c r="F893">
        <v>139.33999599999899</v>
      </c>
      <c r="G893">
        <v>6316100</v>
      </c>
      <c r="H893" t="str">
        <f t="shared" si="40"/>
        <v>Monday</v>
      </c>
      <c r="I893" t="str">
        <f t="shared" si="42"/>
        <v>201403</v>
      </c>
      <c r="J893" t="str">
        <f t="shared" si="41"/>
        <v>2014</v>
      </c>
    </row>
    <row r="894" spans="1:10" x14ac:dyDescent="0.2">
      <c r="A894" s="1">
        <v>41653</v>
      </c>
      <c r="B894">
        <v>140.5</v>
      </c>
      <c r="C894">
        <v>162</v>
      </c>
      <c r="D894">
        <v>136.66999799999999</v>
      </c>
      <c r="E894">
        <v>161.270004</v>
      </c>
      <c r="F894">
        <v>161.270004</v>
      </c>
      <c r="G894">
        <v>27607000</v>
      </c>
      <c r="H894" t="str">
        <f t="shared" si="40"/>
        <v>Tuesday</v>
      </c>
      <c r="I894" t="str">
        <f t="shared" si="42"/>
        <v>201403</v>
      </c>
      <c r="J894" t="str">
        <f t="shared" si="41"/>
        <v>2014</v>
      </c>
    </row>
    <row r="895" spans="1:10" x14ac:dyDescent="0.2">
      <c r="A895" s="1">
        <v>41654</v>
      </c>
      <c r="B895">
        <v>168.449997</v>
      </c>
      <c r="C895">
        <v>172.229996</v>
      </c>
      <c r="D895">
        <v>162.10000600000001</v>
      </c>
      <c r="E895">
        <v>164.13000500000001</v>
      </c>
      <c r="F895">
        <v>164.13000500000001</v>
      </c>
      <c r="G895">
        <v>20465600</v>
      </c>
      <c r="H895" t="str">
        <f t="shared" si="40"/>
        <v>Wednesday</v>
      </c>
      <c r="I895" t="str">
        <f t="shared" si="42"/>
        <v>201403</v>
      </c>
      <c r="J895" t="str">
        <f t="shared" si="41"/>
        <v>2014</v>
      </c>
    </row>
    <row r="896" spans="1:10" x14ac:dyDescent="0.2">
      <c r="A896" s="1">
        <v>41655</v>
      </c>
      <c r="B896">
        <v>162.5</v>
      </c>
      <c r="C896">
        <v>172.699997</v>
      </c>
      <c r="D896">
        <v>162.39999399999999</v>
      </c>
      <c r="E896">
        <v>170.970001</v>
      </c>
      <c r="F896">
        <v>170.970001</v>
      </c>
      <c r="G896">
        <v>11959400</v>
      </c>
      <c r="H896" t="str">
        <f t="shared" si="40"/>
        <v>Thursday</v>
      </c>
      <c r="I896" t="str">
        <f t="shared" si="42"/>
        <v>201403</v>
      </c>
      <c r="J896" t="str">
        <f t="shared" si="41"/>
        <v>2014</v>
      </c>
    </row>
    <row r="897" spans="1:10" x14ac:dyDescent="0.2">
      <c r="A897" s="1">
        <v>41656</v>
      </c>
      <c r="B897">
        <v>170.19000199999999</v>
      </c>
      <c r="C897">
        <v>173.199997</v>
      </c>
      <c r="D897">
        <v>167.949997</v>
      </c>
      <c r="E897">
        <v>170.009995</v>
      </c>
      <c r="F897">
        <v>170.009995</v>
      </c>
      <c r="G897">
        <v>9206200</v>
      </c>
      <c r="H897" t="str">
        <f t="shared" si="40"/>
        <v>Friday</v>
      </c>
      <c r="I897" t="str">
        <f t="shared" si="42"/>
        <v>201403</v>
      </c>
      <c r="J897" t="str">
        <f t="shared" si="41"/>
        <v>2014</v>
      </c>
    </row>
    <row r="898" spans="1:10" x14ac:dyDescent="0.2">
      <c r="A898" s="1">
        <v>41660</v>
      </c>
      <c r="B898">
        <v>171.240005</v>
      </c>
      <c r="C898">
        <v>177.28999299999899</v>
      </c>
      <c r="D898">
        <v>170.80999800000001</v>
      </c>
      <c r="E898">
        <v>176.679993</v>
      </c>
      <c r="F898">
        <v>176.679993</v>
      </c>
      <c r="G898">
        <v>9734700</v>
      </c>
      <c r="H898" t="str">
        <f t="shared" si="40"/>
        <v>Tuesday</v>
      </c>
      <c r="I898" t="str">
        <f t="shared" si="42"/>
        <v>201404</v>
      </c>
      <c r="J898" t="str">
        <f t="shared" si="41"/>
        <v>2014</v>
      </c>
    </row>
    <row r="899" spans="1:10" x14ac:dyDescent="0.2">
      <c r="A899" s="1">
        <v>41661</v>
      </c>
      <c r="B899">
        <v>177.80999800000001</v>
      </c>
      <c r="C899">
        <v>180.320007</v>
      </c>
      <c r="D899">
        <v>174.759995</v>
      </c>
      <c r="E899">
        <v>178.55999800000001</v>
      </c>
      <c r="F899">
        <v>178.55999800000001</v>
      </c>
      <c r="G899">
        <v>7022600</v>
      </c>
      <c r="H899" t="str">
        <f t="shared" ref="H899:H962" si="43">TEXT(A899,"dddd")</f>
        <v>Wednesday</v>
      </c>
      <c r="I899" t="str">
        <f t="shared" si="42"/>
        <v>201404</v>
      </c>
      <c r="J899" t="str">
        <f t="shared" ref="J899:J962" si="44">TEXT(A899,"yyyy")</f>
        <v>2014</v>
      </c>
    </row>
    <row r="900" spans="1:10" x14ac:dyDescent="0.2">
      <c r="A900" s="1">
        <v>41662</v>
      </c>
      <c r="B900">
        <v>177.229996</v>
      </c>
      <c r="C900">
        <v>182.38000500000001</v>
      </c>
      <c r="D900">
        <v>173.41999799999999</v>
      </c>
      <c r="E900">
        <v>181.5</v>
      </c>
      <c r="F900">
        <v>181.5</v>
      </c>
      <c r="G900">
        <v>7867400</v>
      </c>
      <c r="H900" t="str">
        <f t="shared" si="43"/>
        <v>Thursday</v>
      </c>
      <c r="I900" t="str">
        <f t="shared" si="42"/>
        <v>201404</v>
      </c>
      <c r="J900" t="str">
        <f t="shared" si="44"/>
        <v>2014</v>
      </c>
    </row>
    <row r="901" spans="1:10" x14ac:dyDescent="0.2">
      <c r="A901" s="1">
        <v>41663</v>
      </c>
      <c r="B901">
        <v>177.85000600000001</v>
      </c>
      <c r="C901">
        <v>180.479996</v>
      </c>
      <c r="D901">
        <v>173.529999</v>
      </c>
      <c r="E901">
        <v>174.60000600000001</v>
      </c>
      <c r="F901">
        <v>174.60000600000001</v>
      </c>
      <c r="G901">
        <v>7664300</v>
      </c>
      <c r="H901" t="str">
        <f t="shared" si="43"/>
        <v>Friday</v>
      </c>
      <c r="I901" t="str">
        <f t="shared" ref="I901:I964" si="45">CONCATENATE(TEXT(A901,"yyyy"), TEXT(WEEKNUM(A901),"00"))</f>
        <v>201404</v>
      </c>
      <c r="J901" t="str">
        <f t="shared" si="44"/>
        <v>2014</v>
      </c>
    </row>
    <row r="902" spans="1:10" x14ac:dyDescent="0.2">
      <c r="A902" s="1">
        <v>41666</v>
      </c>
      <c r="B902">
        <v>175.16000399999999</v>
      </c>
      <c r="C902">
        <v>177.91999799999999</v>
      </c>
      <c r="D902">
        <v>164.71000699999999</v>
      </c>
      <c r="E902">
        <v>169.61999499999999</v>
      </c>
      <c r="F902">
        <v>169.61999499999999</v>
      </c>
      <c r="G902">
        <v>8716400</v>
      </c>
      <c r="H902" t="str">
        <f t="shared" si="43"/>
        <v>Monday</v>
      </c>
      <c r="I902" t="str">
        <f t="shared" si="45"/>
        <v>201405</v>
      </c>
      <c r="J902" t="str">
        <f t="shared" si="44"/>
        <v>2014</v>
      </c>
    </row>
    <row r="903" spans="1:10" x14ac:dyDescent="0.2">
      <c r="A903" s="1">
        <v>41667</v>
      </c>
      <c r="B903">
        <v>171.5</v>
      </c>
      <c r="C903">
        <v>178.979996</v>
      </c>
      <c r="D903">
        <v>171</v>
      </c>
      <c r="E903">
        <v>178.38000500000001</v>
      </c>
      <c r="F903">
        <v>178.38000500000001</v>
      </c>
      <c r="G903">
        <v>6093400</v>
      </c>
      <c r="H903" t="str">
        <f t="shared" si="43"/>
        <v>Tuesday</v>
      </c>
      <c r="I903" t="str">
        <f t="shared" si="45"/>
        <v>201405</v>
      </c>
      <c r="J903" t="str">
        <f t="shared" si="44"/>
        <v>2014</v>
      </c>
    </row>
    <row r="904" spans="1:10" x14ac:dyDescent="0.2">
      <c r="A904" s="1">
        <v>41668</v>
      </c>
      <c r="B904">
        <v>175.300003</v>
      </c>
      <c r="C904">
        <v>179.08999599999899</v>
      </c>
      <c r="D904">
        <v>173.13000500000001</v>
      </c>
      <c r="E904">
        <v>175.229996</v>
      </c>
      <c r="F904">
        <v>175.229996</v>
      </c>
      <c r="G904">
        <v>5935500</v>
      </c>
      <c r="H904" t="str">
        <f t="shared" si="43"/>
        <v>Wednesday</v>
      </c>
      <c r="I904" t="str">
        <f t="shared" si="45"/>
        <v>201405</v>
      </c>
      <c r="J904" t="str">
        <f t="shared" si="44"/>
        <v>2014</v>
      </c>
    </row>
    <row r="905" spans="1:10" x14ac:dyDescent="0.2">
      <c r="A905" s="1">
        <v>41669</v>
      </c>
      <c r="B905">
        <v>178</v>
      </c>
      <c r="C905">
        <v>184.779999</v>
      </c>
      <c r="D905">
        <v>177.009995</v>
      </c>
      <c r="E905">
        <v>182.83999599999899</v>
      </c>
      <c r="F905">
        <v>182.83999599999899</v>
      </c>
      <c r="G905">
        <v>8565000</v>
      </c>
      <c r="H905" t="str">
        <f t="shared" si="43"/>
        <v>Thursday</v>
      </c>
      <c r="I905" t="str">
        <f t="shared" si="45"/>
        <v>201405</v>
      </c>
      <c r="J905" t="str">
        <f t="shared" si="44"/>
        <v>2014</v>
      </c>
    </row>
    <row r="906" spans="1:10" x14ac:dyDescent="0.2">
      <c r="A906" s="1">
        <v>41670</v>
      </c>
      <c r="B906">
        <v>178.85000600000001</v>
      </c>
      <c r="C906">
        <v>186</v>
      </c>
      <c r="D906">
        <v>178.509995</v>
      </c>
      <c r="E906">
        <v>181.41000399999999</v>
      </c>
      <c r="F906">
        <v>181.41000399999999</v>
      </c>
      <c r="G906">
        <v>6508800</v>
      </c>
      <c r="H906" t="str">
        <f t="shared" si="43"/>
        <v>Friday</v>
      </c>
      <c r="I906" t="str">
        <f t="shared" si="45"/>
        <v>201405</v>
      </c>
      <c r="J906" t="str">
        <f t="shared" si="44"/>
        <v>2014</v>
      </c>
    </row>
    <row r="907" spans="1:10" x14ac:dyDescent="0.2">
      <c r="A907" s="1">
        <v>41673</v>
      </c>
      <c r="B907">
        <v>182.88999899999999</v>
      </c>
      <c r="C907">
        <v>184.88000500000001</v>
      </c>
      <c r="D907">
        <v>175.16000399999999</v>
      </c>
      <c r="E907">
        <v>177.11000100000001</v>
      </c>
      <c r="F907">
        <v>177.11000100000001</v>
      </c>
      <c r="G907">
        <v>6764900</v>
      </c>
      <c r="H907" t="str">
        <f t="shared" si="43"/>
        <v>Monday</v>
      </c>
      <c r="I907" t="str">
        <f t="shared" si="45"/>
        <v>201406</v>
      </c>
      <c r="J907" t="str">
        <f t="shared" si="44"/>
        <v>2014</v>
      </c>
    </row>
    <row r="908" spans="1:10" x14ac:dyDescent="0.2">
      <c r="A908" s="1">
        <v>41674</v>
      </c>
      <c r="B908">
        <v>180.699997</v>
      </c>
      <c r="C908">
        <v>181.60000600000001</v>
      </c>
      <c r="D908">
        <v>176.199997</v>
      </c>
      <c r="E908">
        <v>178.729996</v>
      </c>
      <c r="F908">
        <v>178.729996</v>
      </c>
      <c r="G908">
        <v>4686300</v>
      </c>
      <c r="H908" t="str">
        <f t="shared" si="43"/>
        <v>Tuesday</v>
      </c>
      <c r="I908" t="str">
        <f t="shared" si="45"/>
        <v>201406</v>
      </c>
      <c r="J908" t="str">
        <f t="shared" si="44"/>
        <v>2014</v>
      </c>
    </row>
    <row r="909" spans="1:10" x14ac:dyDescent="0.2">
      <c r="A909" s="1">
        <v>41675</v>
      </c>
      <c r="B909">
        <v>178.300003</v>
      </c>
      <c r="C909">
        <v>180.58999599999899</v>
      </c>
      <c r="D909">
        <v>169.36000100000001</v>
      </c>
      <c r="E909">
        <v>174.41999799999999</v>
      </c>
      <c r="F909">
        <v>174.41999799999999</v>
      </c>
      <c r="G909">
        <v>7268000</v>
      </c>
      <c r="H909" t="str">
        <f t="shared" si="43"/>
        <v>Wednesday</v>
      </c>
      <c r="I909" t="str">
        <f t="shared" si="45"/>
        <v>201406</v>
      </c>
      <c r="J909" t="str">
        <f t="shared" si="44"/>
        <v>2014</v>
      </c>
    </row>
    <row r="910" spans="1:10" x14ac:dyDescent="0.2">
      <c r="A910" s="1">
        <v>41676</v>
      </c>
      <c r="B910">
        <v>176.300003</v>
      </c>
      <c r="C910">
        <v>180.11000100000001</v>
      </c>
      <c r="D910">
        <v>176</v>
      </c>
      <c r="E910">
        <v>178.38000500000001</v>
      </c>
      <c r="F910">
        <v>178.38000500000001</v>
      </c>
      <c r="G910">
        <v>5841600</v>
      </c>
      <c r="H910" t="str">
        <f t="shared" si="43"/>
        <v>Thursday</v>
      </c>
      <c r="I910" t="str">
        <f t="shared" si="45"/>
        <v>201406</v>
      </c>
      <c r="J910" t="str">
        <f t="shared" si="44"/>
        <v>2014</v>
      </c>
    </row>
    <row r="911" spans="1:10" x14ac:dyDescent="0.2">
      <c r="A911" s="1">
        <v>41677</v>
      </c>
      <c r="B911">
        <v>181.009995</v>
      </c>
      <c r="C911">
        <v>186.63000500000001</v>
      </c>
      <c r="D911">
        <v>179.60000600000001</v>
      </c>
      <c r="E911">
        <v>186.529999</v>
      </c>
      <c r="F911">
        <v>186.529999</v>
      </c>
      <c r="G911">
        <v>8928500</v>
      </c>
      <c r="H911" t="str">
        <f t="shared" si="43"/>
        <v>Friday</v>
      </c>
      <c r="I911" t="str">
        <f t="shared" si="45"/>
        <v>201406</v>
      </c>
      <c r="J911" t="str">
        <f t="shared" si="44"/>
        <v>2014</v>
      </c>
    </row>
    <row r="912" spans="1:10" x14ac:dyDescent="0.2">
      <c r="A912" s="1">
        <v>41680</v>
      </c>
      <c r="B912">
        <v>189.33999599999899</v>
      </c>
      <c r="C912">
        <v>199.300003</v>
      </c>
      <c r="D912">
        <v>189.320007</v>
      </c>
      <c r="E912">
        <v>196.55999800000001</v>
      </c>
      <c r="F912">
        <v>196.55999800000001</v>
      </c>
      <c r="G912">
        <v>12970700</v>
      </c>
      <c r="H912" t="str">
        <f t="shared" si="43"/>
        <v>Monday</v>
      </c>
      <c r="I912" t="str">
        <f t="shared" si="45"/>
        <v>201407</v>
      </c>
      <c r="J912" t="str">
        <f t="shared" si="44"/>
        <v>2014</v>
      </c>
    </row>
    <row r="913" spans="1:10" x14ac:dyDescent="0.2">
      <c r="A913" s="1">
        <v>41681</v>
      </c>
      <c r="B913">
        <v>198.970001</v>
      </c>
      <c r="C913">
        <v>202.199997</v>
      </c>
      <c r="D913">
        <v>192.699997</v>
      </c>
      <c r="E913">
        <v>196.61999499999999</v>
      </c>
      <c r="F913">
        <v>196.61999499999999</v>
      </c>
      <c r="G913">
        <v>10709900</v>
      </c>
      <c r="H913" t="str">
        <f t="shared" si="43"/>
        <v>Tuesday</v>
      </c>
      <c r="I913" t="str">
        <f t="shared" si="45"/>
        <v>201407</v>
      </c>
      <c r="J913" t="str">
        <f t="shared" si="44"/>
        <v>2014</v>
      </c>
    </row>
    <row r="914" spans="1:10" x14ac:dyDescent="0.2">
      <c r="A914" s="1">
        <v>41682</v>
      </c>
      <c r="B914">
        <v>195.779999</v>
      </c>
      <c r="C914">
        <v>198.270004</v>
      </c>
      <c r="D914">
        <v>194.320007</v>
      </c>
      <c r="E914">
        <v>195.320007</v>
      </c>
      <c r="F914">
        <v>195.320007</v>
      </c>
      <c r="G914">
        <v>5173700</v>
      </c>
      <c r="H914" t="str">
        <f t="shared" si="43"/>
        <v>Wednesday</v>
      </c>
      <c r="I914" t="str">
        <f t="shared" si="45"/>
        <v>201407</v>
      </c>
      <c r="J914" t="str">
        <f t="shared" si="44"/>
        <v>2014</v>
      </c>
    </row>
    <row r="915" spans="1:10" x14ac:dyDescent="0.2">
      <c r="A915" s="1">
        <v>41683</v>
      </c>
      <c r="B915">
        <v>193.33999599999899</v>
      </c>
      <c r="C915">
        <v>202.720001</v>
      </c>
      <c r="D915">
        <v>193.25</v>
      </c>
      <c r="E915">
        <v>199.63000500000001</v>
      </c>
      <c r="F915">
        <v>199.63000500000001</v>
      </c>
      <c r="G915">
        <v>8029300</v>
      </c>
      <c r="H915" t="str">
        <f t="shared" si="43"/>
        <v>Thursday</v>
      </c>
      <c r="I915" t="str">
        <f t="shared" si="45"/>
        <v>201407</v>
      </c>
      <c r="J915" t="str">
        <f t="shared" si="44"/>
        <v>2014</v>
      </c>
    </row>
    <row r="916" spans="1:10" x14ac:dyDescent="0.2">
      <c r="A916" s="1">
        <v>41684</v>
      </c>
      <c r="B916">
        <v>198.10000600000001</v>
      </c>
      <c r="C916">
        <v>201.88000500000001</v>
      </c>
      <c r="D916">
        <v>197</v>
      </c>
      <c r="E916">
        <v>198.229996</v>
      </c>
      <c r="F916">
        <v>198.229996</v>
      </c>
      <c r="G916">
        <v>6158000</v>
      </c>
      <c r="H916" t="str">
        <f t="shared" si="43"/>
        <v>Friday</v>
      </c>
      <c r="I916" t="str">
        <f t="shared" si="45"/>
        <v>201407</v>
      </c>
      <c r="J916" t="str">
        <f t="shared" si="44"/>
        <v>2014</v>
      </c>
    </row>
    <row r="917" spans="1:10" x14ac:dyDescent="0.2">
      <c r="A917" s="1">
        <v>41688</v>
      </c>
      <c r="B917">
        <v>205.240005</v>
      </c>
      <c r="C917">
        <v>206</v>
      </c>
      <c r="D917">
        <v>201.36000100000001</v>
      </c>
      <c r="E917">
        <v>203.699997</v>
      </c>
      <c r="F917">
        <v>203.699997</v>
      </c>
      <c r="G917">
        <v>9332800</v>
      </c>
      <c r="H917" t="str">
        <f t="shared" si="43"/>
        <v>Tuesday</v>
      </c>
      <c r="I917" t="str">
        <f t="shared" si="45"/>
        <v>201408</v>
      </c>
      <c r="J917" t="str">
        <f t="shared" si="44"/>
        <v>2014</v>
      </c>
    </row>
    <row r="918" spans="1:10" x14ac:dyDescent="0.2">
      <c r="A918" s="1">
        <v>41689</v>
      </c>
      <c r="B918">
        <v>203.699997</v>
      </c>
      <c r="C918">
        <v>203.699997</v>
      </c>
      <c r="D918">
        <v>193.41000399999999</v>
      </c>
      <c r="E918">
        <v>193.63999899999999</v>
      </c>
      <c r="F918">
        <v>193.63999899999999</v>
      </c>
      <c r="G918">
        <v>16169000</v>
      </c>
      <c r="H918" t="str">
        <f t="shared" si="43"/>
        <v>Wednesday</v>
      </c>
      <c r="I918" t="str">
        <f t="shared" si="45"/>
        <v>201408</v>
      </c>
      <c r="J918" t="str">
        <f t="shared" si="44"/>
        <v>2014</v>
      </c>
    </row>
    <row r="919" spans="1:10" x14ac:dyDescent="0.2">
      <c r="A919" s="1">
        <v>41690</v>
      </c>
      <c r="B919">
        <v>215.009995</v>
      </c>
      <c r="C919">
        <v>215.21000699999999</v>
      </c>
      <c r="D919">
        <v>206.270004</v>
      </c>
      <c r="E919">
        <v>209.970000999999</v>
      </c>
      <c r="F919">
        <v>209.970000999999</v>
      </c>
      <c r="G919">
        <v>18002300</v>
      </c>
      <c r="H919" t="str">
        <f t="shared" si="43"/>
        <v>Thursday</v>
      </c>
      <c r="I919" t="str">
        <f t="shared" si="45"/>
        <v>201408</v>
      </c>
      <c r="J919" t="str">
        <f t="shared" si="44"/>
        <v>2014</v>
      </c>
    </row>
    <row r="920" spans="1:10" x14ac:dyDescent="0.2">
      <c r="A920" s="1">
        <v>41691</v>
      </c>
      <c r="B920">
        <v>211.63999899999999</v>
      </c>
      <c r="C920">
        <v>213.979996</v>
      </c>
      <c r="D920">
        <v>209.19000199999999</v>
      </c>
      <c r="E920">
        <v>209.60000600000001</v>
      </c>
      <c r="F920">
        <v>209.60000600000001</v>
      </c>
      <c r="G920">
        <v>7818800</v>
      </c>
      <c r="H920" t="str">
        <f t="shared" si="43"/>
        <v>Friday</v>
      </c>
      <c r="I920" t="str">
        <f t="shared" si="45"/>
        <v>201408</v>
      </c>
      <c r="J920" t="str">
        <f t="shared" si="44"/>
        <v>2014</v>
      </c>
    </row>
    <row r="921" spans="1:10" x14ac:dyDescent="0.2">
      <c r="A921" s="1">
        <v>41694</v>
      </c>
      <c r="B921">
        <v>208.759995</v>
      </c>
      <c r="C921">
        <v>218.36000099999899</v>
      </c>
      <c r="D921">
        <v>208.320007</v>
      </c>
      <c r="E921">
        <v>217.64999399999999</v>
      </c>
      <c r="F921">
        <v>217.64999399999999</v>
      </c>
      <c r="G921">
        <v>8278400</v>
      </c>
      <c r="H921" t="str">
        <f t="shared" si="43"/>
        <v>Monday</v>
      </c>
      <c r="I921" t="str">
        <f t="shared" si="45"/>
        <v>201409</v>
      </c>
      <c r="J921" t="str">
        <f t="shared" si="44"/>
        <v>2014</v>
      </c>
    </row>
    <row r="922" spans="1:10" x14ac:dyDescent="0.2">
      <c r="A922" s="1">
        <v>41695</v>
      </c>
      <c r="B922">
        <v>230</v>
      </c>
      <c r="C922">
        <v>259.20001200000002</v>
      </c>
      <c r="D922">
        <v>228.449997</v>
      </c>
      <c r="E922">
        <v>248</v>
      </c>
      <c r="F922">
        <v>248</v>
      </c>
      <c r="G922">
        <v>32681700</v>
      </c>
      <c r="H922" t="str">
        <f t="shared" si="43"/>
        <v>Tuesday</v>
      </c>
      <c r="I922" t="str">
        <f t="shared" si="45"/>
        <v>201409</v>
      </c>
      <c r="J922" t="str">
        <f t="shared" si="44"/>
        <v>2014</v>
      </c>
    </row>
    <row r="923" spans="1:10" x14ac:dyDescent="0.2">
      <c r="A923" s="1">
        <v>41696</v>
      </c>
      <c r="B923">
        <v>258.57998700000002</v>
      </c>
      <c r="C923">
        <v>265</v>
      </c>
      <c r="D923">
        <v>247.5</v>
      </c>
      <c r="E923">
        <v>253</v>
      </c>
      <c r="F923">
        <v>253</v>
      </c>
      <c r="G923">
        <v>24604600</v>
      </c>
      <c r="H923" t="str">
        <f t="shared" si="43"/>
        <v>Wednesday</v>
      </c>
      <c r="I923" t="str">
        <f t="shared" si="45"/>
        <v>201409</v>
      </c>
      <c r="J923" t="str">
        <f t="shared" si="44"/>
        <v>2014</v>
      </c>
    </row>
    <row r="924" spans="1:10" x14ac:dyDescent="0.2">
      <c r="A924" s="1">
        <v>41697</v>
      </c>
      <c r="B924">
        <v>261.25</v>
      </c>
      <c r="C924">
        <v>261.89999399999999</v>
      </c>
      <c r="D924">
        <v>248.33000200000001</v>
      </c>
      <c r="E924">
        <v>252.53999300000001</v>
      </c>
      <c r="F924">
        <v>252.53999300000001</v>
      </c>
      <c r="G924">
        <v>17945800</v>
      </c>
      <c r="H924" t="str">
        <f t="shared" si="43"/>
        <v>Thursday</v>
      </c>
      <c r="I924" t="str">
        <f t="shared" si="45"/>
        <v>201409</v>
      </c>
      <c r="J924" t="str">
        <f t="shared" si="44"/>
        <v>2014</v>
      </c>
    </row>
    <row r="925" spans="1:10" x14ac:dyDescent="0.2">
      <c r="A925" s="1">
        <v>41698</v>
      </c>
      <c r="B925">
        <v>249.64999399999999</v>
      </c>
      <c r="C925">
        <v>252.679993</v>
      </c>
      <c r="D925">
        <v>242.55000299999901</v>
      </c>
      <c r="E925">
        <v>244.80999800000001</v>
      </c>
      <c r="F925">
        <v>244.80999800000001</v>
      </c>
      <c r="G925">
        <v>14589800</v>
      </c>
      <c r="H925" t="str">
        <f t="shared" si="43"/>
        <v>Friday</v>
      </c>
      <c r="I925" t="str">
        <f t="shared" si="45"/>
        <v>201409</v>
      </c>
      <c r="J925" t="str">
        <f t="shared" si="44"/>
        <v>2014</v>
      </c>
    </row>
    <row r="926" spans="1:10" x14ac:dyDescent="0.2">
      <c r="A926" s="1">
        <v>41701</v>
      </c>
      <c r="B926">
        <v>237.259995</v>
      </c>
      <c r="C926">
        <v>251.64999399999999</v>
      </c>
      <c r="D926">
        <v>234.990004999999</v>
      </c>
      <c r="E926">
        <v>250.55999800000001</v>
      </c>
      <c r="F926">
        <v>250.55999800000001</v>
      </c>
      <c r="G926">
        <v>13089300</v>
      </c>
      <c r="H926" t="str">
        <f t="shared" si="43"/>
        <v>Monday</v>
      </c>
      <c r="I926" t="str">
        <f t="shared" si="45"/>
        <v>201410</v>
      </c>
      <c r="J926" t="str">
        <f t="shared" si="44"/>
        <v>2014</v>
      </c>
    </row>
    <row r="927" spans="1:10" x14ac:dyDescent="0.2">
      <c r="A927" s="1">
        <v>41702</v>
      </c>
      <c r="B927">
        <v>258.48001099999999</v>
      </c>
      <c r="C927">
        <v>260</v>
      </c>
      <c r="D927">
        <v>252.83000200000001</v>
      </c>
      <c r="E927">
        <v>254.83999599999899</v>
      </c>
      <c r="F927">
        <v>254.83999599999899</v>
      </c>
      <c r="G927">
        <v>8745600</v>
      </c>
      <c r="H927" t="str">
        <f t="shared" si="43"/>
        <v>Tuesday</v>
      </c>
      <c r="I927" t="str">
        <f t="shared" si="45"/>
        <v>201410</v>
      </c>
      <c r="J927" t="str">
        <f t="shared" si="44"/>
        <v>2014</v>
      </c>
    </row>
    <row r="928" spans="1:10" x14ac:dyDescent="0.2">
      <c r="A928" s="1">
        <v>41703</v>
      </c>
      <c r="B928">
        <v>256.720000999999</v>
      </c>
      <c r="C928">
        <v>256.98998999999998</v>
      </c>
      <c r="D928">
        <v>251.80000299999901</v>
      </c>
      <c r="E928">
        <v>252.66000399999999</v>
      </c>
      <c r="F928">
        <v>252.66000399999999</v>
      </c>
      <c r="G928">
        <v>5935700</v>
      </c>
      <c r="H928" t="str">
        <f t="shared" si="43"/>
        <v>Wednesday</v>
      </c>
      <c r="I928" t="str">
        <f t="shared" si="45"/>
        <v>201410</v>
      </c>
      <c r="J928" t="str">
        <f t="shared" si="44"/>
        <v>2014</v>
      </c>
    </row>
    <row r="929" spans="1:10" x14ac:dyDescent="0.2">
      <c r="A929" s="1">
        <v>41704</v>
      </c>
      <c r="B929">
        <v>254.13999899999999</v>
      </c>
      <c r="C929">
        <v>257.5</v>
      </c>
      <c r="D929">
        <v>249.449997</v>
      </c>
      <c r="E929">
        <v>252.94000199999999</v>
      </c>
      <c r="F929">
        <v>252.94000199999999</v>
      </c>
      <c r="G929">
        <v>7361100</v>
      </c>
      <c r="H929" t="str">
        <f t="shared" si="43"/>
        <v>Thursday</v>
      </c>
      <c r="I929" t="str">
        <f t="shared" si="45"/>
        <v>201410</v>
      </c>
      <c r="J929" t="str">
        <f t="shared" si="44"/>
        <v>2014</v>
      </c>
    </row>
    <row r="930" spans="1:10" x14ac:dyDescent="0.2">
      <c r="A930" s="1">
        <v>41705</v>
      </c>
      <c r="B930">
        <v>252.94000199999999</v>
      </c>
      <c r="C930">
        <v>254.85000600000001</v>
      </c>
      <c r="D930">
        <v>244.41000399999999</v>
      </c>
      <c r="E930">
        <v>246.21000699999999</v>
      </c>
      <c r="F930">
        <v>246.21000699999999</v>
      </c>
      <c r="G930">
        <v>7812300</v>
      </c>
      <c r="H930" t="str">
        <f t="shared" si="43"/>
        <v>Friday</v>
      </c>
      <c r="I930" t="str">
        <f t="shared" si="45"/>
        <v>201410</v>
      </c>
      <c r="J930" t="str">
        <f t="shared" si="44"/>
        <v>2014</v>
      </c>
    </row>
    <row r="931" spans="1:10" x14ac:dyDescent="0.2">
      <c r="A931" s="1">
        <v>41708</v>
      </c>
      <c r="B931">
        <v>242.699997</v>
      </c>
      <c r="C931">
        <v>243</v>
      </c>
      <c r="D931">
        <v>236.05999800000001</v>
      </c>
      <c r="E931">
        <v>238.83999599999899</v>
      </c>
      <c r="F931">
        <v>238.83999599999899</v>
      </c>
      <c r="G931">
        <v>7728100</v>
      </c>
      <c r="H931" t="str">
        <f t="shared" si="43"/>
        <v>Monday</v>
      </c>
      <c r="I931" t="str">
        <f t="shared" si="45"/>
        <v>201411</v>
      </c>
      <c r="J931" t="str">
        <f t="shared" si="44"/>
        <v>2014</v>
      </c>
    </row>
    <row r="932" spans="1:10" x14ac:dyDescent="0.2">
      <c r="A932" s="1">
        <v>41709</v>
      </c>
      <c r="B932">
        <v>236.5</v>
      </c>
      <c r="C932">
        <v>244.60000600000001</v>
      </c>
      <c r="D932">
        <v>232.429993</v>
      </c>
      <c r="E932">
        <v>234.41000399999999</v>
      </c>
      <c r="F932">
        <v>234.41000399999999</v>
      </c>
      <c r="G932">
        <v>8810100</v>
      </c>
      <c r="H932" t="str">
        <f t="shared" si="43"/>
        <v>Tuesday</v>
      </c>
      <c r="I932" t="str">
        <f t="shared" si="45"/>
        <v>201411</v>
      </c>
      <c r="J932" t="str">
        <f t="shared" si="44"/>
        <v>2014</v>
      </c>
    </row>
    <row r="933" spans="1:10" x14ac:dyDescent="0.2">
      <c r="A933" s="1">
        <v>41710</v>
      </c>
      <c r="B933">
        <v>231.5</v>
      </c>
      <c r="C933">
        <v>247.5</v>
      </c>
      <c r="D933">
        <v>231.11000099999899</v>
      </c>
      <c r="E933">
        <v>241.490004999999</v>
      </c>
      <c r="F933">
        <v>241.490004999999</v>
      </c>
      <c r="G933">
        <v>9754400</v>
      </c>
      <c r="H933" t="str">
        <f t="shared" si="43"/>
        <v>Wednesday</v>
      </c>
      <c r="I933" t="str">
        <f t="shared" si="45"/>
        <v>201411</v>
      </c>
      <c r="J933" t="str">
        <f t="shared" si="44"/>
        <v>2014</v>
      </c>
    </row>
    <row r="934" spans="1:10" x14ac:dyDescent="0.2">
      <c r="A934" s="1">
        <v>41711</v>
      </c>
      <c r="B934">
        <v>243.78999300000001</v>
      </c>
      <c r="C934">
        <v>244.19000199999999</v>
      </c>
      <c r="D934">
        <v>234</v>
      </c>
      <c r="E934">
        <v>237.78999300000001</v>
      </c>
      <c r="F934">
        <v>237.78999300000001</v>
      </c>
      <c r="G934">
        <v>6236300</v>
      </c>
      <c r="H934" t="str">
        <f t="shared" si="43"/>
        <v>Thursday</v>
      </c>
      <c r="I934" t="str">
        <f t="shared" si="45"/>
        <v>201411</v>
      </c>
      <c r="J934" t="str">
        <f t="shared" si="44"/>
        <v>2014</v>
      </c>
    </row>
    <row r="935" spans="1:10" x14ac:dyDescent="0.2">
      <c r="A935" s="1">
        <v>41712</v>
      </c>
      <c r="B935">
        <v>235.28999300000001</v>
      </c>
      <c r="C935">
        <v>236.94000199999999</v>
      </c>
      <c r="D935">
        <v>228.32000699999901</v>
      </c>
      <c r="E935">
        <v>230.970000999999</v>
      </c>
      <c r="F935">
        <v>230.970000999999</v>
      </c>
      <c r="G935">
        <v>8289700</v>
      </c>
      <c r="H935" t="str">
        <f t="shared" si="43"/>
        <v>Friday</v>
      </c>
      <c r="I935" t="str">
        <f t="shared" si="45"/>
        <v>201411</v>
      </c>
      <c r="J935" t="str">
        <f t="shared" si="44"/>
        <v>2014</v>
      </c>
    </row>
    <row r="936" spans="1:10" x14ac:dyDescent="0.2">
      <c r="A936" s="1">
        <v>41715</v>
      </c>
      <c r="B936">
        <v>234.949997</v>
      </c>
      <c r="C936">
        <v>237.929993</v>
      </c>
      <c r="D936">
        <v>230.5</v>
      </c>
      <c r="E936">
        <v>233.979996</v>
      </c>
      <c r="F936">
        <v>233.979996</v>
      </c>
      <c r="G936">
        <v>5912600</v>
      </c>
      <c r="H936" t="str">
        <f t="shared" si="43"/>
        <v>Monday</v>
      </c>
      <c r="I936" t="str">
        <f t="shared" si="45"/>
        <v>201412</v>
      </c>
      <c r="J936" t="str">
        <f t="shared" si="44"/>
        <v>2014</v>
      </c>
    </row>
    <row r="937" spans="1:10" x14ac:dyDescent="0.2">
      <c r="A937" s="1">
        <v>41716</v>
      </c>
      <c r="B937">
        <v>236.949997</v>
      </c>
      <c r="C937">
        <v>241.5</v>
      </c>
      <c r="D937">
        <v>235.020004</v>
      </c>
      <c r="E937">
        <v>240.03999300000001</v>
      </c>
      <c r="F937">
        <v>240.03999300000001</v>
      </c>
      <c r="G937">
        <v>6242300</v>
      </c>
      <c r="H937" t="str">
        <f t="shared" si="43"/>
        <v>Tuesday</v>
      </c>
      <c r="I937" t="str">
        <f t="shared" si="45"/>
        <v>201412</v>
      </c>
      <c r="J937" t="str">
        <f t="shared" si="44"/>
        <v>2014</v>
      </c>
    </row>
    <row r="938" spans="1:10" x14ac:dyDescent="0.2">
      <c r="A938" s="1">
        <v>41717</v>
      </c>
      <c r="B938">
        <v>241.38999899999999</v>
      </c>
      <c r="C938">
        <v>241.55000299999901</v>
      </c>
      <c r="D938">
        <v>233.509995</v>
      </c>
      <c r="E938">
        <v>235.83999599999899</v>
      </c>
      <c r="F938">
        <v>235.83999599999899</v>
      </c>
      <c r="G938">
        <v>5071300</v>
      </c>
      <c r="H938" t="str">
        <f t="shared" si="43"/>
        <v>Wednesday</v>
      </c>
      <c r="I938" t="str">
        <f t="shared" si="45"/>
        <v>201412</v>
      </c>
      <c r="J938" t="str">
        <f t="shared" si="44"/>
        <v>2014</v>
      </c>
    </row>
    <row r="939" spans="1:10" x14ac:dyDescent="0.2">
      <c r="A939" s="1">
        <v>41718</v>
      </c>
      <c r="B939">
        <v>236.16000399999999</v>
      </c>
      <c r="C939">
        <v>239.25</v>
      </c>
      <c r="D939">
        <v>233.36000099999899</v>
      </c>
      <c r="E939">
        <v>234.91000399999999</v>
      </c>
      <c r="F939">
        <v>234.91000399999999</v>
      </c>
      <c r="G939">
        <v>3817900</v>
      </c>
      <c r="H939" t="str">
        <f t="shared" si="43"/>
        <v>Thursday</v>
      </c>
      <c r="I939" t="str">
        <f t="shared" si="45"/>
        <v>201412</v>
      </c>
      <c r="J939" t="str">
        <f t="shared" si="44"/>
        <v>2014</v>
      </c>
    </row>
    <row r="940" spans="1:10" x14ac:dyDescent="0.2">
      <c r="A940" s="1">
        <v>41719</v>
      </c>
      <c r="B940">
        <v>236.020004</v>
      </c>
      <c r="C940">
        <v>236.199997</v>
      </c>
      <c r="D940">
        <v>227.5</v>
      </c>
      <c r="E940">
        <v>228.88999899999999</v>
      </c>
      <c r="F940">
        <v>228.88999899999999</v>
      </c>
      <c r="G940">
        <v>8216900</v>
      </c>
      <c r="H940" t="str">
        <f t="shared" si="43"/>
        <v>Friday</v>
      </c>
      <c r="I940" t="str">
        <f t="shared" si="45"/>
        <v>201412</v>
      </c>
      <c r="J940" t="str">
        <f t="shared" si="44"/>
        <v>2014</v>
      </c>
    </row>
    <row r="941" spans="1:10" x14ac:dyDescent="0.2">
      <c r="A941" s="1">
        <v>41722</v>
      </c>
      <c r="B941">
        <v>229.75</v>
      </c>
      <c r="C941">
        <v>229.89999399999999</v>
      </c>
      <c r="D941">
        <v>210.270004</v>
      </c>
      <c r="E941">
        <v>220.16999799999999</v>
      </c>
      <c r="F941">
        <v>220.16999799999999</v>
      </c>
      <c r="G941">
        <v>11328800</v>
      </c>
      <c r="H941" t="str">
        <f t="shared" si="43"/>
        <v>Monday</v>
      </c>
      <c r="I941" t="str">
        <f t="shared" si="45"/>
        <v>201413</v>
      </c>
      <c r="J941" t="str">
        <f t="shared" si="44"/>
        <v>2014</v>
      </c>
    </row>
    <row r="942" spans="1:10" x14ac:dyDescent="0.2">
      <c r="A942" s="1">
        <v>41723</v>
      </c>
      <c r="B942">
        <v>224.13999899999999</v>
      </c>
      <c r="C942">
        <v>227.05000299999901</v>
      </c>
      <c r="D942">
        <v>217.89999399999999</v>
      </c>
      <c r="E942">
        <v>220.44000199999999</v>
      </c>
      <c r="F942">
        <v>220.44000199999999</v>
      </c>
      <c r="G942">
        <v>7865400</v>
      </c>
      <c r="H942" t="str">
        <f t="shared" si="43"/>
        <v>Tuesday</v>
      </c>
      <c r="I942" t="str">
        <f t="shared" si="45"/>
        <v>201413</v>
      </c>
      <c r="J942" t="str">
        <f t="shared" si="44"/>
        <v>2014</v>
      </c>
    </row>
    <row r="943" spans="1:10" x14ac:dyDescent="0.2">
      <c r="A943" s="1">
        <v>41724</v>
      </c>
      <c r="B943">
        <v>221.949997</v>
      </c>
      <c r="C943">
        <v>222.60000600000001</v>
      </c>
      <c r="D943">
        <v>211.35000600000001</v>
      </c>
      <c r="E943">
        <v>212.96000699999999</v>
      </c>
      <c r="F943">
        <v>212.96000699999999</v>
      </c>
      <c r="G943">
        <v>6907300</v>
      </c>
      <c r="H943" t="str">
        <f t="shared" si="43"/>
        <v>Wednesday</v>
      </c>
      <c r="I943" t="str">
        <f t="shared" si="45"/>
        <v>201413</v>
      </c>
      <c r="J943" t="str">
        <f t="shared" si="44"/>
        <v>2014</v>
      </c>
    </row>
    <row r="944" spans="1:10" x14ac:dyDescent="0.2">
      <c r="A944" s="1">
        <v>41725</v>
      </c>
      <c r="B944">
        <v>212.36999499999999</v>
      </c>
      <c r="C944">
        <v>213.60000600000001</v>
      </c>
      <c r="D944">
        <v>203</v>
      </c>
      <c r="E944">
        <v>207.320007</v>
      </c>
      <c r="F944">
        <v>207.320007</v>
      </c>
      <c r="G944">
        <v>9495700</v>
      </c>
      <c r="H944" t="str">
        <f t="shared" si="43"/>
        <v>Thursday</v>
      </c>
      <c r="I944" t="str">
        <f t="shared" si="45"/>
        <v>201413</v>
      </c>
      <c r="J944" t="str">
        <f t="shared" si="44"/>
        <v>2014</v>
      </c>
    </row>
    <row r="945" spans="1:10" x14ac:dyDescent="0.2">
      <c r="A945" s="1">
        <v>41726</v>
      </c>
      <c r="B945">
        <v>212.80000299999901</v>
      </c>
      <c r="C945">
        <v>216.720000999999</v>
      </c>
      <c r="D945">
        <v>210.270004</v>
      </c>
      <c r="E945">
        <v>212.36999499999999</v>
      </c>
      <c r="F945">
        <v>212.36999499999999</v>
      </c>
      <c r="G945">
        <v>9684800</v>
      </c>
      <c r="H945" t="str">
        <f t="shared" si="43"/>
        <v>Friday</v>
      </c>
      <c r="I945" t="str">
        <f t="shared" si="45"/>
        <v>201413</v>
      </c>
      <c r="J945" t="str">
        <f t="shared" si="44"/>
        <v>2014</v>
      </c>
    </row>
    <row r="946" spans="1:10" x14ac:dyDescent="0.2">
      <c r="A946" s="1">
        <v>41729</v>
      </c>
      <c r="B946">
        <v>216.5</v>
      </c>
      <c r="C946">
        <v>216.75</v>
      </c>
      <c r="D946">
        <v>206.38999899999999</v>
      </c>
      <c r="E946">
        <v>208.449997</v>
      </c>
      <c r="F946">
        <v>208.449997</v>
      </c>
      <c r="G946">
        <v>8380000</v>
      </c>
      <c r="H946" t="str">
        <f t="shared" si="43"/>
        <v>Monday</v>
      </c>
      <c r="I946" t="str">
        <f t="shared" si="45"/>
        <v>201414</v>
      </c>
      <c r="J946" t="str">
        <f t="shared" si="44"/>
        <v>2014</v>
      </c>
    </row>
    <row r="947" spans="1:10" x14ac:dyDescent="0.2">
      <c r="A947" s="1">
        <v>41730</v>
      </c>
      <c r="B947">
        <v>209.020004</v>
      </c>
      <c r="C947">
        <v>218.16000399999999</v>
      </c>
      <c r="D947">
        <v>208.58000200000001</v>
      </c>
      <c r="E947">
        <v>216.970000999999</v>
      </c>
      <c r="F947">
        <v>216.970000999999</v>
      </c>
      <c r="G947">
        <v>7371400</v>
      </c>
      <c r="H947" t="str">
        <f t="shared" si="43"/>
        <v>Tuesday</v>
      </c>
      <c r="I947" t="str">
        <f t="shared" si="45"/>
        <v>201414</v>
      </c>
      <c r="J947" t="str">
        <f t="shared" si="44"/>
        <v>2014</v>
      </c>
    </row>
    <row r="948" spans="1:10" x14ac:dyDescent="0.2">
      <c r="A948" s="1">
        <v>41731</v>
      </c>
      <c r="B948">
        <v>220</v>
      </c>
      <c r="C948">
        <v>230.88999899999999</v>
      </c>
      <c r="D948">
        <v>218.05000299999901</v>
      </c>
      <c r="E948">
        <v>230.28999300000001</v>
      </c>
      <c r="F948">
        <v>230.28999300000001</v>
      </c>
      <c r="G948">
        <v>10782300</v>
      </c>
      <c r="H948" t="str">
        <f t="shared" si="43"/>
        <v>Wednesday</v>
      </c>
      <c r="I948" t="str">
        <f t="shared" si="45"/>
        <v>201414</v>
      </c>
      <c r="J948" t="str">
        <f t="shared" si="44"/>
        <v>2014</v>
      </c>
    </row>
    <row r="949" spans="1:10" x14ac:dyDescent="0.2">
      <c r="A949" s="1">
        <v>41732</v>
      </c>
      <c r="B949">
        <v>230.30000299999901</v>
      </c>
      <c r="C949">
        <v>235.729996</v>
      </c>
      <c r="D949">
        <v>222</v>
      </c>
      <c r="E949">
        <v>225.39999399999999</v>
      </c>
      <c r="F949">
        <v>225.39999399999999</v>
      </c>
      <c r="G949">
        <v>10923700</v>
      </c>
      <c r="H949" t="str">
        <f t="shared" si="43"/>
        <v>Thursday</v>
      </c>
      <c r="I949" t="str">
        <f t="shared" si="45"/>
        <v>201414</v>
      </c>
      <c r="J949" t="str">
        <f t="shared" si="44"/>
        <v>2014</v>
      </c>
    </row>
    <row r="950" spans="1:10" x14ac:dyDescent="0.2">
      <c r="A950" s="1">
        <v>41733</v>
      </c>
      <c r="B950">
        <v>226.009995</v>
      </c>
      <c r="C950">
        <v>228.270004</v>
      </c>
      <c r="D950">
        <v>211.25</v>
      </c>
      <c r="E950">
        <v>212.229996</v>
      </c>
      <c r="F950">
        <v>212.229996</v>
      </c>
      <c r="G950">
        <v>11345600</v>
      </c>
      <c r="H950" t="str">
        <f t="shared" si="43"/>
        <v>Friday</v>
      </c>
      <c r="I950" t="str">
        <f t="shared" si="45"/>
        <v>201414</v>
      </c>
      <c r="J950" t="str">
        <f t="shared" si="44"/>
        <v>2014</v>
      </c>
    </row>
    <row r="951" spans="1:10" x14ac:dyDescent="0.2">
      <c r="A951" s="1">
        <v>41736</v>
      </c>
      <c r="B951">
        <v>205.80999800000001</v>
      </c>
      <c r="C951">
        <v>216.199997</v>
      </c>
      <c r="D951">
        <v>203.509995</v>
      </c>
      <c r="E951">
        <v>207.520004</v>
      </c>
      <c r="F951">
        <v>207.520004</v>
      </c>
      <c r="G951">
        <v>9855500</v>
      </c>
      <c r="H951" t="str">
        <f t="shared" si="43"/>
        <v>Monday</v>
      </c>
      <c r="I951" t="str">
        <f t="shared" si="45"/>
        <v>201415</v>
      </c>
      <c r="J951" t="str">
        <f t="shared" si="44"/>
        <v>2014</v>
      </c>
    </row>
    <row r="952" spans="1:10" x14ac:dyDescent="0.2">
      <c r="A952" s="1">
        <v>41737</v>
      </c>
      <c r="B952">
        <v>210.05000299999901</v>
      </c>
      <c r="C952">
        <v>216.490004999999</v>
      </c>
      <c r="D952">
        <v>206.41999799999999</v>
      </c>
      <c r="E952">
        <v>215.46000699999999</v>
      </c>
      <c r="F952">
        <v>215.46000699999999</v>
      </c>
      <c r="G952">
        <v>6889300</v>
      </c>
      <c r="H952" t="str">
        <f t="shared" si="43"/>
        <v>Tuesday</v>
      </c>
      <c r="I952" t="str">
        <f t="shared" si="45"/>
        <v>201415</v>
      </c>
      <c r="J952" t="str">
        <f t="shared" si="44"/>
        <v>2014</v>
      </c>
    </row>
    <row r="953" spans="1:10" x14ac:dyDescent="0.2">
      <c r="A953" s="1">
        <v>41738</v>
      </c>
      <c r="B953">
        <v>216.759995</v>
      </c>
      <c r="C953">
        <v>218.449997</v>
      </c>
      <c r="D953">
        <v>210.88999899999999</v>
      </c>
      <c r="E953">
        <v>216.929993</v>
      </c>
      <c r="F953">
        <v>216.929993</v>
      </c>
      <c r="G953">
        <v>5157900</v>
      </c>
      <c r="H953" t="str">
        <f t="shared" si="43"/>
        <v>Wednesday</v>
      </c>
      <c r="I953" t="str">
        <f t="shared" si="45"/>
        <v>201415</v>
      </c>
      <c r="J953" t="str">
        <f t="shared" si="44"/>
        <v>2014</v>
      </c>
    </row>
    <row r="954" spans="1:10" x14ac:dyDescent="0.2">
      <c r="A954" s="1">
        <v>41739</v>
      </c>
      <c r="B954">
        <v>216.82000699999901</v>
      </c>
      <c r="C954">
        <v>217.5</v>
      </c>
      <c r="D954">
        <v>203.78999299999899</v>
      </c>
      <c r="E954">
        <v>204.19000199999999</v>
      </c>
      <c r="F954">
        <v>204.19000199999999</v>
      </c>
      <c r="G954">
        <v>7211500</v>
      </c>
      <c r="H954" t="str">
        <f t="shared" si="43"/>
        <v>Thursday</v>
      </c>
      <c r="I954" t="str">
        <f t="shared" si="45"/>
        <v>201415</v>
      </c>
      <c r="J954" t="str">
        <f t="shared" si="44"/>
        <v>2014</v>
      </c>
    </row>
    <row r="955" spans="1:10" x14ac:dyDescent="0.2">
      <c r="A955" s="1">
        <v>41740</v>
      </c>
      <c r="B955">
        <v>200.61000100000001</v>
      </c>
      <c r="C955">
        <v>207</v>
      </c>
      <c r="D955">
        <v>198.60000600000001</v>
      </c>
      <c r="E955">
        <v>203.779999</v>
      </c>
      <c r="F955">
        <v>203.779999</v>
      </c>
      <c r="G955">
        <v>9067200</v>
      </c>
      <c r="H955" t="str">
        <f t="shared" si="43"/>
        <v>Friday</v>
      </c>
      <c r="I955" t="str">
        <f t="shared" si="45"/>
        <v>201415</v>
      </c>
      <c r="J955" t="str">
        <f t="shared" si="44"/>
        <v>2014</v>
      </c>
    </row>
    <row r="956" spans="1:10" x14ac:dyDescent="0.2">
      <c r="A956" s="1">
        <v>41743</v>
      </c>
      <c r="B956">
        <v>207.60000600000001</v>
      </c>
      <c r="C956">
        <v>208.44000199999999</v>
      </c>
      <c r="D956">
        <v>194.41000399999999</v>
      </c>
      <c r="E956">
        <v>198.08999599999899</v>
      </c>
      <c r="F956">
        <v>198.08999599999899</v>
      </c>
      <c r="G956">
        <v>7703000</v>
      </c>
      <c r="H956" t="str">
        <f t="shared" si="43"/>
        <v>Monday</v>
      </c>
      <c r="I956" t="str">
        <f t="shared" si="45"/>
        <v>201416</v>
      </c>
      <c r="J956" t="str">
        <f t="shared" si="44"/>
        <v>2014</v>
      </c>
    </row>
    <row r="957" spans="1:10" x14ac:dyDescent="0.2">
      <c r="A957" s="1">
        <v>41744</v>
      </c>
      <c r="B957">
        <v>199.08999599999899</v>
      </c>
      <c r="C957">
        <v>199.28999299999899</v>
      </c>
      <c r="D957">
        <v>184.320007</v>
      </c>
      <c r="E957">
        <v>193.91000399999999</v>
      </c>
      <c r="F957">
        <v>193.91000399999999</v>
      </c>
      <c r="G957">
        <v>13659300</v>
      </c>
      <c r="H957" t="str">
        <f t="shared" si="43"/>
        <v>Tuesday</v>
      </c>
      <c r="I957" t="str">
        <f t="shared" si="45"/>
        <v>201416</v>
      </c>
      <c r="J957" t="str">
        <f t="shared" si="44"/>
        <v>2014</v>
      </c>
    </row>
    <row r="958" spans="1:10" x14ac:dyDescent="0.2">
      <c r="A958" s="1">
        <v>41745</v>
      </c>
      <c r="B958">
        <v>197</v>
      </c>
      <c r="C958">
        <v>199.990005</v>
      </c>
      <c r="D958">
        <v>190.820007</v>
      </c>
      <c r="E958">
        <v>199.11000100000001</v>
      </c>
      <c r="F958">
        <v>199.11000100000001</v>
      </c>
      <c r="G958">
        <v>7202200</v>
      </c>
      <c r="H958" t="str">
        <f t="shared" si="43"/>
        <v>Wednesday</v>
      </c>
      <c r="I958" t="str">
        <f t="shared" si="45"/>
        <v>201416</v>
      </c>
      <c r="J958" t="str">
        <f t="shared" si="44"/>
        <v>2014</v>
      </c>
    </row>
    <row r="959" spans="1:10" x14ac:dyDescent="0.2">
      <c r="A959" s="1">
        <v>41746</v>
      </c>
      <c r="B959">
        <v>199.61000100000001</v>
      </c>
      <c r="C959">
        <v>202.28999299999899</v>
      </c>
      <c r="D959">
        <v>194.08000200000001</v>
      </c>
      <c r="E959">
        <v>198.11999499999999</v>
      </c>
      <c r="F959">
        <v>198.11999499999999</v>
      </c>
      <c r="G959">
        <v>5926800</v>
      </c>
      <c r="H959" t="str">
        <f t="shared" si="43"/>
        <v>Thursday</v>
      </c>
      <c r="I959" t="str">
        <f t="shared" si="45"/>
        <v>201416</v>
      </c>
      <c r="J959" t="str">
        <f t="shared" si="44"/>
        <v>2014</v>
      </c>
    </row>
    <row r="960" spans="1:10" x14ac:dyDescent="0.2">
      <c r="A960" s="1">
        <v>41750</v>
      </c>
      <c r="B960">
        <v>197.08000200000001</v>
      </c>
      <c r="C960">
        <v>206.199997</v>
      </c>
      <c r="D960">
        <v>194</v>
      </c>
      <c r="E960">
        <v>204.38000500000001</v>
      </c>
      <c r="F960">
        <v>204.38000500000001</v>
      </c>
      <c r="G960">
        <v>5258200</v>
      </c>
      <c r="H960" t="str">
        <f t="shared" si="43"/>
        <v>Monday</v>
      </c>
      <c r="I960" t="str">
        <f t="shared" si="45"/>
        <v>201417</v>
      </c>
      <c r="J960" t="str">
        <f t="shared" si="44"/>
        <v>2014</v>
      </c>
    </row>
    <row r="961" spans="1:10" x14ac:dyDescent="0.2">
      <c r="A961" s="1">
        <v>41751</v>
      </c>
      <c r="B961">
        <v>206.36000100000001</v>
      </c>
      <c r="C961">
        <v>219.33000200000001</v>
      </c>
      <c r="D961">
        <v>205.009995</v>
      </c>
      <c r="E961">
        <v>218.63999899999999</v>
      </c>
      <c r="F961">
        <v>218.63999899999999</v>
      </c>
      <c r="G961">
        <v>9804700</v>
      </c>
      <c r="H961" t="str">
        <f t="shared" si="43"/>
        <v>Tuesday</v>
      </c>
      <c r="I961" t="str">
        <f t="shared" si="45"/>
        <v>201417</v>
      </c>
      <c r="J961" t="str">
        <f t="shared" si="44"/>
        <v>2014</v>
      </c>
    </row>
    <row r="962" spans="1:10" x14ac:dyDescent="0.2">
      <c r="A962" s="1">
        <v>41752</v>
      </c>
      <c r="B962">
        <v>216.33000200000001</v>
      </c>
      <c r="C962">
        <v>216.740004999999</v>
      </c>
      <c r="D962">
        <v>207</v>
      </c>
      <c r="E962">
        <v>207.990005</v>
      </c>
      <c r="F962">
        <v>207.990005</v>
      </c>
      <c r="G962">
        <v>7295600</v>
      </c>
      <c r="H962" t="str">
        <f t="shared" si="43"/>
        <v>Wednesday</v>
      </c>
      <c r="I962" t="str">
        <f t="shared" si="45"/>
        <v>201417</v>
      </c>
      <c r="J962" t="str">
        <f t="shared" si="44"/>
        <v>2014</v>
      </c>
    </row>
    <row r="963" spans="1:10" x14ac:dyDescent="0.2">
      <c r="A963" s="1">
        <v>41753</v>
      </c>
      <c r="B963">
        <v>210.80999800000001</v>
      </c>
      <c r="C963">
        <v>212.80000299999901</v>
      </c>
      <c r="D963">
        <v>203.199997</v>
      </c>
      <c r="E963">
        <v>207.86000100000001</v>
      </c>
      <c r="F963">
        <v>207.86000100000001</v>
      </c>
      <c r="G963">
        <v>5495200</v>
      </c>
      <c r="H963" t="str">
        <f t="shared" ref="H963:H1026" si="46">TEXT(A963,"dddd")</f>
        <v>Thursday</v>
      </c>
      <c r="I963" t="str">
        <f t="shared" si="45"/>
        <v>201417</v>
      </c>
      <c r="J963" t="str">
        <f t="shared" ref="J963:J1026" si="47">TEXT(A963,"yyyy")</f>
        <v>2014</v>
      </c>
    </row>
    <row r="964" spans="1:10" x14ac:dyDescent="0.2">
      <c r="A964" s="1">
        <v>41754</v>
      </c>
      <c r="B964">
        <v>202</v>
      </c>
      <c r="C964">
        <v>206.699997</v>
      </c>
      <c r="D964">
        <v>197.64999399999999</v>
      </c>
      <c r="E964">
        <v>199.85000600000001</v>
      </c>
      <c r="F964">
        <v>199.85000600000001</v>
      </c>
      <c r="G964">
        <v>6996700</v>
      </c>
      <c r="H964" t="str">
        <f t="shared" si="46"/>
        <v>Friday</v>
      </c>
      <c r="I964" t="str">
        <f t="shared" si="45"/>
        <v>201417</v>
      </c>
      <c r="J964" t="str">
        <f t="shared" si="47"/>
        <v>2014</v>
      </c>
    </row>
    <row r="965" spans="1:10" x14ac:dyDescent="0.2">
      <c r="A965" s="1">
        <v>41757</v>
      </c>
      <c r="B965">
        <v>200</v>
      </c>
      <c r="C965">
        <v>203.78999299999899</v>
      </c>
      <c r="D965">
        <v>190.5</v>
      </c>
      <c r="E965">
        <v>198.509995</v>
      </c>
      <c r="F965">
        <v>198.509995</v>
      </c>
      <c r="G965">
        <v>7042000</v>
      </c>
      <c r="H965" t="str">
        <f t="shared" si="46"/>
        <v>Monday</v>
      </c>
      <c r="I965" t="str">
        <f t="shared" ref="I965:I1028" si="48">CONCATENATE(TEXT(A965,"yyyy"), TEXT(WEEKNUM(A965),"00"))</f>
        <v>201418</v>
      </c>
      <c r="J965" t="str">
        <f t="shared" si="47"/>
        <v>2014</v>
      </c>
    </row>
    <row r="966" spans="1:10" x14ac:dyDescent="0.2">
      <c r="A966" s="1">
        <v>41758</v>
      </c>
      <c r="B966">
        <v>198.21000699999999</v>
      </c>
      <c r="C966">
        <v>207.14999399999999</v>
      </c>
      <c r="D966">
        <v>195.529999</v>
      </c>
      <c r="E966">
        <v>206.91999799999999</v>
      </c>
      <c r="F966">
        <v>206.91999799999999</v>
      </c>
      <c r="G966">
        <v>5779100</v>
      </c>
      <c r="H966" t="str">
        <f t="shared" si="46"/>
        <v>Tuesday</v>
      </c>
      <c r="I966" t="str">
        <f t="shared" si="48"/>
        <v>201418</v>
      </c>
      <c r="J966" t="str">
        <f t="shared" si="47"/>
        <v>2014</v>
      </c>
    </row>
    <row r="967" spans="1:10" x14ac:dyDescent="0.2">
      <c r="A967" s="1">
        <v>41759</v>
      </c>
      <c r="B967">
        <v>203.60000600000001</v>
      </c>
      <c r="C967">
        <v>208.16000399999999</v>
      </c>
      <c r="D967">
        <v>201.279999</v>
      </c>
      <c r="E967">
        <v>207.88999899999999</v>
      </c>
      <c r="F967">
        <v>207.88999899999999</v>
      </c>
      <c r="G967">
        <v>4440600</v>
      </c>
      <c r="H967" t="str">
        <f t="shared" si="46"/>
        <v>Wednesday</v>
      </c>
      <c r="I967" t="str">
        <f t="shared" si="48"/>
        <v>201418</v>
      </c>
      <c r="J967" t="str">
        <f t="shared" si="47"/>
        <v>2014</v>
      </c>
    </row>
    <row r="968" spans="1:10" x14ac:dyDescent="0.2">
      <c r="A968" s="1">
        <v>41760</v>
      </c>
      <c r="B968">
        <v>207.08000200000001</v>
      </c>
      <c r="C968">
        <v>214.020004</v>
      </c>
      <c r="D968">
        <v>205.69000199999999</v>
      </c>
      <c r="E968">
        <v>207.729996</v>
      </c>
      <c r="F968">
        <v>207.729996</v>
      </c>
      <c r="G968">
        <v>5439900</v>
      </c>
      <c r="H968" t="str">
        <f t="shared" si="46"/>
        <v>Thursday</v>
      </c>
      <c r="I968" t="str">
        <f t="shared" si="48"/>
        <v>201418</v>
      </c>
      <c r="J968" t="str">
        <f t="shared" si="47"/>
        <v>2014</v>
      </c>
    </row>
    <row r="969" spans="1:10" x14ac:dyDescent="0.2">
      <c r="A969" s="1">
        <v>41761</v>
      </c>
      <c r="B969">
        <v>208.60000600000001</v>
      </c>
      <c r="C969">
        <v>211.36000099999899</v>
      </c>
      <c r="D969">
        <v>206.520004</v>
      </c>
      <c r="E969">
        <v>210.91000399999999</v>
      </c>
      <c r="F969">
        <v>210.91000399999999</v>
      </c>
      <c r="G969">
        <v>4086800</v>
      </c>
      <c r="H969" t="str">
        <f t="shared" si="46"/>
        <v>Friday</v>
      </c>
      <c r="I969" t="str">
        <f t="shared" si="48"/>
        <v>201418</v>
      </c>
      <c r="J969" t="str">
        <f t="shared" si="47"/>
        <v>2014</v>
      </c>
    </row>
    <row r="970" spans="1:10" x14ac:dyDescent="0.2">
      <c r="A970" s="1">
        <v>41764</v>
      </c>
      <c r="B970">
        <v>209.479996</v>
      </c>
      <c r="C970">
        <v>217.69000199999999</v>
      </c>
      <c r="D970">
        <v>208.520004</v>
      </c>
      <c r="E970">
        <v>216.61000099999899</v>
      </c>
      <c r="F970">
        <v>216.61000099999899</v>
      </c>
      <c r="G970">
        <v>5147000</v>
      </c>
      <c r="H970" t="str">
        <f t="shared" si="46"/>
        <v>Monday</v>
      </c>
      <c r="I970" t="str">
        <f t="shared" si="48"/>
        <v>201419</v>
      </c>
      <c r="J970" t="str">
        <f t="shared" si="47"/>
        <v>2014</v>
      </c>
    </row>
    <row r="971" spans="1:10" x14ac:dyDescent="0.2">
      <c r="A971" s="1">
        <v>41765</v>
      </c>
      <c r="B971">
        <v>216.60000600000001</v>
      </c>
      <c r="C971">
        <v>218.66000399999999</v>
      </c>
      <c r="D971">
        <v>206.85000600000001</v>
      </c>
      <c r="E971">
        <v>207.279999</v>
      </c>
      <c r="F971">
        <v>207.279999</v>
      </c>
      <c r="G971">
        <v>5636700</v>
      </c>
      <c r="H971" t="str">
        <f t="shared" si="46"/>
        <v>Tuesday</v>
      </c>
      <c r="I971" t="str">
        <f t="shared" si="48"/>
        <v>201419</v>
      </c>
      <c r="J971" t="str">
        <f t="shared" si="47"/>
        <v>2014</v>
      </c>
    </row>
    <row r="972" spans="1:10" x14ac:dyDescent="0.2">
      <c r="A972" s="1">
        <v>41766</v>
      </c>
      <c r="B972">
        <v>209.63999899999999</v>
      </c>
      <c r="C972">
        <v>210.199997</v>
      </c>
      <c r="D972">
        <v>197.25</v>
      </c>
      <c r="E972">
        <v>201.35000600000001</v>
      </c>
      <c r="F972">
        <v>201.35000600000001</v>
      </c>
      <c r="G972">
        <v>10179300</v>
      </c>
      <c r="H972" t="str">
        <f t="shared" si="46"/>
        <v>Wednesday</v>
      </c>
      <c r="I972" t="str">
        <f t="shared" si="48"/>
        <v>201419</v>
      </c>
      <c r="J972" t="str">
        <f t="shared" si="47"/>
        <v>2014</v>
      </c>
    </row>
    <row r="973" spans="1:10" x14ac:dyDescent="0.2">
      <c r="A973" s="1">
        <v>41767</v>
      </c>
      <c r="B973">
        <v>182</v>
      </c>
      <c r="C973">
        <v>194.39999399999999</v>
      </c>
      <c r="D973">
        <v>178</v>
      </c>
      <c r="E973">
        <v>178.58999599999899</v>
      </c>
      <c r="F973">
        <v>178.58999599999899</v>
      </c>
      <c r="G973">
        <v>20056600</v>
      </c>
      <c r="H973" t="str">
        <f t="shared" si="46"/>
        <v>Thursday</v>
      </c>
      <c r="I973" t="str">
        <f t="shared" si="48"/>
        <v>201419</v>
      </c>
      <c r="J973" t="str">
        <f t="shared" si="47"/>
        <v>2014</v>
      </c>
    </row>
    <row r="974" spans="1:10" x14ac:dyDescent="0.2">
      <c r="A974" s="1">
        <v>41768</v>
      </c>
      <c r="B974">
        <v>179.86000100000001</v>
      </c>
      <c r="C974">
        <v>183.39999399999999</v>
      </c>
      <c r="D974">
        <v>177.220001</v>
      </c>
      <c r="E974">
        <v>182.259995</v>
      </c>
      <c r="F974">
        <v>182.259995</v>
      </c>
      <c r="G974">
        <v>8495200</v>
      </c>
      <c r="H974" t="str">
        <f t="shared" si="46"/>
        <v>Friday</v>
      </c>
      <c r="I974" t="str">
        <f t="shared" si="48"/>
        <v>201419</v>
      </c>
      <c r="J974" t="str">
        <f t="shared" si="47"/>
        <v>2014</v>
      </c>
    </row>
    <row r="975" spans="1:10" x14ac:dyDescent="0.2">
      <c r="A975" s="1">
        <v>41771</v>
      </c>
      <c r="B975">
        <v>183.86999499999999</v>
      </c>
      <c r="C975">
        <v>187.19000199999999</v>
      </c>
      <c r="D975">
        <v>179.88000500000001</v>
      </c>
      <c r="E975">
        <v>184.66999799999999</v>
      </c>
      <c r="F975">
        <v>184.66999799999999</v>
      </c>
      <c r="G975">
        <v>7002300</v>
      </c>
      <c r="H975" t="str">
        <f t="shared" si="46"/>
        <v>Monday</v>
      </c>
      <c r="I975" t="str">
        <f t="shared" si="48"/>
        <v>201420</v>
      </c>
      <c r="J975" t="str">
        <f t="shared" si="47"/>
        <v>2014</v>
      </c>
    </row>
    <row r="976" spans="1:10" x14ac:dyDescent="0.2">
      <c r="A976" s="1">
        <v>41772</v>
      </c>
      <c r="B976">
        <v>183.759995</v>
      </c>
      <c r="C976">
        <v>191.33999599999899</v>
      </c>
      <c r="D976">
        <v>183</v>
      </c>
      <c r="E976">
        <v>190.16000399999999</v>
      </c>
      <c r="F976">
        <v>190.16000399999999</v>
      </c>
      <c r="G976">
        <v>7097200</v>
      </c>
      <c r="H976" t="str">
        <f t="shared" si="46"/>
        <v>Tuesday</v>
      </c>
      <c r="I976" t="str">
        <f t="shared" si="48"/>
        <v>201420</v>
      </c>
      <c r="J976" t="str">
        <f t="shared" si="47"/>
        <v>2014</v>
      </c>
    </row>
    <row r="977" spans="1:10" x14ac:dyDescent="0.2">
      <c r="A977" s="1">
        <v>41773</v>
      </c>
      <c r="B977">
        <v>188.949997</v>
      </c>
      <c r="C977">
        <v>193.479996</v>
      </c>
      <c r="D977">
        <v>187.10000600000001</v>
      </c>
      <c r="E977">
        <v>190.61999499999999</v>
      </c>
      <c r="F977">
        <v>190.61999499999999</v>
      </c>
      <c r="G977">
        <v>5406700</v>
      </c>
      <c r="H977" t="str">
        <f t="shared" si="46"/>
        <v>Wednesday</v>
      </c>
      <c r="I977" t="str">
        <f t="shared" si="48"/>
        <v>201420</v>
      </c>
      <c r="J977" t="str">
        <f t="shared" si="47"/>
        <v>2014</v>
      </c>
    </row>
    <row r="978" spans="1:10" x14ac:dyDescent="0.2">
      <c r="A978" s="1">
        <v>41774</v>
      </c>
      <c r="B978">
        <v>189.979996</v>
      </c>
      <c r="C978">
        <v>192.66000399999999</v>
      </c>
      <c r="D978">
        <v>185.300003</v>
      </c>
      <c r="E978">
        <v>188.58999599999899</v>
      </c>
      <c r="F978">
        <v>188.58999599999899</v>
      </c>
      <c r="G978">
        <v>6040400</v>
      </c>
      <c r="H978" t="str">
        <f t="shared" si="46"/>
        <v>Thursday</v>
      </c>
      <c r="I978" t="str">
        <f t="shared" si="48"/>
        <v>201420</v>
      </c>
      <c r="J978" t="str">
        <f t="shared" si="47"/>
        <v>2014</v>
      </c>
    </row>
    <row r="979" spans="1:10" x14ac:dyDescent="0.2">
      <c r="A979" s="1">
        <v>41775</v>
      </c>
      <c r="B979">
        <v>188.949997</v>
      </c>
      <c r="C979">
        <v>192.03999299999899</v>
      </c>
      <c r="D979">
        <v>187.720001</v>
      </c>
      <c r="E979">
        <v>191.55999800000001</v>
      </c>
      <c r="F979">
        <v>191.55999800000001</v>
      </c>
      <c r="G979">
        <v>4487700</v>
      </c>
      <c r="H979" t="str">
        <f t="shared" si="46"/>
        <v>Friday</v>
      </c>
      <c r="I979" t="str">
        <f t="shared" si="48"/>
        <v>201420</v>
      </c>
      <c r="J979" t="str">
        <f t="shared" si="47"/>
        <v>2014</v>
      </c>
    </row>
    <row r="980" spans="1:10" x14ac:dyDescent="0.2">
      <c r="A980" s="1">
        <v>41778</v>
      </c>
      <c r="B980">
        <v>190.720001</v>
      </c>
      <c r="C980">
        <v>196.88999899999999</v>
      </c>
      <c r="D980">
        <v>190</v>
      </c>
      <c r="E980">
        <v>196.08999599999899</v>
      </c>
      <c r="F980">
        <v>196.08999599999899</v>
      </c>
      <c r="G980">
        <v>4571700</v>
      </c>
      <c r="H980" t="str">
        <f t="shared" si="46"/>
        <v>Monday</v>
      </c>
      <c r="I980" t="str">
        <f t="shared" si="48"/>
        <v>201421</v>
      </c>
      <c r="J980" t="str">
        <f t="shared" si="47"/>
        <v>2014</v>
      </c>
    </row>
    <row r="981" spans="1:10" x14ac:dyDescent="0.2">
      <c r="A981" s="1">
        <v>41779</v>
      </c>
      <c r="B981">
        <v>196.94000199999999</v>
      </c>
      <c r="C981">
        <v>199.33000200000001</v>
      </c>
      <c r="D981">
        <v>193.070007</v>
      </c>
      <c r="E981">
        <v>195.300003</v>
      </c>
      <c r="F981">
        <v>195.300003</v>
      </c>
      <c r="G981">
        <v>5546100</v>
      </c>
      <c r="H981" t="str">
        <f t="shared" si="46"/>
        <v>Tuesday</v>
      </c>
      <c r="I981" t="str">
        <f t="shared" si="48"/>
        <v>201421</v>
      </c>
      <c r="J981" t="str">
        <f t="shared" si="47"/>
        <v>2014</v>
      </c>
    </row>
    <row r="982" spans="1:10" x14ac:dyDescent="0.2">
      <c r="A982" s="1">
        <v>41780</v>
      </c>
      <c r="B982">
        <v>196.179993</v>
      </c>
      <c r="C982">
        <v>199.86999499999999</v>
      </c>
      <c r="D982">
        <v>194.78999299999899</v>
      </c>
      <c r="E982">
        <v>199.449997</v>
      </c>
      <c r="F982">
        <v>199.449997</v>
      </c>
      <c r="G982">
        <v>5285400</v>
      </c>
      <c r="H982" t="str">
        <f t="shared" si="46"/>
        <v>Wednesday</v>
      </c>
      <c r="I982" t="str">
        <f t="shared" si="48"/>
        <v>201421</v>
      </c>
      <c r="J982" t="str">
        <f t="shared" si="47"/>
        <v>2014</v>
      </c>
    </row>
    <row r="983" spans="1:10" x14ac:dyDescent="0.2">
      <c r="A983" s="1">
        <v>41781</v>
      </c>
      <c r="B983">
        <v>200.35000600000001</v>
      </c>
      <c r="C983">
        <v>206.88000500000001</v>
      </c>
      <c r="D983">
        <v>199.55999800000001</v>
      </c>
      <c r="E983">
        <v>204.88000500000001</v>
      </c>
      <c r="F983">
        <v>204.88000500000001</v>
      </c>
      <c r="G983">
        <v>6214500</v>
      </c>
      <c r="H983" t="str">
        <f t="shared" si="46"/>
        <v>Thursday</v>
      </c>
      <c r="I983" t="str">
        <f t="shared" si="48"/>
        <v>201421</v>
      </c>
      <c r="J983" t="str">
        <f t="shared" si="47"/>
        <v>2014</v>
      </c>
    </row>
    <row r="984" spans="1:10" x14ac:dyDescent="0.2">
      <c r="A984" s="1">
        <v>41782</v>
      </c>
      <c r="B984">
        <v>204.529999</v>
      </c>
      <c r="C984">
        <v>207.759995</v>
      </c>
      <c r="D984">
        <v>202.5</v>
      </c>
      <c r="E984">
        <v>207.300003</v>
      </c>
      <c r="F984">
        <v>207.300003</v>
      </c>
      <c r="G984">
        <v>4006800</v>
      </c>
      <c r="H984" t="str">
        <f t="shared" si="46"/>
        <v>Friday</v>
      </c>
      <c r="I984" t="str">
        <f t="shared" si="48"/>
        <v>201421</v>
      </c>
      <c r="J984" t="str">
        <f t="shared" si="47"/>
        <v>2014</v>
      </c>
    </row>
    <row r="985" spans="1:10" x14ac:dyDescent="0.2">
      <c r="A985" s="1">
        <v>41786</v>
      </c>
      <c r="B985">
        <v>208.520004</v>
      </c>
      <c r="C985">
        <v>213.86999499999999</v>
      </c>
      <c r="D985">
        <v>207.699997</v>
      </c>
      <c r="E985">
        <v>211.55999800000001</v>
      </c>
      <c r="F985">
        <v>211.55999800000001</v>
      </c>
      <c r="G985">
        <v>5341100</v>
      </c>
      <c r="H985" t="str">
        <f t="shared" si="46"/>
        <v>Tuesday</v>
      </c>
      <c r="I985" t="str">
        <f t="shared" si="48"/>
        <v>201422</v>
      </c>
      <c r="J985" t="str">
        <f t="shared" si="47"/>
        <v>2014</v>
      </c>
    </row>
    <row r="986" spans="1:10" x14ac:dyDescent="0.2">
      <c r="A986" s="1">
        <v>41787</v>
      </c>
      <c r="B986">
        <v>210.020004</v>
      </c>
      <c r="C986">
        <v>212.770004</v>
      </c>
      <c r="D986">
        <v>205.259995</v>
      </c>
      <c r="E986">
        <v>210.240004999999</v>
      </c>
      <c r="F986">
        <v>210.240004999999</v>
      </c>
      <c r="G986">
        <v>5495100</v>
      </c>
      <c r="H986" t="str">
        <f t="shared" si="46"/>
        <v>Wednesday</v>
      </c>
      <c r="I986" t="str">
        <f t="shared" si="48"/>
        <v>201422</v>
      </c>
      <c r="J986" t="str">
        <f t="shared" si="47"/>
        <v>2014</v>
      </c>
    </row>
    <row r="987" spans="1:10" x14ac:dyDescent="0.2">
      <c r="A987" s="1">
        <v>41788</v>
      </c>
      <c r="B987">
        <v>210.57000699999901</v>
      </c>
      <c r="C987">
        <v>212.490004999999</v>
      </c>
      <c r="D987">
        <v>207.720001</v>
      </c>
      <c r="E987">
        <v>210.240004999999</v>
      </c>
      <c r="F987">
        <v>210.240004999999</v>
      </c>
      <c r="G987">
        <v>3692500</v>
      </c>
      <c r="H987" t="str">
        <f t="shared" si="46"/>
        <v>Thursday</v>
      </c>
      <c r="I987" t="str">
        <f t="shared" si="48"/>
        <v>201422</v>
      </c>
      <c r="J987" t="str">
        <f t="shared" si="47"/>
        <v>2014</v>
      </c>
    </row>
    <row r="988" spans="1:10" x14ac:dyDescent="0.2">
      <c r="A988" s="1">
        <v>41789</v>
      </c>
      <c r="B988">
        <v>210.30000299999901</v>
      </c>
      <c r="C988">
        <v>214.80000299999901</v>
      </c>
      <c r="D988">
        <v>207.020004</v>
      </c>
      <c r="E988">
        <v>207.770004</v>
      </c>
      <c r="F988">
        <v>207.770004</v>
      </c>
      <c r="G988">
        <v>5581100</v>
      </c>
      <c r="H988" t="str">
        <f t="shared" si="46"/>
        <v>Friday</v>
      </c>
      <c r="I988" t="str">
        <f t="shared" si="48"/>
        <v>201422</v>
      </c>
      <c r="J988" t="str">
        <f t="shared" si="47"/>
        <v>2014</v>
      </c>
    </row>
    <row r="989" spans="1:10" x14ac:dyDescent="0.2">
      <c r="A989" s="1">
        <v>41792</v>
      </c>
      <c r="B989">
        <v>207.33000200000001</v>
      </c>
      <c r="C989">
        <v>209.35000600000001</v>
      </c>
      <c r="D989">
        <v>201.66999799999999</v>
      </c>
      <c r="E989">
        <v>204.699997</v>
      </c>
      <c r="F989">
        <v>204.699997</v>
      </c>
      <c r="G989">
        <v>4668100</v>
      </c>
      <c r="H989" t="str">
        <f t="shared" si="46"/>
        <v>Monday</v>
      </c>
      <c r="I989" t="str">
        <f t="shared" si="48"/>
        <v>201423</v>
      </c>
      <c r="J989" t="str">
        <f t="shared" si="47"/>
        <v>2014</v>
      </c>
    </row>
    <row r="990" spans="1:10" x14ac:dyDescent="0.2">
      <c r="A990" s="1">
        <v>41793</v>
      </c>
      <c r="B990">
        <v>203.490005</v>
      </c>
      <c r="C990">
        <v>208</v>
      </c>
      <c r="D990">
        <v>202.58999599999899</v>
      </c>
      <c r="E990">
        <v>204.94000199999999</v>
      </c>
      <c r="F990">
        <v>204.94000199999999</v>
      </c>
      <c r="G990">
        <v>3860800</v>
      </c>
      <c r="H990" t="str">
        <f t="shared" si="46"/>
        <v>Tuesday</v>
      </c>
      <c r="I990" t="str">
        <f t="shared" si="48"/>
        <v>201423</v>
      </c>
      <c r="J990" t="str">
        <f t="shared" si="47"/>
        <v>2014</v>
      </c>
    </row>
    <row r="991" spans="1:10" x14ac:dyDescent="0.2">
      <c r="A991" s="1">
        <v>41794</v>
      </c>
      <c r="B991">
        <v>204.35000600000001</v>
      </c>
      <c r="C991">
        <v>206.259995</v>
      </c>
      <c r="D991">
        <v>200.39999399999999</v>
      </c>
      <c r="E991">
        <v>203.990005</v>
      </c>
      <c r="F991">
        <v>203.990005</v>
      </c>
      <c r="G991">
        <v>3427400</v>
      </c>
      <c r="H991" t="str">
        <f t="shared" si="46"/>
        <v>Wednesday</v>
      </c>
      <c r="I991" t="str">
        <f t="shared" si="48"/>
        <v>201423</v>
      </c>
      <c r="J991" t="str">
        <f t="shared" si="47"/>
        <v>2014</v>
      </c>
    </row>
    <row r="992" spans="1:10" x14ac:dyDescent="0.2">
      <c r="A992" s="1">
        <v>41795</v>
      </c>
      <c r="B992">
        <v>204.470001</v>
      </c>
      <c r="C992">
        <v>209.199997</v>
      </c>
      <c r="D992">
        <v>204.050003</v>
      </c>
      <c r="E992">
        <v>206.89999399999999</v>
      </c>
      <c r="F992">
        <v>206.89999399999999</v>
      </c>
      <c r="G992">
        <v>4054600</v>
      </c>
      <c r="H992" t="str">
        <f t="shared" si="46"/>
        <v>Thursday</v>
      </c>
      <c r="I992" t="str">
        <f t="shared" si="48"/>
        <v>201423</v>
      </c>
      <c r="J992" t="str">
        <f t="shared" si="47"/>
        <v>2014</v>
      </c>
    </row>
    <row r="993" spans="1:10" x14ac:dyDescent="0.2">
      <c r="A993" s="1">
        <v>41796</v>
      </c>
      <c r="B993">
        <v>209.75</v>
      </c>
      <c r="C993">
        <v>210.80999800000001</v>
      </c>
      <c r="D993">
        <v>207.179993</v>
      </c>
      <c r="E993">
        <v>208.16999799999999</v>
      </c>
      <c r="F993">
        <v>208.16999799999999</v>
      </c>
      <c r="G993">
        <v>3073800</v>
      </c>
      <c r="H993" t="str">
        <f t="shared" si="46"/>
        <v>Friday</v>
      </c>
      <c r="I993" t="str">
        <f t="shared" si="48"/>
        <v>201423</v>
      </c>
      <c r="J993" t="str">
        <f t="shared" si="47"/>
        <v>2014</v>
      </c>
    </row>
    <row r="994" spans="1:10" x14ac:dyDescent="0.2">
      <c r="A994" s="1">
        <v>41799</v>
      </c>
      <c r="B994">
        <v>207.949997</v>
      </c>
      <c r="C994">
        <v>209.990004999999</v>
      </c>
      <c r="D994">
        <v>204.199997</v>
      </c>
      <c r="E994">
        <v>205.30999800000001</v>
      </c>
      <c r="F994">
        <v>205.30999800000001</v>
      </c>
      <c r="G994">
        <v>2805700</v>
      </c>
      <c r="H994" t="str">
        <f t="shared" si="46"/>
        <v>Monday</v>
      </c>
      <c r="I994" t="str">
        <f t="shared" si="48"/>
        <v>201424</v>
      </c>
      <c r="J994" t="str">
        <f t="shared" si="47"/>
        <v>2014</v>
      </c>
    </row>
    <row r="995" spans="1:10" x14ac:dyDescent="0.2">
      <c r="A995" s="1">
        <v>41800</v>
      </c>
      <c r="B995">
        <v>204.429993</v>
      </c>
      <c r="C995">
        <v>206.970001</v>
      </c>
      <c r="D995">
        <v>201.550003</v>
      </c>
      <c r="E995">
        <v>202.300003</v>
      </c>
      <c r="F995">
        <v>202.300003</v>
      </c>
      <c r="G995">
        <v>3514700</v>
      </c>
      <c r="H995" t="str">
        <f t="shared" si="46"/>
        <v>Tuesday</v>
      </c>
      <c r="I995" t="str">
        <f t="shared" si="48"/>
        <v>201424</v>
      </c>
      <c r="J995" t="str">
        <f t="shared" si="47"/>
        <v>2014</v>
      </c>
    </row>
    <row r="996" spans="1:10" x14ac:dyDescent="0.2">
      <c r="A996" s="1">
        <v>41801</v>
      </c>
      <c r="B996">
        <v>201.5</v>
      </c>
      <c r="C996">
        <v>205</v>
      </c>
      <c r="D996">
        <v>199.25</v>
      </c>
      <c r="E996">
        <v>204.470001</v>
      </c>
      <c r="F996">
        <v>204.470001</v>
      </c>
      <c r="G996">
        <v>3977500</v>
      </c>
      <c r="H996" t="str">
        <f t="shared" si="46"/>
        <v>Wednesday</v>
      </c>
      <c r="I996" t="str">
        <f t="shared" si="48"/>
        <v>201424</v>
      </c>
      <c r="J996" t="str">
        <f t="shared" si="47"/>
        <v>2014</v>
      </c>
    </row>
    <row r="997" spans="1:10" x14ac:dyDescent="0.2">
      <c r="A997" s="1">
        <v>41802</v>
      </c>
      <c r="B997">
        <v>205.10000600000001</v>
      </c>
      <c r="C997">
        <v>209.88000499999899</v>
      </c>
      <c r="D997">
        <v>202.71000699999999</v>
      </c>
      <c r="E997">
        <v>203.520004</v>
      </c>
      <c r="F997">
        <v>203.520004</v>
      </c>
      <c r="G997">
        <v>5993700</v>
      </c>
      <c r="H997" t="str">
        <f t="shared" si="46"/>
        <v>Thursday</v>
      </c>
      <c r="I997" t="str">
        <f t="shared" si="48"/>
        <v>201424</v>
      </c>
      <c r="J997" t="str">
        <f t="shared" si="47"/>
        <v>2014</v>
      </c>
    </row>
    <row r="998" spans="1:10" x14ac:dyDescent="0.2">
      <c r="A998" s="1">
        <v>41803</v>
      </c>
      <c r="B998">
        <v>204.779999</v>
      </c>
      <c r="C998">
        <v>206.78999299999899</v>
      </c>
      <c r="D998">
        <v>201.58000200000001</v>
      </c>
      <c r="E998">
        <v>206.41999799999999</v>
      </c>
      <c r="F998">
        <v>206.41999799999999</v>
      </c>
      <c r="G998">
        <v>3544300</v>
      </c>
      <c r="H998" t="str">
        <f t="shared" si="46"/>
        <v>Friday</v>
      </c>
      <c r="I998" t="str">
        <f t="shared" si="48"/>
        <v>201424</v>
      </c>
      <c r="J998" t="str">
        <f t="shared" si="47"/>
        <v>2014</v>
      </c>
    </row>
    <row r="999" spans="1:10" x14ac:dyDescent="0.2">
      <c r="A999" s="1">
        <v>41806</v>
      </c>
      <c r="B999">
        <v>206.759995</v>
      </c>
      <c r="C999">
        <v>225.490004999999</v>
      </c>
      <c r="D999">
        <v>206.259995</v>
      </c>
      <c r="E999">
        <v>224.61000099999899</v>
      </c>
      <c r="F999">
        <v>224.61000099999899</v>
      </c>
      <c r="G999">
        <v>13246400</v>
      </c>
      <c r="H999" t="str">
        <f t="shared" si="46"/>
        <v>Monday</v>
      </c>
      <c r="I999" t="str">
        <f t="shared" si="48"/>
        <v>201425</v>
      </c>
      <c r="J999" t="str">
        <f t="shared" si="47"/>
        <v>2014</v>
      </c>
    </row>
    <row r="1000" spans="1:10" x14ac:dyDescent="0.2">
      <c r="A1000" s="1">
        <v>41807</v>
      </c>
      <c r="B1000">
        <v>224.11000099999899</v>
      </c>
      <c r="C1000">
        <v>235.53999300000001</v>
      </c>
      <c r="D1000">
        <v>222.85000600000001</v>
      </c>
      <c r="E1000">
        <v>231.66999799999999</v>
      </c>
      <c r="F1000">
        <v>231.66999799999999</v>
      </c>
      <c r="G1000">
        <v>13304900</v>
      </c>
      <c r="H1000" t="str">
        <f t="shared" si="46"/>
        <v>Tuesday</v>
      </c>
      <c r="I1000" t="str">
        <f t="shared" si="48"/>
        <v>201425</v>
      </c>
      <c r="J1000" t="str">
        <f t="shared" si="47"/>
        <v>2014</v>
      </c>
    </row>
    <row r="1001" spans="1:10" x14ac:dyDescent="0.2">
      <c r="A1001" s="1">
        <v>41808</v>
      </c>
      <c r="B1001">
        <v>231.5</v>
      </c>
      <c r="C1001">
        <v>231.71000699999999</v>
      </c>
      <c r="D1001">
        <v>226.11999499999999</v>
      </c>
      <c r="E1001">
        <v>227.11999499999999</v>
      </c>
      <c r="F1001">
        <v>227.11999499999999</v>
      </c>
      <c r="G1001">
        <v>6940200</v>
      </c>
      <c r="H1001" t="str">
        <f t="shared" si="46"/>
        <v>Wednesday</v>
      </c>
      <c r="I1001" t="str">
        <f t="shared" si="48"/>
        <v>201425</v>
      </c>
      <c r="J1001" t="str">
        <f t="shared" si="47"/>
        <v>2014</v>
      </c>
    </row>
    <row r="1002" spans="1:10" x14ac:dyDescent="0.2">
      <c r="A1002" s="1">
        <v>41809</v>
      </c>
      <c r="B1002">
        <v>228.88000499999899</v>
      </c>
      <c r="C1002">
        <v>235.30999800000001</v>
      </c>
      <c r="D1002">
        <v>227</v>
      </c>
      <c r="E1002">
        <v>227.78999300000001</v>
      </c>
      <c r="F1002">
        <v>227.78999300000001</v>
      </c>
      <c r="G1002">
        <v>8793100</v>
      </c>
      <c r="H1002" t="str">
        <f t="shared" si="46"/>
        <v>Thursday</v>
      </c>
      <c r="I1002" t="str">
        <f t="shared" si="48"/>
        <v>201425</v>
      </c>
      <c r="J1002" t="str">
        <f t="shared" si="47"/>
        <v>2014</v>
      </c>
    </row>
    <row r="1003" spans="1:10" x14ac:dyDescent="0.2">
      <c r="A1003" s="1">
        <v>41810</v>
      </c>
      <c r="B1003">
        <v>228.520004</v>
      </c>
      <c r="C1003">
        <v>231.28999300000001</v>
      </c>
      <c r="D1003">
        <v>226.199997</v>
      </c>
      <c r="E1003">
        <v>229.58999599999899</v>
      </c>
      <c r="F1003">
        <v>229.58999599999899</v>
      </c>
      <c r="G1003">
        <v>4903900</v>
      </c>
      <c r="H1003" t="str">
        <f t="shared" si="46"/>
        <v>Friday</v>
      </c>
      <c r="I1003" t="str">
        <f t="shared" si="48"/>
        <v>201425</v>
      </c>
      <c r="J1003" t="str">
        <f t="shared" si="47"/>
        <v>2014</v>
      </c>
    </row>
    <row r="1004" spans="1:10" x14ac:dyDescent="0.2">
      <c r="A1004" s="1">
        <v>41813</v>
      </c>
      <c r="B1004">
        <v>229.509995</v>
      </c>
      <c r="C1004">
        <v>238.990004999999</v>
      </c>
      <c r="D1004">
        <v>228.220000999999</v>
      </c>
      <c r="E1004">
        <v>237.220000999999</v>
      </c>
      <c r="F1004">
        <v>237.220000999999</v>
      </c>
      <c r="G1004">
        <v>7791100</v>
      </c>
      <c r="H1004" t="str">
        <f t="shared" si="46"/>
        <v>Monday</v>
      </c>
      <c r="I1004" t="str">
        <f t="shared" si="48"/>
        <v>201426</v>
      </c>
      <c r="J1004" t="str">
        <f t="shared" si="47"/>
        <v>2014</v>
      </c>
    </row>
    <row r="1005" spans="1:10" x14ac:dyDescent="0.2">
      <c r="A1005" s="1">
        <v>41814</v>
      </c>
      <c r="B1005">
        <v>238.970000999999</v>
      </c>
      <c r="C1005">
        <v>241.88000499999899</v>
      </c>
      <c r="D1005">
        <v>231.63000499999899</v>
      </c>
      <c r="E1005">
        <v>232.5</v>
      </c>
      <c r="F1005">
        <v>232.5</v>
      </c>
      <c r="G1005">
        <v>8075900</v>
      </c>
      <c r="H1005" t="str">
        <f t="shared" si="46"/>
        <v>Tuesday</v>
      </c>
      <c r="I1005" t="str">
        <f t="shared" si="48"/>
        <v>201426</v>
      </c>
      <c r="J1005" t="str">
        <f t="shared" si="47"/>
        <v>2014</v>
      </c>
    </row>
    <row r="1006" spans="1:10" x14ac:dyDescent="0.2">
      <c r="A1006" s="1">
        <v>41815</v>
      </c>
      <c r="B1006">
        <v>233.05000299999901</v>
      </c>
      <c r="C1006">
        <v>237.55000299999901</v>
      </c>
      <c r="D1006">
        <v>230.240004999999</v>
      </c>
      <c r="E1006">
        <v>236.88999899999999</v>
      </c>
      <c r="F1006">
        <v>236.88999899999999</v>
      </c>
      <c r="G1006">
        <v>5801600</v>
      </c>
      <c r="H1006" t="str">
        <f t="shared" si="46"/>
        <v>Wednesday</v>
      </c>
      <c r="I1006" t="str">
        <f t="shared" si="48"/>
        <v>201426</v>
      </c>
      <c r="J1006" t="str">
        <f t="shared" si="47"/>
        <v>2014</v>
      </c>
    </row>
    <row r="1007" spans="1:10" x14ac:dyDescent="0.2">
      <c r="A1007" s="1">
        <v>41816</v>
      </c>
      <c r="B1007">
        <v>237.16999799999999</v>
      </c>
      <c r="C1007">
        <v>240.39999399999999</v>
      </c>
      <c r="D1007">
        <v>234.21000699999999</v>
      </c>
      <c r="E1007">
        <v>235.60000600000001</v>
      </c>
      <c r="F1007">
        <v>235.60000600000001</v>
      </c>
      <c r="G1007">
        <v>5121400</v>
      </c>
      <c r="H1007" t="str">
        <f t="shared" si="46"/>
        <v>Thursday</v>
      </c>
      <c r="I1007" t="str">
        <f t="shared" si="48"/>
        <v>201426</v>
      </c>
      <c r="J1007" t="str">
        <f t="shared" si="47"/>
        <v>2014</v>
      </c>
    </row>
    <row r="1008" spans="1:10" x14ac:dyDescent="0.2">
      <c r="A1008" s="1">
        <v>41817</v>
      </c>
      <c r="B1008">
        <v>234.69000199999999</v>
      </c>
      <c r="C1008">
        <v>240</v>
      </c>
      <c r="D1008">
        <v>234.5</v>
      </c>
      <c r="E1008">
        <v>239.05999800000001</v>
      </c>
      <c r="F1008">
        <v>239.05999800000001</v>
      </c>
      <c r="G1008">
        <v>5635000</v>
      </c>
      <c r="H1008" t="str">
        <f t="shared" si="46"/>
        <v>Friday</v>
      </c>
      <c r="I1008" t="str">
        <f t="shared" si="48"/>
        <v>201426</v>
      </c>
      <c r="J1008" t="str">
        <f t="shared" si="47"/>
        <v>2014</v>
      </c>
    </row>
    <row r="1009" spans="1:10" x14ac:dyDescent="0.2">
      <c r="A1009" s="1">
        <v>41820</v>
      </c>
      <c r="B1009">
        <v>239.55000299999901</v>
      </c>
      <c r="C1009">
        <v>244.490004999999</v>
      </c>
      <c r="D1009">
        <v>239</v>
      </c>
      <c r="E1009">
        <v>240.05999800000001</v>
      </c>
      <c r="F1009">
        <v>240.05999800000001</v>
      </c>
      <c r="G1009">
        <v>4828600</v>
      </c>
      <c r="H1009" t="str">
        <f t="shared" si="46"/>
        <v>Monday</v>
      </c>
      <c r="I1009" t="str">
        <f t="shared" si="48"/>
        <v>201427</v>
      </c>
      <c r="J1009" t="str">
        <f t="shared" si="47"/>
        <v>2014</v>
      </c>
    </row>
    <row r="1010" spans="1:10" x14ac:dyDescent="0.2">
      <c r="A1010" s="1">
        <v>41821</v>
      </c>
      <c r="B1010">
        <v>242.46000699999999</v>
      </c>
      <c r="C1010">
        <v>243.44000199999999</v>
      </c>
      <c r="D1010">
        <v>238.699997</v>
      </c>
      <c r="E1010">
        <v>239.720000999999</v>
      </c>
      <c r="F1010">
        <v>239.720000999999</v>
      </c>
      <c r="G1010">
        <v>4336100</v>
      </c>
      <c r="H1010" t="str">
        <f t="shared" si="46"/>
        <v>Tuesday</v>
      </c>
      <c r="I1010" t="str">
        <f t="shared" si="48"/>
        <v>201427</v>
      </c>
      <c r="J1010" t="str">
        <f t="shared" si="47"/>
        <v>2014</v>
      </c>
    </row>
    <row r="1011" spans="1:10" x14ac:dyDescent="0.2">
      <c r="A1011" s="1">
        <v>41822</v>
      </c>
      <c r="B1011">
        <v>240.66000399999999</v>
      </c>
      <c r="C1011">
        <v>242.33000200000001</v>
      </c>
      <c r="D1011">
        <v>227.07000699999901</v>
      </c>
      <c r="E1011">
        <v>229.429993</v>
      </c>
      <c r="F1011">
        <v>229.429993</v>
      </c>
      <c r="G1011">
        <v>8027400</v>
      </c>
      <c r="H1011" t="str">
        <f t="shared" si="46"/>
        <v>Wednesday</v>
      </c>
      <c r="I1011" t="str">
        <f t="shared" si="48"/>
        <v>201427</v>
      </c>
      <c r="J1011" t="str">
        <f t="shared" si="47"/>
        <v>2014</v>
      </c>
    </row>
    <row r="1012" spans="1:10" x14ac:dyDescent="0.2">
      <c r="A1012" s="1">
        <v>41823</v>
      </c>
      <c r="B1012">
        <v>231.28999300000001</v>
      </c>
      <c r="C1012">
        <v>231.89999399999999</v>
      </c>
      <c r="D1012">
        <v>224</v>
      </c>
      <c r="E1012">
        <v>229.25</v>
      </c>
      <c r="F1012">
        <v>229.25</v>
      </c>
      <c r="G1012">
        <v>5166700</v>
      </c>
      <c r="H1012" t="str">
        <f t="shared" si="46"/>
        <v>Thursday</v>
      </c>
      <c r="I1012" t="str">
        <f t="shared" si="48"/>
        <v>201427</v>
      </c>
      <c r="J1012" t="str">
        <f t="shared" si="47"/>
        <v>2014</v>
      </c>
    </row>
    <row r="1013" spans="1:10" x14ac:dyDescent="0.2">
      <c r="A1013" s="1">
        <v>41827</v>
      </c>
      <c r="B1013">
        <v>227.5</v>
      </c>
      <c r="C1013">
        <v>229.779999</v>
      </c>
      <c r="D1013">
        <v>220.39999399999999</v>
      </c>
      <c r="E1013">
        <v>222.66000399999999</v>
      </c>
      <c r="F1013">
        <v>222.66000399999999</v>
      </c>
      <c r="G1013">
        <v>5893700</v>
      </c>
      <c r="H1013" t="str">
        <f t="shared" si="46"/>
        <v>Monday</v>
      </c>
      <c r="I1013" t="str">
        <f t="shared" si="48"/>
        <v>201428</v>
      </c>
      <c r="J1013" t="str">
        <f t="shared" si="47"/>
        <v>2014</v>
      </c>
    </row>
    <row r="1014" spans="1:10" x14ac:dyDescent="0.2">
      <c r="A1014" s="1">
        <v>41828</v>
      </c>
      <c r="B1014">
        <v>218.64999399999999</v>
      </c>
      <c r="C1014">
        <v>220.96000699999999</v>
      </c>
      <c r="D1014">
        <v>214.270004</v>
      </c>
      <c r="E1014">
        <v>219.07000699999901</v>
      </c>
      <c r="F1014">
        <v>219.07000699999901</v>
      </c>
      <c r="G1014">
        <v>7836200</v>
      </c>
      <c r="H1014" t="str">
        <f t="shared" si="46"/>
        <v>Tuesday</v>
      </c>
      <c r="I1014" t="str">
        <f t="shared" si="48"/>
        <v>201428</v>
      </c>
      <c r="J1014" t="str">
        <f t="shared" si="47"/>
        <v>2014</v>
      </c>
    </row>
    <row r="1015" spans="1:10" x14ac:dyDescent="0.2">
      <c r="A1015" s="1">
        <v>41829</v>
      </c>
      <c r="B1015">
        <v>221.270004</v>
      </c>
      <c r="C1015">
        <v>224.220000999999</v>
      </c>
      <c r="D1015">
        <v>219.21000699999999</v>
      </c>
      <c r="E1015">
        <v>223.05999800000001</v>
      </c>
      <c r="F1015">
        <v>223.05999800000001</v>
      </c>
      <c r="G1015">
        <v>4115400</v>
      </c>
      <c r="H1015" t="str">
        <f t="shared" si="46"/>
        <v>Wednesday</v>
      </c>
      <c r="I1015" t="str">
        <f t="shared" si="48"/>
        <v>201428</v>
      </c>
      <c r="J1015" t="str">
        <f t="shared" si="47"/>
        <v>2014</v>
      </c>
    </row>
    <row r="1016" spans="1:10" x14ac:dyDescent="0.2">
      <c r="A1016" s="1">
        <v>41830</v>
      </c>
      <c r="B1016">
        <v>217.179993</v>
      </c>
      <c r="C1016">
        <v>222.220000999999</v>
      </c>
      <c r="D1016">
        <v>216.03999300000001</v>
      </c>
      <c r="E1016">
        <v>219.46000699999999</v>
      </c>
      <c r="F1016">
        <v>219.46000699999999</v>
      </c>
      <c r="G1016">
        <v>4863900</v>
      </c>
      <c r="H1016" t="str">
        <f t="shared" si="46"/>
        <v>Thursday</v>
      </c>
      <c r="I1016" t="str">
        <f t="shared" si="48"/>
        <v>201428</v>
      </c>
      <c r="J1016" t="str">
        <f t="shared" si="47"/>
        <v>2014</v>
      </c>
    </row>
    <row r="1017" spans="1:10" x14ac:dyDescent="0.2">
      <c r="A1017" s="1">
        <v>41831</v>
      </c>
      <c r="B1017">
        <v>220.61000099999899</v>
      </c>
      <c r="C1017">
        <v>221.60000600000001</v>
      </c>
      <c r="D1017">
        <v>217.60000600000001</v>
      </c>
      <c r="E1017">
        <v>218.13000499999899</v>
      </c>
      <c r="F1017">
        <v>218.13000499999899</v>
      </c>
      <c r="G1017">
        <v>3302300</v>
      </c>
      <c r="H1017" t="str">
        <f t="shared" si="46"/>
        <v>Friday</v>
      </c>
      <c r="I1017" t="str">
        <f t="shared" si="48"/>
        <v>201428</v>
      </c>
      <c r="J1017" t="str">
        <f t="shared" si="47"/>
        <v>2014</v>
      </c>
    </row>
    <row r="1018" spans="1:10" x14ac:dyDescent="0.2">
      <c r="A1018" s="1">
        <v>41834</v>
      </c>
      <c r="B1018">
        <v>219.990004999999</v>
      </c>
      <c r="C1018">
        <v>228.78999300000001</v>
      </c>
      <c r="D1018">
        <v>215.449997</v>
      </c>
      <c r="E1018">
        <v>226.699997</v>
      </c>
      <c r="F1018">
        <v>226.699997</v>
      </c>
      <c r="G1018">
        <v>7203200</v>
      </c>
      <c r="H1018" t="str">
        <f t="shared" si="46"/>
        <v>Monday</v>
      </c>
      <c r="I1018" t="str">
        <f t="shared" si="48"/>
        <v>201429</v>
      </c>
      <c r="J1018" t="str">
        <f t="shared" si="47"/>
        <v>2014</v>
      </c>
    </row>
    <row r="1019" spans="1:10" x14ac:dyDescent="0.2">
      <c r="A1019" s="1">
        <v>41835</v>
      </c>
      <c r="B1019">
        <v>226.729996</v>
      </c>
      <c r="C1019">
        <v>227.64999399999999</v>
      </c>
      <c r="D1019">
        <v>218.10000600000001</v>
      </c>
      <c r="E1019">
        <v>219.58000200000001</v>
      </c>
      <c r="F1019">
        <v>219.58000200000001</v>
      </c>
      <c r="G1019">
        <v>5718500</v>
      </c>
      <c r="H1019" t="str">
        <f t="shared" si="46"/>
        <v>Tuesday</v>
      </c>
      <c r="I1019" t="str">
        <f t="shared" si="48"/>
        <v>201429</v>
      </c>
      <c r="J1019" t="str">
        <f t="shared" si="47"/>
        <v>2014</v>
      </c>
    </row>
    <row r="1020" spans="1:10" x14ac:dyDescent="0.2">
      <c r="A1020" s="1">
        <v>41836</v>
      </c>
      <c r="B1020">
        <v>221.82000699999901</v>
      </c>
      <c r="C1020">
        <v>224.80000299999901</v>
      </c>
      <c r="D1020">
        <v>216.82000699999901</v>
      </c>
      <c r="E1020">
        <v>217.16000399999999</v>
      </c>
      <c r="F1020">
        <v>217.16000399999999</v>
      </c>
      <c r="G1020">
        <v>4044500</v>
      </c>
      <c r="H1020" t="str">
        <f t="shared" si="46"/>
        <v>Wednesday</v>
      </c>
      <c r="I1020" t="str">
        <f t="shared" si="48"/>
        <v>201429</v>
      </c>
      <c r="J1020" t="str">
        <f t="shared" si="47"/>
        <v>2014</v>
      </c>
    </row>
    <row r="1021" spans="1:10" x14ac:dyDescent="0.2">
      <c r="A1021" s="1">
        <v>41837</v>
      </c>
      <c r="B1021">
        <v>216.16000399999999</v>
      </c>
      <c r="C1021">
        <v>220.55000299999901</v>
      </c>
      <c r="D1021">
        <v>213.60000600000001</v>
      </c>
      <c r="E1021">
        <v>215.39999399999999</v>
      </c>
      <c r="F1021">
        <v>215.39999399999999</v>
      </c>
      <c r="G1021">
        <v>4649400</v>
      </c>
      <c r="H1021" t="str">
        <f t="shared" si="46"/>
        <v>Thursday</v>
      </c>
      <c r="I1021" t="str">
        <f t="shared" si="48"/>
        <v>201429</v>
      </c>
      <c r="J1021" t="str">
        <f t="shared" si="47"/>
        <v>2014</v>
      </c>
    </row>
    <row r="1022" spans="1:10" x14ac:dyDescent="0.2">
      <c r="A1022" s="1">
        <v>41838</v>
      </c>
      <c r="B1022">
        <v>215.949997</v>
      </c>
      <c r="C1022">
        <v>221.21000699999999</v>
      </c>
      <c r="D1022">
        <v>215.929993</v>
      </c>
      <c r="E1022">
        <v>220.020004</v>
      </c>
      <c r="F1022">
        <v>220.020004</v>
      </c>
      <c r="G1022">
        <v>4253700</v>
      </c>
      <c r="H1022" t="str">
        <f t="shared" si="46"/>
        <v>Friday</v>
      </c>
      <c r="I1022" t="str">
        <f t="shared" si="48"/>
        <v>201429</v>
      </c>
      <c r="J1022" t="str">
        <f t="shared" si="47"/>
        <v>2014</v>
      </c>
    </row>
    <row r="1023" spans="1:10" x14ac:dyDescent="0.2">
      <c r="A1023" s="1">
        <v>41841</v>
      </c>
      <c r="B1023">
        <v>217.25</v>
      </c>
      <c r="C1023">
        <v>223.21000699999999</v>
      </c>
      <c r="D1023">
        <v>216.720000999999</v>
      </c>
      <c r="E1023">
        <v>220.53999300000001</v>
      </c>
      <c r="F1023">
        <v>220.53999300000001</v>
      </c>
      <c r="G1023">
        <v>3822200</v>
      </c>
      <c r="H1023" t="str">
        <f t="shared" si="46"/>
        <v>Monday</v>
      </c>
      <c r="I1023" t="str">
        <f t="shared" si="48"/>
        <v>201430</v>
      </c>
      <c r="J1023" t="str">
        <f t="shared" si="47"/>
        <v>2014</v>
      </c>
    </row>
    <row r="1024" spans="1:10" x14ac:dyDescent="0.2">
      <c r="A1024" s="1">
        <v>41842</v>
      </c>
      <c r="B1024">
        <v>222.19000199999999</v>
      </c>
      <c r="C1024">
        <v>223.30000299999901</v>
      </c>
      <c r="D1024">
        <v>219.11000099999899</v>
      </c>
      <c r="E1024">
        <v>219.58000200000001</v>
      </c>
      <c r="F1024">
        <v>219.58000200000001</v>
      </c>
      <c r="G1024">
        <v>2730000</v>
      </c>
      <c r="H1024" t="str">
        <f t="shared" si="46"/>
        <v>Tuesday</v>
      </c>
      <c r="I1024" t="str">
        <f t="shared" si="48"/>
        <v>201430</v>
      </c>
      <c r="J1024" t="str">
        <f t="shared" si="47"/>
        <v>2014</v>
      </c>
    </row>
    <row r="1025" spans="1:10" x14ac:dyDescent="0.2">
      <c r="A1025" s="1">
        <v>41843</v>
      </c>
      <c r="B1025">
        <v>220.009995</v>
      </c>
      <c r="C1025">
        <v>224.75</v>
      </c>
      <c r="D1025">
        <v>219.429993</v>
      </c>
      <c r="E1025">
        <v>222.490004999999</v>
      </c>
      <c r="F1025">
        <v>222.490004999999</v>
      </c>
      <c r="G1025">
        <v>3083300</v>
      </c>
      <c r="H1025" t="str">
        <f t="shared" si="46"/>
        <v>Wednesday</v>
      </c>
      <c r="I1025" t="str">
        <f t="shared" si="48"/>
        <v>201430</v>
      </c>
      <c r="J1025" t="str">
        <f t="shared" si="47"/>
        <v>2014</v>
      </c>
    </row>
    <row r="1026" spans="1:10" x14ac:dyDescent="0.2">
      <c r="A1026" s="1">
        <v>41844</v>
      </c>
      <c r="B1026">
        <v>223.25</v>
      </c>
      <c r="C1026">
        <v>225.10000600000001</v>
      </c>
      <c r="D1026">
        <v>220.80000299999901</v>
      </c>
      <c r="E1026">
        <v>223.53999300000001</v>
      </c>
      <c r="F1026">
        <v>223.53999300000001</v>
      </c>
      <c r="G1026">
        <v>3245500</v>
      </c>
      <c r="H1026" t="str">
        <f t="shared" si="46"/>
        <v>Thursday</v>
      </c>
      <c r="I1026" t="str">
        <f t="shared" si="48"/>
        <v>201430</v>
      </c>
      <c r="J1026" t="str">
        <f t="shared" si="47"/>
        <v>2014</v>
      </c>
    </row>
    <row r="1027" spans="1:10" x14ac:dyDescent="0.2">
      <c r="A1027" s="1">
        <v>41845</v>
      </c>
      <c r="B1027">
        <v>222.720000999999</v>
      </c>
      <c r="C1027">
        <v>226.970000999999</v>
      </c>
      <c r="D1027">
        <v>221.75</v>
      </c>
      <c r="E1027">
        <v>223.57000699999901</v>
      </c>
      <c r="F1027">
        <v>223.57000699999901</v>
      </c>
      <c r="G1027">
        <v>3087100</v>
      </c>
      <c r="H1027" t="str">
        <f t="shared" ref="H1027:H1090" si="49">TEXT(A1027,"dddd")</f>
        <v>Friday</v>
      </c>
      <c r="I1027" t="str">
        <f t="shared" si="48"/>
        <v>201430</v>
      </c>
      <c r="J1027" t="str">
        <f t="shared" ref="J1027:J1090" si="50">TEXT(A1027,"yyyy")</f>
        <v>2014</v>
      </c>
    </row>
    <row r="1028" spans="1:10" x14ac:dyDescent="0.2">
      <c r="A1028" s="1">
        <v>41848</v>
      </c>
      <c r="B1028">
        <v>224.25</v>
      </c>
      <c r="C1028">
        <v>232</v>
      </c>
      <c r="D1028">
        <v>221.39999399999999</v>
      </c>
      <c r="E1028">
        <v>224.82000699999901</v>
      </c>
      <c r="F1028">
        <v>224.82000699999901</v>
      </c>
      <c r="G1028">
        <v>6514300</v>
      </c>
      <c r="H1028" t="str">
        <f t="shared" si="49"/>
        <v>Monday</v>
      </c>
      <c r="I1028" t="str">
        <f t="shared" si="48"/>
        <v>201431</v>
      </c>
      <c r="J1028" t="str">
        <f t="shared" si="50"/>
        <v>2014</v>
      </c>
    </row>
    <row r="1029" spans="1:10" x14ac:dyDescent="0.2">
      <c r="A1029" s="1">
        <v>41849</v>
      </c>
      <c r="B1029">
        <v>226.61000099999899</v>
      </c>
      <c r="C1029">
        <v>228.30000299999901</v>
      </c>
      <c r="D1029">
        <v>224.86000099999899</v>
      </c>
      <c r="E1029">
        <v>225.009995</v>
      </c>
      <c r="F1029">
        <v>225.009995</v>
      </c>
      <c r="G1029">
        <v>3382400</v>
      </c>
      <c r="H1029" t="str">
        <f t="shared" si="49"/>
        <v>Tuesday</v>
      </c>
      <c r="I1029" t="str">
        <f t="shared" ref="I1029:I1092" si="51">CONCATENATE(TEXT(A1029,"yyyy"), TEXT(WEEKNUM(A1029),"00"))</f>
        <v>201431</v>
      </c>
      <c r="J1029" t="str">
        <f t="shared" si="50"/>
        <v>2014</v>
      </c>
    </row>
    <row r="1030" spans="1:10" x14ac:dyDescent="0.2">
      <c r="A1030" s="1">
        <v>41850</v>
      </c>
      <c r="B1030">
        <v>221.91999799999999</v>
      </c>
      <c r="C1030">
        <v>229.60000600000001</v>
      </c>
      <c r="D1030">
        <v>221.03999300000001</v>
      </c>
      <c r="E1030">
        <v>228.91999799999999</v>
      </c>
      <c r="F1030">
        <v>228.91999799999999</v>
      </c>
      <c r="G1030">
        <v>4927800</v>
      </c>
      <c r="H1030" t="str">
        <f t="shared" si="49"/>
        <v>Wednesday</v>
      </c>
      <c r="I1030" t="str">
        <f t="shared" si="51"/>
        <v>201431</v>
      </c>
      <c r="J1030" t="str">
        <f t="shared" si="50"/>
        <v>2014</v>
      </c>
    </row>
    <row r="1031" spans="1:10" x14ac:dyDescent="0.2">
      <c r="A1031" s="1">
        <v>41851</v>
      </c>
      <c r="B1031">
        <v>229.259995</v>
      </c>
      <c r="C1031">
        <v>231.39999399999999</v>
      </c>
      <c r="D1031">
        <v>221.5</v>
      </c>
      <c r="E1031">
        <v>223.30000299999901</v>
      </c>
      <c r="F1031">
        <v>223.30000299999901</v>
      </c>
      <c r="G1031">
        <v>7749100</v>
      </c>
      <c r="H1031" t="str">
        <f t="shared" si="49"/>
        <v>Thursday</v>
      </c>
      <c r="I1031" t="str">
        <f t="shared" si="51"/>
        <v>201431</v>
      </c>
      <c r="J1031" t="str">
        <f t="shared" si="50"/>
        <v>2014</v>
      </c>
    </row>
    <row r="1032" spans="1:10" x14ac:dyDescent="0.2">
      <c r="A1032" s="1">
        <v>41852</v>
      </c>
      <c r="B1032">
        <v>226.08999599999899</v>
      </c>
      <c r="C1032">
        <v>237.5</v>
      </c>
      <c r="D1032">
        <v>226</v>
      </c>
      <c r="E1032">
        <v>233.270004</v>
      </c>
      <c r="F1032">
        <v>233.270004</v>
      </c>
      <c r="G1032">
        <v>11895800</v>
      </c>
      <c r="H1032" t="str">
        <f t="shared" si="49"/>
        <v>Friday</v>
      </c>
      <c r="I1032" t="str">
        <f t="shared" si="51"/>
        <v>201431</v>
      </c>
      <c r="J1032" t="str">
        <f t="shared" si="50"/>
        <v>2014</v>
      </c>
    </row>
    <row r="1033" spans="1:10" x14ac:dyDescent="0.2">
      <c r="A1033" s="1">
        <v>41855</v>
      </c>
      <c r="B1033">
        <v>234.38000499999899</v>
      </c>
      <c r="C1033">
        <v>240.5</v>
      </c>
      <c r="D1033">
        <v>233.270004</v>
      </c>
      <c r="E1033">
        <v>238.520004</v>
      </c>
      <c r="F1033">
        <v>238.520004</v>
      </c>
      <c r="G1033">
        <v>5959700</v>
      </c>
      <c r="H1033" t="str">
        <f t="shared" si="49"/>
        <v>Monday</v>
      </c>
      <c r="I1033" t="str">
        <f t="shared" si="51"/>
        <v>201432</v>
      </c>
      <c r="J1033" t="str">
        <f t="shared" si="50"/>
        <v>2014</v>
      </c>
    </row>
    <row r="1034" spans="1:10" x14ac:dyDescent="0.2">
      <c r="A1034" s="1">
        <v>41856</v>
      </c>
      <c r="B1034">
        <v>237.470000999999</v>
      </c>
      <c r="C1034">
        <v>242.990004999999</v>
      </c>
      <c r="D1034">
        <v>235.69000199999999</v>
      </c>
      <c r="E1034">
        <v>238.490004999999</v>
      </c>
      <c r="F1034">
        <v>238.490004999999</v>
      </c>
      <c r="G1034">
        <v>5388600</v>
      </c>
      <c r="H1034" t="str">
        <f t="shared" si="49"/>
        <v>Tuesday</v>
      </c>
      <c r="I1034" t="str">
        <f t="shared" si="51"/>
        <v>201432</v>
      </c>
      <c r="J1034" t="str">
        <f t="shared" si="50"/>
        <v>2014</v>
      </c>
    </row>
    <row r="1035" spans="1:10" x14ac:dyDescent="0.2">
      <c r="A1035" s="1">
        <v>41857</v>
      </c>
      <c r="B1035">
        <v>238.89999399999999</v>
      </c>
      <c r="C1035">
        <v>251.41999799999999</v>
      </c>
      <c r="D1035">
        <v>238.58000200000001</v>
      </c>
      <c r="E1035">
        <v>248.929993</v>
      </c>
      <c r="F1035">
        <v>248.929993</v>
      </c>
      <c r="G1035">
        <v>9249300</v>
      </c>
      <c r="H1035" t="str">
        <f t="shared" si="49"/>
        <v>Wednesday</v>
      </c>
      <c r="I1035" t="str">
        <f t="shared" si="51"/>
        <v>201432</v>
      </c>
      <c r="J1035" t="str">
        <f t="shared" si="50"/>
        <v>2014</v>
      </c>
    </row>
    <row r="1036" spans="1:10" x14ac:dyDescent="0.2">
      <c r="A1036" s="1">
        <v>41858</v>
      </c>
      <c r="B1036">
        <v>250.11999499999999</v>
      </c>
      <c r="C1036">
        <v>256.69000199999999</v>
      </c>
      <c r="D1036">
        <v>249.11999499999999</v>
      </c>
      <c r="E1036">
        <v>252.38999899999999</v>
      </c>
      <c r="F1036">
        <v>252.38999899999999</v>
      </c>
      <c r="G1036">
        <v>7478900</v>
      </c>
      <c r="H1036" t="str">
        <f t="shared" si="49"/>
        <v>Thursday</v>
      </c>
      <c r="I1036" t="str">
        <f t="shared" si="51"/>
        <v>201432</v>
      </c>
      <c r="J1036" t="str">
        <f t="shared" si="50"/>
        <v>2014</v>
      </c>
    </row>
    <row r="1037" spans="1:10" x14ac:dyDescent="0.2">
      <c r="A1037" s="1">
        <v>41859</v>
      </c>
      <c r="B1037">
        <v>251.16000399999999</v>
      </c>
      <c r="C1037">
        <v>251.759995</v>
      </c>
      <c r="D1037">
        <v>246.5</v>
      </c>
      <c r="E1037">
        <v>248.13000499999899</v>
      </c>
      <c r="F1037">
        <v>248.13000499999899</v>
      </c>
      <c r="G1037">
        <v>5090100</v>
      </c>
      <c r="H1037" t="str">
        <f t="shared" si="49"/>
        <v>Friday</v>
      </c>
      <c r="I1037" t="str">
        <f t="shared" si="51"/>
        <v>201432</v>
      </c>
      <c r="J1037" t="str">
        <f t="shared" si="50"/>
        <v>2014</v>
      </c>
    </row>
    <row r="1038" spans="1:10" x14ac:dyDescent="0.2">
      <c r="A1038" s="1">
        <v>41862</v>
      </c>
      <c r="B1038">
        <v>255.479996</v>
      </c>
      <c r="C1038">
        <v>263.73998999999998</v>
      </c>
      <c r="D1038">
        <v>255</v>
      </c>
      <c r="E1038">
        <v>259.32000699999998</v>
      </c>
      <c r="F1038">
        <v>259.32000699999998</v>
      </c>
      <c r="G1038">
        <v>8101300</v>
      </c>
      <c r="H1038" t="str">
        <f t="shared" si="49"/>
        <v>Monday</v>
      </c>
      <c r="I1038" t="str">
        <f t="shared" si="51"/>
        <v>201433</v>
      </c>
      <c r="J1038" t="str">
        <f t="shared" si="50"/>
        <v>2014</v>
      </c>
    </row>
    <row r="1039" spans="1:10" x14ac:dyDescent="0.2">
      <c r="A1039" s="1">
        <v>41863</v>
      </c>
      <c r="B1039">
        <v>258.07998700000002</v>
      </c>
      <c r="C1039">
        <v>260.29998799999998</v>
      </c>
      <c r="D1039">
        <v>254.58000200000001</v>
      </c>
      <c r="E1039">
        <v>259.959991</v>
      </c>
      <c r="F1039">
        <v>259.959991</v>
      </c>
      <c r="G1039">
        <v>6382300</v>
      </c>
      <c r="H1039" t="str">
        <f t="shared" si="49"/>
        <v>Tuesday</v>
      </c>
      <c r="I1039" t="str">
        <f t="shared" si="51"/>
        <v>201433</v>
      </c>
      <c r="J1039" t="str">
        <f t="shared" si="50"/>
        <v>2014</v>
      </c>
    </row>
    <row r="1040" spans="1:10" x14ac:dyDescent="0.2">
      <c r="A1040" s="1">
        <v>41864</v>
      </c>
      <c r="B1040">
        <v>262.01001000000002</v>
      </c>
      <c r="C1040">
        <v>265.64001500000001</v>
      </c>
      <c r="D1040">
        <v>259.60998499999999</v>
      </c>
      <c r="E1040">
        <v>260.30999800000001</v>
      </c>
      <c r="F1040">
        <v>260.30999800000001</v>
      </c>
      <c r="G1040">
        <v>6932600</v>
      </c>
      <c r="H1040" t="str">
        <f t="shared" si="49"/>
        <v>Wednesday</v>
      </c>
      <c r="I1040" t="str">
        <f t="shared" si="51"/>
        <v>201433</v>
      </c>
      <c r="J1040" t="str">
        <f t="shared" si="50"/>
        <v>2014</v>
      </c>
    </row>
    <row r="1041" spans="1:10" x14ac:dyDescent="0.2">
      <c r="A1041" s="1">
        <v>41865</v>
      </c>
      <c r="B1041">
        <v>262.48998999999998</v>
      </c>
      <c r="C1041">
        <v>263</v>
      </c>
      <c r="D1041">
        <v>256.5</v>
      </c>
      <c r="E1041">
        <v>261.38000499999998</v>
      </c>
      <c r="F1041">
        <v>261.38000499999998</v>
      </c>
      <c r="G1041">
        <v>4126600</v>
      </c>
      <c r="H1041" t="str">
        <f t="shared" si="49"/>
        <v>Thursday</v>
      </c>
      <c r="I1041" t="str">
        <f t="shared" si="51"/>
        <v>201433</v>
      </c>
      <c r="J1041" t="str">
        <f t="shared" si="50"/>
        <v>2014</v>
      </c>
    </row>
    <row r="1042" spans="1:10" x14ac:dyDescent="0.2">
      <c r="A1042" s="1">
        <v>41866</v>
      </c>
      <c r="B1042">
        <v>261.48001099999999</v>
      </c>
      <c r="C1042">
        <v>262.08999599999999</v>
      </c>
      <c r="D1042">
        <v>258.5</v>
      </c>
      <c r="E1042">
        <v>262.01001000000002</v>
      </c>
      <c r="F1042">
        <v>262.01001000000002</v>
      </c>
      <c r="G1042">
        <v>3867900</v>
      </c>
      <c r="H1042" t="str">
        <f t="shared" si="49"/>
        <v>Friday</v>
      </c>
      <c r="I1042" t="str">
        <f t="shared" si="51"/>
        <v>201433</v>
      </c>
      <c r="J1042" t="str">
        <f t="shared" si="50"/>
        <v>2014</v>
      </c>
    </row>
    <row r="1043" spans="1:10" x14ac:dyDescent="0.2">
      <c r="A1043" s="1">
        <v>41869</v>
      </c>
      <c r="B1043">
        <v>263.25</v>
      </c>
      <c r="C1043">
        <v>267.26001000000002</v>
      </c>
      <c r="D1043">
        <v>259.75</v>
      </c>
      <c r="E1043">
        <v>259.94000199999999</v>
      </c>
      <c r="F1043">
        <v>259.94000199999999</v>
      </c>
      <c r="G1043">
        <v>5849200</v>
      </c>
      <c r="H1043" t="str">
        <f t="shared" si="49"/>
        <v>Monday</v>
      </c>
      <c r="I1043" t="str">
        <f t="shared" si="51"/>
        <v>201434</v>
      </c>
      <c r="J1043" t="str">
        <f t="shared" si="50"/>
        <v>2014</v>
      </c>
    </row>
    <row r="1044" spans="1:10" x14ac:dyDescent="0.2">
      <c r="A1044" s="1">
        <v>41870</v>
      </c>
      <c r="B1044">
        <v>258.86999500000002</v>
      </c>
      <c r="C1044">
        <v>259.32998700000002</v>
      </c>
      <c r="D1044">
        <v>251.61999499999999</v>
      </c>
      <c r="E1044">
        <v>256.76001000000002</v>
      </c>
      <c r="F1044">
        <v>256.76001000000002</v>
      </c>
      <c r="G1044">
        <v>5334800</v>
      </c>
      <c r="H1044" t="str">
        <f t="shared" si="49"/>
        <v>Tuesday</v>
      </c>
      <c r="I1044" t="str">
        <f t="shared" si="51"/>
        <v>201434</v>
      </c>
      <c r="J1044" t="str">
        <f t="shared" si="50"/>
        <v>2014</v>
      </c>
    </row>
    <row r="1045" spans="1:10" x14ac:dyDescent="0.2">
      <c r="A1045" s="1">
        <v>41871</v>
      </c>
      <c r="B1045">
        <v>254.66999799999999</v>
      </c>
      <c r="C1045">
        <v>258.73998999999998</v>
      </c>
      <c r="D1045">
        <v>253</v>
      </c>
      <c r="E1045">
        <v>255.71000699999999</v>
      </c>
      <c r="F1045">
        <v>255.71000699999999</v>
      </c>
      <c r="G1045">
        <v>3027900</v>
      </c>
      <c r="H1045" t="str">
        <f t="shared" si="49"/>
        <v>Wednesday</v>
      </c>
      <c r="I1045" t="str">
        <f t="shared" si="51"/>
        <v>201434</v>
      </c>
      <c r="J1045" t="str">
        <f t="shared" si="50"/>
        <v>2014</v>
      </c>
    </row>
    <row r="1046" spans="1:10" x14ac:dyDescent="0.2">
      <c r="A1046" s="1">
        <v>41872</v>
      </c>
      <c r="B1046">
        <v>256.51998900000001</v>
      </c>
      <c r="C1046">
        <v>258.79998799999998</v>
      </c>
      <c r="D1046">
        <v>253.259995</v>
      </c>
      <c r="E1046">
        <v>254.33999599999899</v>
      </c>
      <c r="F1046">
        <v>254.33999599999899</v>
      </c>
      <c r="G1046">
        <v>2915600</v>
      </c>
      <c r="H1046" t="str">
        <f t="shared" si="49"/>
        <v>Thursday</v>
      </c>
      <c r="I1046" t="str">
        <f t="shared" si="51"/>
        <v>201434</v>
      </c>
      <c r="J1046" t="str">
        <f t="shared" si="50"/>
        <v>2014</v>
      </c>
    </row>
    <row r="1047" spans="1:10" x14ac:dyDescent="0.2">
      <c r="A1047" s="1">
        <v>41873</v>
      </c>
      <c r="B1047">
        <v>254.53999300000001</v>
      </c>
      <c r="C1047">
        <v>256.95001200000002</v>
      </c>
      <c r="D1047">
        <v>252.61000099999899</v>
      </c>
      <c r="E1047">
        <v>256.77999899999998</v>
      </c>
      <c r="F1047">
        <v>256.77999899999998</v>
      </c>
      <c r="G1047">
        <v>2833400</v>
      </c>
      <c r="H1047" t="str">
        <f t="shared" si="49"/>
        <v>Friday</v>
      </c>
      <c r="I1047" t="str">
        <f t="shared" si="51"/>
        <v>201434</v>
      </c>
      <c r="J1047" t="str">
        <f t="shared" si="50"/>
        <v>2014</v>
      </c>
    </row>
    <row r="1048" spans="1:10" x14ac:dyDescent="0.2">
      <c r="A1048" s="1">
        <v>41876</v>
      </c>
      <c r="B1048">
        <v>258.19000199999999</v>
      </c>
      <c r="C1048">
        <v>263.67999300000002</v>
      </c>
      <c r="D1048">
        <v>258.19000199999999</v>
      </c>
      <c r="E1048">
        <v>262.54998799999998</v>
      </c>
      <c r="F1048">
        <v>262.54998799999998</v>
      </c>
      <c r="G1048">
        <v>4318100</v>
      </c>
      <c r="H1048" t="str">
        <f t="shared" si="49"/>
        <v>Monday</v>
      </c>
      <c r="I1048" t="str">
        <f t="shared" si="51"/>
        <v>201435</v>
      </c>
      <c r="J1048" t="str">
        <f t="shared" si="50"/>
        <v>2014</v>
      </c>
    </row>
    <row r="1049" spans="1:10" x14ac:dyDescent="0.2">
      <c r="A1049" s="1">
        <v>41877</v>
      </c>
      <c r="B1049">
        <v>264.98001099999999</v>
      </c>
      <c r="C1049">
        <v>265.5</v>
      </c>
      <c r="D1049">
        <v>261.66000400000001</v>
      </c>
      <c r="E1049">
        <v>261.73998999999998</v>
      </c>
      <c r="F1049">
        <v>261.73998999999998</v>
      </c>
      <c r="G1049">
        <v>3818000</v>
      </c>
      <c r="H1049" t="str">
        <f t="shared" si="49"/>
        <v>Tuesday</v>
      </c>
      <c r="I1049" t="str">
        <f t="shared" si="51"/>
        <v>201435</v>
      </c>
      <c r="J1049" t="str">
        <f t="shared" si="50"/>
        <v>2014</v>
      </c>
    </row>
    <row r="1050" spans="1:10" x14ac:dyDescent="0.2">
      <c r="A1050" s="1">
        <v>41878</v>
      </c>
      <c r="B1050">
        <v>263.5</v>
      </c>
      <c r="C1050">
        <v>264.23998999999998</v>
      </c>
      <c r="D1050">
        <v>260.290009</v>
      </c>
      <c r="E1050">
        <v>263.25</v>
      </c>
      <c r="F1050">
        <v>263.25</v>
      </c>
      <c r="G1050">
        <v>2985100</v>
      </c>
      <c r="H1050" t="str">
        <f t="shared" si="49"/>
        <v>Wednesday</v>
      </c>
      <c r="I1050" t="str">
        <f t="shared" si="51"/>
        <v>201435</v>
      </c>
      <c r="J1050" t="str">
        <f t="shared" si="50"/>
        <v>2014</v>
      </c>
    </row>
    <row r="1051" spans="1:10" x14ac:dyDescent="0.2">
      <c r="A1051" s="1">
        <v>41879</v>
      </c>
      <c r="B1051">
        <v>261.89001500000001</v>
      </c>
      <c r="C1051">
        <v>264.48001099999999</v>
      </c>
      <c r="D1051">
        <v>261.64001500000001</v>
      </c>
      <c r="E1051">
        <v>263.85998499999999</v>
      </c>
      <c r="F1051">
        <v>263.85998499999999</v>
      </c>
      <c r="G1051">
        <v>2844900</v>
      </c>
      <c r="H1051" t="str">
        <f t="shared" si="49"/>
        <v>Thursday</v>
      </c>
      <c r="I1051" t="str">
        <f t="shared" si="51"/>
        <v>201435</v>
      </c>
      <c r="J1051" t="str">
        <f t="shared" si="50"/>
        <v>2014</v>
      </c>
    </row>
    <row r="1052" spans="1:10" x14ac:dyDescent="0.2">
      <c r="A1052" s="1">
        <v>41880</v>
      </c>
      <c r="B1052">
        <v>268.70001200000002</v>
      </c>
      <c r="C1052">
        <v>272</v>
      </c>
      <c r="D1052">
        <v>267.51001000000002</v>
      </c>
      <c r="E1052">
        <v>269.70001200000002</v>
      </c>
      <c r="F1052">
        <v>269.70001200000002</v>
      </c>
      <c r="G1052">
        <v>6447100</v>
      </c>
      <c r="H1052" t="str">
        <f t="shared" si="49"/>
        <v>Friday</v>
      </c>
      <c r="I1052" t="str">
        <f t="shared" si="51"/>
        <v>201435</v>
      </c>
      <c r="J1052" t="str">
        <f t="shared" si="50"/>
        <v>2014</v>
      </c>
    </row>
    <row r="1053" spans="1:10" x14ac:dyDescent="0.2">
      <c r="A1053" s="1">
        <v>41884</v>
      </c>
      <c r="B1053">
        <v>275.5</v>
      </c>
      <c r="C1053">
        <v>284.89001500000001</v>
      </c>
      <c r="D1053">
        <v>274.29998799999998</v>
      </c>
      <c r="E1053">
        <v>284.11999500000002</v>
      </c>
      <c r="F1053">
        <v>284.11999500000002</v>
      </c>
      <c r="G1053">
        <v>9852400</v>
      </c>
      <c r="H1053" t="str">
        <f t="shared" si="49"/>
        <v>Tuesday</v>
      </c>
      <c r="I1053" t="str">
        <f t="shared" si="51"/>
        <v>201436</v>
      </c>
      <c r="J1053" t="str">
        <f t="shared" si="50"/>
        <v>2014</v>
      </c>
    </row>
    <row r="1054" spans="1:10" x14ac:dyDescent="0.2">
      <c r="A1054" s="1">
        <v>41885</v>
      </c>
      <c r="B1054">
        <v>287.67001299999998</v>
      </c>
      <c r="C1054">
        <v>288</v>
      </c>
      <c r="D1054">
        <v>280.10000600000001</v>
      </c>
      <c r="E1054">
        <v>281.19000199999999</v>
      </c>
      <c r="F1054">
        <v>281.19000199999999</v>
      </c>
      <c r="G1054">
        <v>6772300</v>
      </c>
      <c r="H1054" t="str">
        <f t="shared" si="49"/>
        <v>Wednesday</v>
      </c>
      <c r="I1054" t="str">
        <f t="shared" si="51"/>
        <v>201436</v>
      </c>
      <c r="J1054" t="str">
        <f t="shared" si="50"/>
        <v>2014</v>
      </c>
    </row>
    <row r="1055" spans="1:10" x14ac:dyDescent="0.2">
      <c r="A1055" s="1">
        <v>41886</v>
      </c>
      <c r="B1055">
        <v>284.01001000000002</v>
      </c>
      <c r="C1055">
        <v>291.42001299999998</v>
      </c>
      <c r="D1055">
        <v>280.39999399999999</v>
      </c>
      <c r="E1055">
        <v>286.040009</v>
      </c>
      <c r="F1055">
        <v>286.040009</v>
      </c>
      <c r="G1055">
        <v>8341700</v>
      </c>
      <c r="H1055" t="str">
        <f t="shared" si="49"/>
        <v>Thursday</v>
      </c>
      <c r="I1055" t="str">
        <f t="shared" si="51"/>
        <v>201436</v>
      </c>
      <c r="J1055" t="str">
        <f t="shared" si="50"/>
        <v>2014</v>
      </c>
    </row>
    <row r="1056" spans="1:10" x14ac:dyDescent="0.2">
      <c r="A1056" s="1">
        <v>41887</v>
      </c>
      <c r="B1056">
        <v>282.54998799999998</v>
      </c>
      <c r="C1056">
        <v>282.89999399999999</v>
      </c>
      <c r="D1056">
        <v>272.51001000000002</v>
      </c>
      <c r="E1056">
        <v>277.39001500000001</v>
      </c>
      <c r="F1056">
        <v>277.39001500000001</v>
      </c>
      <c r="G1056">
        <v>11169900</v>
      </c>
      <c r="H1056" t="str">
        <f t="shared" si="49"/>
        <v>Friday</v>
      </c>
      <c r="I1056" t="str">
        <f t="shared" si="51"/>
        <v>201436</v>
      </c>
      <c r="J1056" t="str">
        <f t="shared" si="50"/>
        <v>2014</v>
      </c>
    </row>
    <row r="1057" spans="1:10" x14ac:dyDescent="0.2">
      <c r="A1057" s="1">
        <v>41890</v>
      </c>
      <c r="B1057">
        <v>277.61999500000002</v>
      </c>
      <c r="C1057">
        <v>284.88000499999998</v>
      </c>
      <c r="D1057">
        <v>277.51998900000001</v>
      </c>
      <c r="E1057">
        <v>282.10998499999999</v>
      </c>
      <c r="F1057">
        <v>282.10998499999999</v>
      </c>
      <c r="G1057">
        <v>5501600</v>
      </c>
      <c r="H1057" t="str">
        <f t="shared" si="49"/>
        <v>Monday</v>
      </c>
      <c r="I1057" t="str">
        <f t="shared" si="51"/>
        <v>201437</v>
      </c>
      <c r="J1057" t="str">
        <f t="shared" si="50"/>
        <v>2014</v>
      </c>
    </row>
    <row r="1058" spans="1:10" x14ac:dyDescent="0.2">
      <c r="A1058" s="1">
        <v>41891</v>
      </c>
      <c r="B1058">
        <v>282.98998999999998</v>
      </c>
      <c r="C1058">
        <v>285.48998999999998</v>
      </c>
      <c r="D1058">
        <v>277</v>
      </c>
      <c r="E1058">
        <v>278.48001099999999</v>
      </c>
      <c r="F1058">
        <v>278.48001099999999</v>
      </c>
      <c r="G1058">
        <v>4558800</v>
      </c>
      <c r="H1058" t="str">
        <f t="shared" si="49"/>
        <v>Tuesday</v>
      </c>
      <c r="I1058" t="str">
        <f t="shared" si="51"/>
        <v>201437</v>
      </c>
      <c r="J1058" t="str">
        <f t="shared" si="50"/>
        <v>2014</v>
      </c>
    </row>
    <row r="1059" spans="1:10" x14ac:dyDescent="0.2">
      <c r="A1059" s="1">
        <v>41892</v>
      </c>
      <c r="B1059">
        <v>279.5</v>
      </c>
      <c r="C1059">
        <v>281.41000400000001</v>
      </c>
      <c r="D1059">
        <v>273.66000400000001</v>
      </c>
      <c r="E1059">
        <v>281.10000600000001</v>
      </c>
      <c r="F1059">
        <v>281.10000600000001</v>
      </c>
      <c r="G1059">
        <v>3781300</v>
      </c>
      <c r="H1059" t="str">
        <f t="shared" si="49"/>
        <v>Wednesday</v>
      </c>
      <c r="I1059" t="str">
        <f t="shared" si="51"/>
        <v>201437</v>
      </c>
      <c r="J1059" t="str">
        <f t="shared" si="50"/>
        <v>2014</v>
      </c>
    </row>
    <row r="1060" spans="1:10" x14ac:dyDescent="0.2">
      <c r="A1060" s="1">
        <v>41893</v>
      </c>
      <c r="B1060">
        <v>280.459991</v>
      </c>
      <c r="C1060">
        <v>284.790009</v>
      </c>
      <c r="D1060">
        <v>278.63000499999998</v>
      </c>
      <c r="E1060">
        <v>280.30999800000001</v>
      </c>
      <c r="F1060">
        <v>280.30999800000001</v>
      </c>
      <c r="G1060">
        <v>3766100</v>
      </c>
      <c r="H1060" t="str">
        <f t="shared" si="49"/>
        <v>Thursday</v>
      </c>
      <c r="I1060" t="str">
        <f t="shared" si="51"/>
        <v>201437</v>
      </c>
      <c r="J1060" t="str">
        <f t="shared" si="50"/>
        <v>2014</v>
      </c>
    </row>
    <row r="1061" spans="1:10" x14ac:dyDescent="0.2">
      <c r="A1061" s="1">
        <v>41894</v>
      </c>
      <c r="B1061">
        <v>280.5</v>
      </c>
      <c r="C1061">
        <v>282.39001500000001</v>
      </c>
      <c r="D1061">
        <v>277</v>
      </c>
      <c r="E1061">
        <v>279.20001200000002</v>
      </c>
      <c r="F1061">
        <v>279.20001200000002</v>
      </c>
      <c r="G1061">
        <v>3324600</v>
      </c>
      <c r="H1061" t="str">
        <f t="shared" si="49"/>
        <v>Friday</v>
      </c>
      <c r="I1061" t="str">
        <f t="shared" si="51"/>
        <v>201437</v>
      </c>
      <c r="J1061" t="str">
        <f t="shared" si="50"/>
        <v>2014</v>
      </c>
    </row>
    <row r="1062" spans="1:10" x14ac:dyDescent="0.2">
      <c r="A1062" s="1">
        <v>41897</v>
      </c>
      <c r="B1062">
        <v>274.36999500000002</v>
      </c>
      <c r="C1062">
        <v>274.39999399999999</v>
      </c>
      <c r="D1062">
        <v>249.13000499999899</v>
      </c>
      <c r="E1062">
        <v>253.86000099999899</v>
      </c>
      <c r="F1062">
        <v>253.86000099999899</v>
      </c>
      <c r="G1062">
        <v>16455400</v>
      </c>
      <c r="H1062" t="str">
        <f t="shared" si="49"/>
        <v>Monday</v>
      </c>
      <c r="I1062" t="str">
        <f t="shared" si="51"/>
        <v>201438</v>
      </c>
      <c r="J1062" t="str">
        <f t="shared" si="50"/>
        <v>2014</v>
      </c>
    </row>
    <row r="1063" spans="1:10" x14ac:dyDescent="0.2">
      <c r="A1063" s="1">
        <v>41898</v>
      </c>
      <c r="B1063">
        <v>255.14999399999999</v>
      </c>
      <c r="C1063">
        <v>262.459991</v>
      </c>
      <c r="D1063">
        <v>252.41999799999999</v>
      </c>
      <c r="E1063">
        <v>260.73998999999998</v>
      </c>
      <c r="F1063">
        <v>260.73998999999998</v>
      </c>
      <c r="G1063">
        <v>8300100</v>
      </c>
      <c r="H1063" t="str">
        <f t="shared" si="49"/>
        <v>Tuesday</v>
      </c>
      <c r="I1063" t="str">
        <f t="shared" si="51"/>
        <v>201438</v>
      </c>
      <c r="J1063" t="str">
        <f t="shared" si="50"/>
        <v>2014</v>
      </c>
    </row>
    <row r="1064" spans="1:10" x14ac:dyDescent="0.2">
      <c r="A1064" s="1">
        <v>41899</v>
      </c>
      <c r="B1064">
        <v>262.41000400000001</v>
      </c>
      <c r="C1064">
        <v>264.70001200000002</v>
      </c>
      <c r="D1064">
        <v>259.5</v>
      </c>
      <c r="E1064">
        <v>261.38000499999998</v>
      </c>
      <c r="F1064">
        <v>261.38000499999998</v>
      </c>
      <c r="G1064">
        <v>5177700</v>
      </c>
      <c r="H1064" t="str">
        <f t="shared" si="49"/>
        <v>Wednesday</v>
      </c>
      <c r="I1064" t="str">
        <f t="shared" si="51"/>
        <v>201438</v>
      </c>
      <c r="J1064" t="str">
        <f t="shared" si="50"/>
        <v>2014</v>
      </c>
    </row>
    <row r="1065" spans="1:10" x14ac:dyDescent="0.2">
      <c r="A1065" s="1">
        <v>41900</v>
      </c>
      <c r="B1065">
        <v>263.35998499999999</v>
      </c>
      <c r="C1065">
        <v>265.60000600000001</v>
      </c>
      <c r="D1065">
        <v>262.32000699999998</v>
      </c>
      <c r="E1065">
        <v>263.82000699999998</v>
      </c>
      <c r="F1065">
        <v>263.82000699999998</v>
      </c>
      <c r="G1065">
        <v>3692600</v>
      </c>
      <c r="H1065" t="str">
        <f t="shared" si="49"/>
        <v>Thursday</v>
      </c>
      <c r="I1065" t="str">
        <f t="shared" si="51"/>
        <v>201438</v>
      </c>
      <c r="J1065" t="str">
        <f t="shared" si="50"/>
        <v>2014</v>
      </c>
    </row>
    <row r="1066" spans="1:10" x14ac:dyDescent="0.2">
      <c r="A1066" s="1">
        <v>41901</v>
      </c>
      <c r="B1066">
        <v>257.98998999999998</v>
      </c>
      <c r="C1066">
        <v>261.42999300000002</v>
      </c>
      <c r="D1066">
        <v>255.270004</v>
      </c>
      <c r="E1066">
        <v>259.32000699999998</v>
      </c>
      <c r="F1066">
        <v>259.32000699999998</v>
      </c>
      <c r="G1066">
        <v>6810900</v>
      </c>
      <c r="H1066" t="str">
        <f t="shared" si="49"/>
        <v>Friday</v>
      </c>
      <c r="I1066" t="str">
        <f t="shared" si="51"/>
        <v>201438</v>
      </c>
      <c r="J1066" t="str">
        <f t="shared" si="50"/>
        <v>2014</v>
      </c>
    </row>
    <row r="1067" spans="1:10" x14ac:dyDescent="0.2">
      <c r="A1067" s="1">
        <v>41904</v>
      </c>
      <c r="B1067">
        <v>255</v>
      </c>
      <c r="C1067">
        <v>256.01998900000001</v>
      </c>
      <c r="D1067">
        <v>244.71000699999999</v>
      </c>
      <c r="E1067">
        <v>250.029999</v>
      </c>
      <c r="F1067">
        <v>250.029999</v>
      </c>
      <c r="G1067">
        <v>8214100</v>
      </c>
      <c r="H1067" t="str">
        <f t="shared" si="49"/>
        <v>Monday</v>
      </c>
      <c r="I1067" t="str">
        <f t="shared" si="51"/>
        <v>201439</v>
      </c>
      <c r="J1067" t="str">
        <f t="shared" si="50"/>
        <v>2014</v>
      </c>
    </row>
    <row r="1068" spans="1:10" x14ac:dyDescent="0.2">
      <c r="A1068" s="1">
        <v>41905</v>
      </c>
      <c r="B1068">
        <v>245.220000999999</v>
      </c>
      <c r="C1068">
        <v>253.80000299999901</v>
      </c>
      <c r="D1068">
        <v>245</v>
      </c>
      <c r="E1068">
        <v>250.41000399999999</v>
      </c>
      <c r="F1068">
        <v>250.41000399999999</v>
      </c>
      <c r="G1068">
        <v>5658700</v>
      </c>
      <c r="H1068" t="str">
        <f t="shared" si="49"/>
        <v>Tuesday</v>
      </c>
      <c r="I1068" t="str">
        <f t="shared" si="51"/>
        <v>201439</v>
      </c>
      <c r="J1068" t="str">
        <f t="shared" si="50"/>
        <v>2014</v>
      </c>
    </row>
    <row r="1069" spans="1:10" x14ac:dyDescent="0.2">
      <c r="A1069" s="1">
        <v>41906</v>
      </c>
      <c r="B1069">
        <v>251.11999499999999</v>
      </c>
      <c r="C1069">
        <v>252.83999599999899</v>
      </c>
      <c r="D1069">
        <v>247.03999300000001</v>
      </c>
      <c r="E1069">
        <v>252.13999899999999</v>
      </c>
      <c r="F1069">
        <v>252.13999899999999</v>
      </c>
      <c r="G1069">
        <v>3749500</v>
      </c>
      <c r="H1069" t="str">
        <f t="shared" si="49"/>
        <v>Wednesday</v>
      </c>
      <c r="I1069" t="str">
        <f t="shared" si="51"/>
        <v>201439</v>
      </c>
      <c r="J1069" t="str">
        <f t="shared" si="50"/>
        <v>2014</v>
      </c>
    </row>
    <row r="1070" spans="1:10" x14ac:dyDescent="0.2">
      <c r="A1070" s="1">
        <v>41907</v>
      </c>
      <c r="B1070">
        <v>252.520004</v>
      </c>
      <c r="C1070">
        <v>254.96000699999999</v>
      </c>
      <c r="D1070">
        <v>246.10000600000001</v>
      </c>
      <c r="E1070">
        <v>246.949997</v>
      </c>
      <c r="F1070">
        <v>246.949997</v>
      </c>
      <c r="G1070">
        <v>4834200</v>
      </c>
      <c r="H1070" t="str">
        <f t="shared" si="49"/>
        <v>Thursday</v>
      </c>
      <c r="I1070" t="str">
        <f t="shared" si="51"/>
        <v>201439</v>
      </c>
      <c r="J1070" t="str">
        <f t="shared" si="50"/>
        <v>2014</v>
      </c>
    </row>
    <row r="1071" spans="1:10" x14ac:dyDescent="0.2">
      <c r="A1071" s="1">
        <v>41908</v>
      </c>
      <c r="B1071">
        <v>248.25</v>
      </c>
      <c r="C1071">
        <v>249.729996</v>
      </c>
      <c r="D1071">
        <v>246.07000699999901</v>
      </c>
      <c r="E1071">
        <v>246.60000600000001</v>
      </c>
      <c r="F1071">
        <v>246.60000600000001</v>
      </c>
      <c r="G1071">
        <v>3795400</v>
      </c>
      <c r="H1071" t="str">
        <f t="shared" si="49"/>
        <v>Friday</v>
      </c>
      <c r="I1071" t="str">
        <f t="shared" si="51"/>
        <v>201439</v>
      </c>
      <c r="J1071" t="str">
        <f t="shared" si="50"/>
        <v>2014</v>
      </c>
    </row>
    <row r="1072" spans="1:10" x14ac:dyDescent="0.2">
      <c r="A1072" s="1">
        <v>41911</v>
      </c>
      <c r="B1072">
        <v>244</v>
      </c>
      <c r="C1072">
        <v>248.63999899999999</v>
      </c>
      <c r="D1072">
        <v>241.38000499999899</v>
      </c>
      <c r="E1072">
        <v>245.259995</v>
      </c>
      <c r="F1072">
        <v>245.259995</v>
      </c>
      <c r="G1072">
        <v>4852700</v>
      </c>
      <c r="H1072" t="str">
        <f t="shared" si="49"/>
        <v>Monday</v>
      </c>
      <c r="I1072" t="str">
        <f t="shared" si="51"/>
        <v>201440</v>
      </c>
      <c r="J1072" t="str">
        <f t="shared" si="50"/>
        <v>2014</v>
      </c>
    </row>
    <row r="1073" spans="1:10" x14ac:dyDescent="0.2">
      <c r="A1073" s="1">
        <v>41912</v>
      </c>
      <c r="B1073">
        <v>246.91999799999999</v>
      </c>
      <c r="C1073">
        <v>247.64999399999999</v>
      </c>
      <c r="D1073">
        <v>240.11999499999999</v>
      </c>
      <c r="E1073">
        <v>242.679993</v>
      </c>
      <c r="F1073">
        <v>242.679993</v>
      </c>
      <c r="G1073">
        <v>4238300</v>
      </c>
      <c r="H1073" t="str">
        <f t="shared" si="49"/>
        <v>Tuesday</v>
      </c>
      <c r="I1073" t="str">
        <f t="shared" si="51"/>
        <v>201440</v>
      </c>
      <c r="J1073" t="str">
        <f t="shared" si="50"/>
        <v>2014</v>
      </c>
    </row>
    <row r="1074" spans="1:10" x14ac:dyDescent="0.2">
      <c r="A1074" s="1">
        <v>41913</v>
      </c>
      <c r="B1074">
        <v>242.199997</v>
      </c>
      <c r="C1074">
        <v>242.66000399999999</v>
      </c>
      <c r="D1074">
        <v>235.64999399999999</v>
      </c>
      <c r="E1074">
        <v>240.240004999999</v>
      </c>
      <c r="F1074">
        <v>240.240004999999</v>
      </c>
      <c r="G1074">
        <v>5941700</v>
      </c>
      <c r="H1074" t="str">
        <f t="shared" si="49"/>
        <v>Wednesday</v>
      </c>
      <c r="I1074" t="str">
        <f t="shared" si="51"/>
        <v>201440</v>
      </c>
      <c r="J1074" t="str">
        <f t="shared" si="50"/>
        <v>2014</v>
      </c>
    </row>
    <row r="1075" spans="1:10" x14ac:dyDescent="0.2">
      <c r="A1075" s="1">
        <v>41914</v>
      </c>
      <c r="B1075">
        <v>250.199997</v>
      </c>
      <c r="C1075">
        <v>252.78999300000001</v>
      </c>
      <c r="D1075">
        <v>245.36000099999899</v>
      </c>
      <c r="E1075">
        <v>251.41999799999999</v>
      </c>
      <c r="F1075">
        <v>251.41999799999999</v>
      </c>
      <c r="G1075">
        <v>8998200</v>
      </c>
      <c r="H1075" t="str">
        <f t="shared" si="49"/>
        <v>Thursday</v>
      </c>
      <c r="I1075" t="str">
        <f t="shared" si="51"/>
        <v>201440</v>
      </c>
      <c r="J1075" t="str">
        <f t="shared" si="50"/>
        <v>2014</v>
      </c>
    </row>
    <row r="1076" spans="1:10" x14ac:dyDescent="0.2">
      <c r="A1076" s="1">
        <v>41915</v>
      </c>
      <c r="B1076">
        <v>253.05999800000001</v>
      </c>
      <c r="C1076">
        <v>256.5</v>
      </c>
      <c r="D1076">
        <v>251.029999</v>
      </c>
      <c r="E1076">
        <v>255.21000699999999</v>
      </c>
      <c r="F1076">
        <v>255.21000699999999</v>
      </c>
      <c r="G1076">
        <v>5406300</v>
      </c>
      <c r="H1076" t="str">
        <f t="shared" si="49"/>
        <v>Friday</v>
      </c>
      <c r="I1076" t="str">
        <f t="shared" si="51"/>
        <v>201440</v>
      </c>
      <c r="J1076" t="str">
        <f t="shared" si="50"/>
        <v>2014</v>
      </c>
    </row>
    <row r="1077" spans="1:10" x14ac:dyDescent="0.2">
      <c r="A1077" s="1">
        <v>41918</v>
      </c>
      <c r="B1077">
        <v>259.13000499999998</v>
      </c>
      <c r="C1077">
        <v>262.48998999999998</v>
      </c>
      <c r="D1077">
        <v>257.79998799999998</v>
      </c>
      <c r="E1077">
        <v>260.61999500000002</v>
      </c>
      <c r="F1077">
        <v>260.61999500000002</v>
      </c>
      <c r="G1077">
        <v>7713300</v>
      </c>
      <c r="H1077" t="str">
        <f t="shared" si="49"/>
        <v>Monday</v>
      </c>
      <c r="I1077" t="str">
        <f t="shared" si="51"/>
        <v>201441</v>
      </c>
      <c r="J1077" t="str">
        <f t="shared" si="50"/>
        <v>2014</v>
      </c>
    </row>
    <row r="1078" spans="1:10" x14ac:dyDescent="0.2">
      <c r="A1078" s="1">
        <v>41919</v>
      </c>
      <c r="B1078">
        <v>258.52999899999998</v>
      </c>
      <c r="C1078">
        <v>261.459991</v>
      </c>
      <c r="D1078">
        <v>255.729996</v>
      </c>
      <c r="E1078">
        <v>259.57000699999998</v>
      </c>
      <c r="F1078">
        <v>259.57000699999998</v>
      </c>
      <c r="G1078">
        <v>4485500</v>
      </c>
      <c r="H1078" t="str">
        <f t="shared" si="49"/>
        <v>Tuesday</v>
      </c>
      <c r="I1078" t="str">
        <f t="shared" si="51"/>
        <v>201441</v>
      </c>
      <c r="J1078" t="str">
        <f t="shared" si="50"/>
        <v>2014</v>
      </c>
    </row>
    <row r="1079" spans="1:10" x14ac:dyDescent="0.2">
      <c r="A1079" s="1">
        <v>41920</v>
      </c>
      <c r="B1079">
        <v>260.10000600000001</v>
      </c>
      <c r="C1079">
        <v>262.88000499999998</v>
      </c>
      <c r="D1079">
        <v>252.63999899999999</v>
      </c>
      <c r="E1079">
        <v>259.27999899999998</v>
      </c>
      <c r="F1079">
        <v>259.27999899999998</v>
      </c>
      <c r="G1079">
        <v>5055100</v>
      </c>
      <c r="H1079" t="str">
        <f t="shared" si="49"/>
        <v>Wednesday</v>
      </c>
      <c r="I1079" t="str">
        <f t="shared" si="51"/>
        <v>201441</v>
      </c>
      <c r="J1079" t="str">
        <f t="shared" si="50"/>
        <v>2014</v>
      </c>
    </row>
    <row r="1080" spans="1:10" x14ac:dyDescent="0.2">
      <c r="A1080" s="1">
        <v>41921</v>
      </c>
      <c r="B1080">
        <v>262.25</v>
      </c>
      <c r="C1080">
        <v>265.540009</v>
      </c>
      <c r="D1080">
        <v>254.39999399999999</v>
      </c>
      <c r="E1080">
        <v>257.01001000000002</v>
      </c>
      <c r="F1080">
        <v>257.01001000000002</v>
      </c>
      <c r="G1080">
        <v>7361300</v>
      </c>
      <c r="H1080" t="str">
        <f t="shared" si="49"/>
        <v>Thursday</v>
      </c>
      <c r="I1080" t="str">
        <f t="shared" si="51"/>
        <v>201441</v>
      </c>
      <c r="J1080" t="str">
        <f t="shared" si="50"/>
        <v>2014</v>
      </c>
    </row>
    <row r="1081" spans="1:10" x14ac:dyDescent="0.2">
      <c r="A1081" s="1">
        <v>41922</v>
      </c>
      <c r="B1081">
        <v>244.63999899999999</v>
      </c>
      <c r="C1081">
        <v>245.88999899999999</v>
      </c>
      <c r="D1081">
        <v>235.199997</v>
      </c>
      <c r="E1081">
        <v>236.91000399999999</v>
      </c>
      <c r="F1081">
        <v>236.91000399999999</v>
      </c>
      <c r="G1081">
        <v>12888300</v>
      </c>
      <c r="H1081" t="str">
        <f t="shared" si="49"/>
        <v>Friday</v>
      </c>
      <c r="I1081" t="str">
        <f t="shared" si="51"/>
        <v>201441</v>
      </c>
      <c r="J1081" t="str">
        <f t="shared" si="50"/>
        <v>2014</v>
      </c>
    </row>
    <row r="1082" spans="1:10" x14ac:dyDescent="0.2">
      <c r="A1082" s="1">
        <v>41925</v>
      </c>
      <c r="B1082">
        <v>238.57000699999901</v>
      </c>
      <c r="C1082">
        <v>238.96000699999999</v>
      </c>
      <c r="D1082">
        <v>221</v>
      </c>
      <c r="E1082">
        <v>224.58999599999899</v>
      </c>
      <c r="F1082">
        <v>224.58999599999899</v>
      </c>
      <c r="G1082">
        <v>11268700</v>
      </c>
      <c r="H1082" t="str">
        <f t="shared" si="49"/>
        <v>Monday</v>
      </c>
      <c r="I1082" t="str">
        <f t="shared" si="51"/>
        <v>201442</v>
      </c>
      <c r="J1082" t="str">
        <f t="shared" si="50"/>
        <v>2014</v>
      </c>
    </row>
    <row r="1083" spans="1:10" x14ac:dyDescent="0.2">
      <c r="A1083" s="1">
        <v>41926</v>
      </c>
      <c r="B1083">
        <v>228.25</v>
      </c>
      <c r="C1083">
        <v>232.470000999999</v>
      </c>
      <c r="D1083">
        <v>223</v>
      </c>
      <c r="E1083">
        <v>227.05999800000001</v>
      </c>
      <c r="F1083">
        <v>227.05999800000001</v>
      </c>
      <c r="G1083">
        <v>7105300</v>
      </c>
      <c r="H1083" t="str">
        <f t="shared" si="49"/>
        <v>Tuesday</v>
      </c>
      <c r="I1083" t="str">
        <f t="shared" si="51"/>
        <v>201442</v>
      </c>
      <c r="J1083" t="str">
        <f t="shared" si="50"/>
        <v>2014</v>
      </c>
    </row>
    <row r="1084" spans="1:10" x14ac:dyDescent="0.2">
      <c r="A1084" s="1">
        <v>41927</v>
      </c>
      <c r="B1084">
        <v>220</v>
      </c>
      <c r="C1084">
        <v>230.990004999999</v>
      </c>
      <c r="D1084">
        <v>217.32000699999901</v>
      </c>
      <c r="E1084">
        <v>229.699997</v>
      </c>
      <c r="F1084">
        <v>229.699997</v>
      </c>
      <c r="G1084">
        <v>9147300</v>
      </c>
      <c r="H1084" t="str">
        <f t="shared" si="49"/>
        <v>Wednesday</v>
      </c>
      <c r="I1084" t="str">
        <f t="shared" si="51"/>
        <v>201442</v>
      </c>
      <c r="J1084" t="str">
        <f t="shared" si="50"/>
        <v>2014</v>
      </c>
    </row>
    <row r="1085" spans="1:10" x14ac:dyDescent="0.2">
      <c r="A1085" s="1">
        <v>41928</v>
      </c>
      <c r="B1085">
        <v>219.720000999999</v>
      </c>
      <c r="C1085">
        <v>229.91999799999999</v>
      </c>
      <c r="D1085">
        <v>219.10000600000001</v>
      </c>
      <c r="E1085">
        <v>226.35000600000001</v>
      </c>
      <c r="F1085">
        <v>226.35000600000001</v>
      </c>
      <c r="G1085">
        <v>5399300</v>
      </c>
      <c r="H1085" t="str">
        <f t="shared" si="49"/>
        <v>Thursday</v>
      </c>
      <c r="I1085" t="str">
        <f t="shared" si="51"/>
        <v>201442</v>
      </c>
      <c r="J1085" t="str">
        <f t="shared" si="50"/>
        <v>2014</v>
      </c>
    </row>
    <row r="1086" spans="1:10" x14ac:dyDescent="0.2">
      <c r="A1086" s="1">
        <v>41929</v>
      </c>
      <c r="B1086">
        <v>233.38000499999899</v>
      </c>
      <c r="C1086">
        <v>234.770004</v>
      </c>
      <c r="D1086">
        <v>226.55000299999901</v>
      </c>
      <c r="E1086">
        <v>227.479996</v>
      </c>
      <c r="F1086">
        <v>227.479996</v>
      </c>
      <c r="G1086">
        <v>10549400</v>
      </c>
      <c r="H1086" t="str">
        <f t="shared" si="49"/>
        <v>Friday</v>
      </c>
      <c r="I1086" t="str">
        <f t="shared" si="51"/>
        <v>201442</v>
      </c>
      <c r="J1086" t="str">
        <f t="shared" si="50"/>
        <v>2014</v>
      </c>
    </row>
    <row r="1087" spans="1:10" x14ac:dyDescent="0.2">
      <c r="A1087" s="1">
        <v>41932</v>
      </c>
      <c r="B1087">
        <v>226.720000999999</v>
      </c>
      <c r="C1087">
        <v>232.39999399999999</v>
      </c>
      <c r="D1087">
        <v>225.509995</v>
      </c>
      <c r="E1087">
        <v>230.470000999999</v>
      </c>
      <c r="F1087">
        <v>230.470000999999</v>
      </c>
      <c r="G1087">
        <v>3494400</v>
      </c>
      <c r="H1087" t="str">
        <f t="shared" si="49"/>
        <v>Monday</v>
      </c>
      <c r="I1087" t="str">
        <f t="shared" si="51"/>
        <v>201443</v>
      </c>
      <c r="J1087" t="str">
        <f t="shared" si="50"/>
        <v>2014</v>
      </c>
    </row>
    <row r="1088" spans="1:10" x14ac:dyDescent="0.2">
      <c r="A1088" s="1">
        <v>41933</v>
      </c>
      <c r="B1088">
        <v>234.270004</v>
      </c>
      <c r="C1088">
        <v>235.38999899999999</v>
      </c>
      <c r="D1088">
        <v>230.80000299999901</v>
      </c>
      <c r="E1088">
        <v>235.33999599999899</v>
      </c>
      <c r="F1088">
        <v>235.33999599999899</v>
      </c>
      <c r="G1088">
        <v>4130300</v>
      </c>
      <c r="H1088" t="str">
        <f t="shared" si="49"/>
        <v>Tuesday</v>
      </c>
      <c r="I1088" t="str">
        <f t="shared" si="51"/>
        <v>201443</v>
      </c>
      <c r="J1088" t="str">
        <f t="shared" si="50"/>
        <v>2014</v>
      </c>
    </row>
    <row r="1089" spans="1:10" x14ac:dyDescent="0.2">
      <c r="A1089" s="1">
        <v>41934</v>
      </c>
      <c r="B1089">
        <v>233.19000199999999</v>
      </c>
      <c r="C1089">
        <v>237.38999899999999</v>
      </c>
      <c r="D1089">
        <v>230.55999800000001</v>
      </c>
      <c r="E1089">
        <v>231.10000600000001</v>
      </c>
      <c r="F1089">
        <v>231.10000600000001</v>
      </c>
      <c r="G1089">
        <v>4116600</v>
      </c>
      <c r="H1089" t="str">
        <f t="shared" si="49"/>
        <v>Wednesday</v>
      </c>
      <c r="I1089" t="str">
        <f t="shared" si="51"/>
        <v>201443</v>
      </c>
      <c r="J1089" t="str">
        <f t="shared" si="50"/>
        <v>2014</v>
      </c>
    </row>
    <row r="1090" spans="1:10" x14ac:dyDescent="0.2">
      <c r="A1090" s="1">
        <v>41935</v>
      </c>
      <c r="B1090">
        <v>234.66000399999999</v>
      </c>
      <c r="C1090">
        <v>236.279999</v>
      </c>
      <c r="D1090">
        <v>232</v>
      </c>
      <c r="E1090">
        <v>235.28999300000001</v>
      </c>
      <c r="F1090">
        <v>235.28999300000001</v>
      </c>
      <c r="G1090">
        <v>3492400</v>
      </c>
      <c r="H1090" t="str">
        <f t="shared" si="49"/>
        <v>Thursday</v>
      </c>
      <c r="I1090" t="str">
        <f t="shared" si="51"/>
        <v>201443</v>
      </c>
      <c r="J1090" t="str">
        <f t="shared" si="50"/>
        <v>2014</v>
      </c>
    </row>
    <row r="1091" spans="1:10" x14ac:dyDescent="0.2">
      <c r="A1091" s="1">
        <v>41936</v>
      </c>
      <c r="B1091">
        <v>236.270004</v>
      </c>
      <c r="C1091">
        <v>237.80000299999901</v>
      </c>
      <c r="D1091">
        <v>231.199997</v>
      </c>
      <c r="E1091">
        <v>235.240004999999</v>
      </c>
      <c r="F1091">
        <v>235.240004999999</v>
      </c>
      <c r="G1091">
        <v>3463300</v>
      </c>
      <c r="H1091" t="str">
        <f t="shared" ref="H1091:H1154" si="52">TEXT(A1091,"dddd")</f>
        <v>Friday</v>
      </c>
      <c r="I1091" t="str">
        <f t="shared" si="51"/>
        <v>201443</v>
      </c>
      <c r="J1091" t="str">
        <f t="shared" ref="J1091:J1154" si="53">TEXT(A1091,"yyyy")</f>
        <v>2014</v>
      </c>
    </row>
    <row r="1092" spans="1:10" x14ac:dyDescent="0.2">
      <c r="A1092" s="1">
        <v>41939</v>
      </c>
      <c r="B1092">
        <v>234.25</v>
      </c>
      <c r="C1092">
        <v>234.61000099999899</v>
      </c>
      <c r="D1092">
        <v>220.30999800000001</v>
      </c>
      <c r="E1092">
        <v>221.66999799999999</v>
      </c>
      <c r="F1092">
        <v>221.66999799999999</v>
      </c>
      <c r="G1092">
        <v>9553300</v>
      </c>
      <c r="H1092" t="str">
        <f t="shared" si="52"/>
        <v>Monday</v>
      </c>
      <c r="I1092" t="str">
        <f t="shared" si="51"/>
        <v>201444</v>
      </c>
      <c r="J1092" t="str">
        <f t="shared" si="53"/>
        <v>2014</v>
      </c>
    </row>
    <row r="1093" spans="1:10" x14ac:dyDescent="0.2">
      <c r="A1093" s="1">
        <v>41940</v>
      </c>
      <c r="B1093">
        <v>229.60000600000001</v>
      </c>
      <c r="C1093">
        <v>244.60000600000001</v>
      </c>
      <c r="D1093">
        <v>228.25</v>
      </c>
      <c r="E1093">
        <v>242.770004</v>
      </c>
      <c r="F1093">
        <v>242.770004</v>
      </c>
      <c r="G1093">
        <v>10516300</v>
      </c>
      <c r="H1093" t="str">
        <f t="shared" si="52"/>
        <v>Tuesday</v>
      </c>
      <c r="I1093" t="str">
        <f t="shared" ref="I1093:I1156" si="54">CONCATENATE(TEXT(A1093,"yyyy"), TEXT(WEEKNUM(A1093),"00"))</f>
        <v>201444</v>
      </c>
      <c r="J1093" t="str">
        <f t="shared" si="53"/>
        <v>2014</v>
      </c>
    </row>
    <row r="1094" spans="1:10" x14ac:dyDescent="0.2">
      <c r="A1094" s="1">
        <v>41941</v>
      </c>
      <c r="B1094">
        <v>241.13000499999899</v>
      </c>
      <c r="C1094">
        <v>241.5</v>
      </c>
      <c r="D1094">
        <v>235.63999899999999</v>
      </c>
      <c r="E1094">
        <v>238.10000600000001</v>
      </c>
      <c r="F1094">
        <v>238.10000600000001</v>
      </c>
      <c r="G1094">
        <v>4962500</v>
      </c>
      <c r="H1094" t="str">
        <f t="shared" si="52"/>
        <v>Wednesday</v>
      </c>
      <c r="I1094" t="str">
        <f t="shared" si="54"/>
        <v>201444</v>
      </c>
      <c r="J1094" t="str">
        <f t="shared" si="53"/>
        <v>2014</v>
      </c>
    </row>
    <row r="1095" spans="1:10" x14ac:dyDescent="0.2">
      <c r="A1095" s="1">
        <v>41942</v>
      </c>
      <c r="B1095">
        <v>238.13999899999999</v>
      </c>
      <c r="C1095">
        <v>240.5</v>
      </c>
      <c r="D1095">
        <v>235.05999800000001</v>
      </c>
      <c r="E1095">
        <v>238.66000399999999</v>
      </c>
      <c r="F1095">
        <v>238.66000399999999</v>
      </c>
      <c r="G1095">
        <v>3228400</v>
      </c>
      <c r="H1095" t="str">
        <f t="shared" si="52"/>
        <v>Thursday</v>
      </c>
      <c r="I1095" t="str">
        <f t="shared" si="54"/>
        <v>201444</v>
      </c>
      <c r="J1095" t="str">
        <f t="shared" si="53"/>
        <v>2014</v>
      </c>
    </row>
    <row r="1096" spans="1:10" x14ac:dyDescent="0.2">
      <c r="A1096" s="1">
        <v>41943</v>
      </c>
      <c r="B1096">
        <v>242.509995</v>
      </c>
      <c r="C1096">
        <v>243.11999499999999</v>
      </c>
      <c r="D1096">
        <v>238.75</v>
      </c>
      <c r="E1096">
        <v>241.699997</v>
      </c>
      <c r="F1096">
        <v>241.699997</v>
      </c>
      <c r="G1096">
        <v>3775300</v>
      </c>
      <c r="H1096" t="str">
        <f t="shared" si="52"/>
        <v>Friday</v>
      </c>
      <c r="I1096" t="str">
        <f t="shared" si="54"/>
        <v>201444</v>
      </c>
      <c r="J1096" t="str">
        <f t="shared" si="53"/>
        <v>2014</v>
      </c>
    </row>
    <row r="1097" spans="1:10" x14ac:dyDescent="0.2">
      <c r="A1097" s="1">
        <v>41946</v>
      </c>
      <c r="B1097">
        <v>243</v>
      </c>
      <c r="C1097">
        <v>247.55999800000001</v>
      </c>
      <c r="D1097">
        <v>241.32000699999901</v>
      </c>
      <c r="E1097">
        <v>242.58999599999899</v>
      </c>
      <c r="F1097">
        <v>242.58999599999899</v>
      </c>
      <c r="G1097">
        <v>4203800</v>
      </c>
      <c r="H1097" t="str">
        <f t="shared" si="52"/>
        <v>Monday</v>
      </c>
      <c r="I1097" t="str">
        <f t="shared" si="54"/>
        <v>201445</v>
      </c>
      <c r="J1097" t="str">
        <f t="shared" si="53"/>
        <v>2014</v>
      </c>
    </row>
    <row r="1098" spans="1:10" x14ac:dyDescent="0.2">
      <c r="A1098" s="1">
        <v>41947</v>
      </c>
      <c r="B1098">
        <v>240.490004999999</v>
      </c>
      <c r="C1098">
        <v>242.35000600000001</v>
      </c>
      <c r="D1098">
        <v>236.529999</v>
      </c>
      <c r="E1098">
        <v>238.929993</v>
      </c>
      <c r="F1098">
        <v>238.929993</v>
      </c>
      <c r="G1098">
        <v>3682600</v>
      </c>
      <c r="H1098" t="str">
        <f t="shared" si="52"/>
        <v>Tuesday</v>
      </c>
      <c r="I1098" t="str">
        <f t="shared" si="54"/>
        <v>201445</v>
      </c>
      <c r="J1098" t="str">
        <f t="shared" si="53"/>
        <v>2014</v>
      </c>
    </row>
    <row r="1099" spans="1:10" x14ac:dyDescent="0.2">
      <c r="A1099" s="1">
        <v>41948</v>
      </c>
      <c r="B1099">
        <v>241</v>
      </c>
      <c r="C1099">
        <v>241.36000099999899</v>
      </c>
      <c r="D1099">
        <v>230.529999</v>
      </c>
      <c r="E1099">
        <v>230.970000999999</v>
      </c>
      <c r="F1099">
        <v>230.970000999999</v>
      </c>
      <c r="G1099">
        <v>9045900</v>
      </c>
      <c r="H1099" t="str">
        <f t="shared" si="52"/>
        <v>Wednesday</v>
      </c>
      <c r="I1099" t="str">
        <f t="shared" si="54"/>
        <v>201445</v>
      </c>
      <c r="J1099" t="str">
        <f t="shared" si="53"/>
        <v>2014</v>
      </c>
    </row>
    <row r="1100" spans="1:10" x14ac:dyDescent="0.2">
      <c r="A1100" s="1">
        <v>41949</v>
      </c>
      <c r="B1100">
        <v>234.490004999999</v>
      </c>
      <c r="C1100">
        <v>246.69000199999999</v>
      </c>
      <c r="D1100">
        <v>228.5</v>
      </c>
      <c r="E1100">
        <v>241.220000999999</v>
      </c>
      <c r="F1100">
        <v>241.220000999999</v>
      </c>
      <c r="G1100">
        <v>15354700</v>
      </c>
      <c r="H1100" t="str">
        <f t="shared" si="52"/>
        <v>Thursday</v>
      </c>
      <c r="I1100" t="str">
        <f t="shared" si="54"/>
        <v>201445</v>
      </c>
      <c r="J1100" t="str">
        <f t="shared" si="53"/>
        <v>2014</v>
      </c>
    </row>
    <row r="1101" spans="1:10" x14ac:dyDescent="0.2">
      <c r="A1101" s="1">
        <v>41950</v>
      </c>
      <c r="B1101">
        <v>242.19000199999999</v>
      </c>
      <c r="C1101">
        <v>242.83999599999899</v>
      </c>
      <c r="D1101">
        <v>237.199997</v>
      </c>
      <c r="E1101">
        <v>240.199997</v>
      </c>
      <c r="F1101">
        <v>240.199997</v>
      </c>
      <c r="G1101">
        <v>5161000</v>
      </c>
      <c r="H1101" t="str">
        <f t="shared" si="52"/>
        <v>Friday</v>
      </c>
      <c r="I1101" t="str">
        <f t="shared" si="54"/>
        <v>201445</v>
      </c>
      <c r="J1101" t="str">
        <f t="shared" si="53"/>
        <v>2014</v>
      </c>
    </row>
    <row r="1102" spans="1:10" x14ac:dyDescent="0.2">
      <c r="A1102" s="1">
        <v>41953</v>
      </c>
      <c r="B1102">
        <v>239.11000099999899</v>
      </c>
      <c r="C1102">
        <v>242.88000499999899</v>
      </c>
      <c r="D1102">
        <v>236.80000299999901</v>
      </c>
      <c r="E1102">
        <v>241.929993</v>
      </c>
      <c r="F1102">
        <v>241.929993</v>
      </c>
      <c r="G1102">
        <v>4577200</v>
      </c>
      <c r="H1102" t="str">
        <f t="shared" si="52"/>
        <v>Monday</v>
      </c>
      <c r="I1102" t="str">
        <f t="shared" si="54"/>
        <v>201446</v>
      </c>
      <c r="J1102" t="str">
        <f t="shared" si="53"/>
        <v>2014</v>
      </c>
    </row>
    <row r="1103" spans="1:10" x14ac:dyDescent="0.2">
      <c r="A1103" s="1">
        <v>41954</v>
      </c>
      <c r="B1103">
        <v>242.55000299999901</v>
      </c>
      <c r="C1103">
        <v>251.82000699999901</v>
      </c>
      <c r="D1103">
        <v>242</v>
      </c>
      <c r="E1103">
        <v>251.08000200000001</v>
      </c>
      <c r="F1103">
        <v>251.08000200000001</v>
      </c>
      <c r="G1103">
        <v>7948800</v>
      </c>
      <c r="H1103" t="str">
        <f t="shared" si="52"/>
        <v>Tuesday</v>
      </c>
      <c r="I1103" t="str">
        <f t="shared" si="54"/>
        <v>201446</v>
      </c>
      <c r="J1103" t="str">
        <f t="shared" si="53"/>
        <v>2014</v>
      </c>
    </row>
    <row r="1104" spans="1:10" x14ac:dyDescent="0.2">
      <c r="A1104" s="1">
        <v>41955</v>
      </c>
      <c r="B1104">
        <v>249.720000999999</v>
      </c>
      <c r="C1104">
        <v>252.33999599999899</v>
      </c>
      <c r="D1104">
        <v>245.58000200000001</v>
      </c>
      <c r="E1104">
        <v>249.10000600000001</v>
      </c>
      <c r="F1104">
        <v>249.10000600000001</v>
      </c>
      <c r="G1104">
        <v>5870800</v>
      </c>
      <c r="H1104" t="str">
        <f t="shared" si="52"/>
        <v>Wednesday</v>
      </c>
      <c r="I1104" t="str">
        <f t="shared" si="54"/>
        <v>201446</v>
      </c>
      <c r="J1104" t="str">
        <f t="shared" si="53"/>
        <v>2014</v>
      </c>
    </row>
    <row r="1105" spans="1:10" x14ac:dyDescent="0.2">
      <c r="A1105" s="1">
        <v>41956</v>
      </c>
      <c r="B1105">
        <v>250.61999499999999</v>
      </c>
      <c r="C1105">
        <v>255.75</v>
      </c>
      <c r="D1105">
        <v>250.25</v>
      </c>
      <c r="E1105">
        <v>251.699997</v>
      </c>
      <c r="F1105">
        <v>251.699997</v>
      </c>
      <c r="G1105">
        <v>6236000</v>
      </c>
      <c r="H1105" t="str">
        <f t="shared" si="52"/>
        <v>Thursday</v>
      </c>
      <c r="I1105" t="str">
        <f t="shared" si="54"/>
        <v>201446</v>
      </c>
      <c r="J1105" t="str">
        <f t="shared" si="53"/>
        <v>2014</v>
      </c>
    </row>
    <row r="1106" spans="1:10" x14ac:dyDescent="0.2">
      <c r="A1106" s="1">
        <v>41957</v>
      </c>
      <c r="B1106">
        <v>250</v>
      </c>
      <c r="C1106">
        <v>258.85000600000001</v>
      </c>
      <c r="D1106">
        <v>248.5</v>
      </c>
      <c r="E1106">
        <v>258.67999300000002</v>
      </c>
      <c r="F1106">
        <v>258.67999300000002</v>
      </c>
      <c r="G1106">
        <v>6101100</v>
      </c>
      <c r="H1106" t="str">
        <f t="shared" si="52"/>
        <v>Friday</v>
      </c>
      <c r="I1106" t="str">
        <f t="shared" si="54"/>
        <v>201446</v>
      </c>
      <c r="J1106" t="str">
        <f t="shared" si="53"/>
        <v>2014</v>
      </c>
    </row>
    <row r="1107" spans="1:10" x14ac:dyDescent="0.2">
      <c r="A1107" s="1">
        <v>41960</v>
      </c>
      <c r="B1107">
        <v>257.48998999999998</v>
      </c>
      <c r="C1107">
        <v>259</v>
      </c>
      <c r="D1107">
        <v>252.020004</v>
      </c>
      <c r="E1107">
        <v>253.979996</v>
      </c>
      <c r="F1107">
        <v>253.979996</v>
      </c>
      <c r="G1107">
        <v>4025700</v>
      </c>
      <c r="H1107" t="str">
        <f t="shared" si="52"/>
        <v>Monday</v>
      </c>
      <c r="I1107" t="str">
        <f t="shared" si="54"/>
        <v>201447</v>
      </c>
      <c r="J1107" t="str">
        <f t="shared" si="53"/>
        <v>2014</v>
      </c>
    </row>
    <row r="1108" spans="1:10" x14ac:dyDescent="0.2">
      <c r="A1108" s="1">
        <v>41961</v>
      </c>
      <c r="B1108">
        <v>255.86000099999899</v>
      </c>
      <c r="C1108">
        <v>259.98998999999998</v>
      </c>
      <c r="D1108">
        <v>255.509995</v>
      </c>
      <c r="E1108">
        <v>257.70001200000002</v>
      </c>
      <c r="F1108">
        <v>257.70001200000002</v>
      </c>
      <c r="G1108">
        <v>4473000</v>
      </c>
      <c r="H1108" t="str">
        <f t="shared" si="52"/>
        <v>Tuesday</v>
      </c>
      <c r="I1108" t="str">
        <f t="shared" si="54"/>
        <v>201447</v>
      </c>
      <c r="J1108" t="str">
        <f t="shared" si="53"/>
        <v>2014</v>
      </c>
    </row>
    <row r="1109" spans="1:10" x14ac:dyDescent="0.2">
      <c r="A1109" s="1">
        <v>41962</v>
      </c>
      <c r="B1109">
        <v>250.61000099999899</v>
      </c>
      <c r="C1109">
        <v>251.88000499999899</v>
      </c>
      <c r="D1109">
        <v>245.60000600000001</v>
      </c>
      <c r="E1109">
        <v>247.740004999999</v>
      </c>
      <c r="F1109">
        <v>247.740004999999</v>
      </c>
      <c r="G1109">
        <v>7918500</v>
      </c>
      <c r="H1109" t="str">
        <f t="shared" si="52"/>
        <v>Wednesday</v>
      </c>
      <c r="I1109" t="str">
        <f t="shared" si="54"/>
        <v>201447</v>
      </c>
      <c r="J1109" t="str">
        <f t="shared" si="53"/>
        <v>2014</v>
      </c>
    </row>
    <row r="1110" spans="1:10" x14ac:dyDescent="0.2">
      <c r="A1110" s="1">
        <v>41963</v>
      </c>
      <c r="B1110">
        <v>247.949997</v>
      </c>
      <c r="C1110">
        <v>250.929993</v>
      </c>
      <c r="D1110">
        <v>246</v>
      </c>
      <c r="E1110">
        <v>248.71000699999999</v>
      </c>
      <c r="F1110">
        <v>248.71000699999999</v>
      </c>
      <c r="G1110">
        <v>3587200</v>
      </c>
      <c r="H1110" t="str">
        <f t="shared" si="52"/>
        <v>Thursday</v>
      </c>
      <c r="I1110" t="str">
        <f t="shared" si="54"/>
        <v>201447</v>
      </c>
      <c r="J1110" t="str">
        <f t="shared" si="53"/>
        <v>2014</v>
      </c>
    </row>
    <row r="1111" spans="1:10" x14ac:dyDescent="0.2">
      <c r="A1111" s="1">
        <v>41964</v>
      </c>
      <c r="B1111">
        <v>252.21000699999999</v>
      </c>
      <c r="C1111">
        <v>252.779999</v>
      </c>
      <c r="D1111">
        <v>242.16999799999999</v>
      </c>
      <c r="E1111">
        <v>242.779999</v>
      </c>
      <c r="F1111">
        <v>242.779999</v>
      </c>
      <c r="G1111">
        <v>7485100</v>
      </c>
      <c r="H1111" t="str">
        <f t="shared" si="52"/>
        <v>Friday</v>
      </c>
      <c r="I1111" t="str">
        <f t="shared" si="54"/>
        <v>201447</v>
      </c>
      <c r="J1111" t="str">
        <f t="shared" si="53"/>
        <v>2014</v>
      </c>
    </row>
    <row r="1112" spans="1:10" x14ac:dyDescent="0.2">
      <c r="A1112" s="1">
        <v>41967</v>
      </c>
      <c r="B1112">
        <v>245.199997</v>
      </c>
      <c r="C1112">
        <v>247.60000600000001</v>
      </c>
      <c r="D1112">
        <v>240.63999899999999</v>
      </c>
      <c r="E1112">
        <v>246.720000999999</v>
      </c>
      <c r="F1112">
        <v>246.720000999999</v>
      </c>
      <c r="G1112">
        <v>4789700</v>
      </c>
      <c r="H1112" t="str">
        <f t="shared" si="52"/>
        <v>Monday</v>
      </c>
      <c r="I1112" t="str">
        <f t="shared" si="54"/>
        <v>201448</v>
      </c>
      <c r="J1112" t="str">
        <f t="shared" si="53"/>
        <v>2014</v>
      </c>
    </row>
    <row r="1113" spans="1:10" x14ac:dyDescent="0.2">
      <c r="A1113" s="1">
        <v>41968</v>
      </c>
      <c r="B1113">
        <v>247.35000600000001</v>
      </c>
      <c r="C1113">
        <v>249.720000999999</v>
      </c>
      <c r="D1113">
        <v>246.08999599999899</v>
      </c>
      <c r="E1113">
        <v>248.08999599999899</v>
      </c>
      <c r="F1113">
        <v>248.08999599999899</v>
      </c>
      <c r="G1113">
        <v>3159800</v>
      </c>
      <c r="H1113" t="str">
        <f t="shared" si="52"/>
        <v>Tuesday</v>
      </c>
      <c r="I1113" t="str">
        <f t="shared" si="54"/>
        <v>201448</v>
      </c>
      <c r="J1113" t="str">
        <f t="shared" si="53"/>
        <v>2014</v>
      </c>
    </row>
    <row r="1114" spans="1:10" x14ac:dyDescent="0.2">
      <c r="A1114" s="1">
        <v>41969</v>
      </c>
      <c r="B1114">
        <v>248.33999599999899</v>
      </c>
      <c r="C1114">
        <v>249</v>
      </c>
      <c r="D1114">
        <v>246.60000600000001</v>
      </c>
      <c r="E1114">
        <v>248.44000199999999</v>
      </c>
      <c r="F1114">
        <v>248.44000199999999</v>
      </c>
      <c r="G1114">
        <v>1981200</v>
      </c>
      <c r="H1114" t="str">
        <f t="shared" si="52"/>
        <v>Wednesday</v>
      </c>
      <c r="I1114" t="str">
        <f t="shared" si="54"/>
        <v>201448</v>
      </c>
      <c r="J1114" t="str">
        <f t="shared" si="53"/>
        <v>2014</v>
      </c>
    </row>
    <row r="1115" spans="1:10" x14ac:dyDescent="0.2">
      <c r="A1115" s="1">
        <v>41971</v>
      </c>
      <c r="B1115">
        <v>245.35000600000001</v>
      </c>
      <c r="C1115">
        <v>246.69000199999999</v>
      </c>
      <c r="D1115">
        <v>242.520004</v>
      </c>
      <c r="E1115">
        <v>244.520004</v>
      </c>
      <c r="F1115">
        <v>244.520004</v>
      </c>
      <c r="G1115">
        <v>2119700</v>
      </c>
      <c r="H1115" t="str">
        <f t="shared" si="52"/>
        <v>Friday</v>
      </c>
      <c r="I1115" t="str">
        <f t="shared" si="54"/>
        <v>201448</v>
      </c>
      <c r="J1115" t="str">
        <f t="shared" si="53"/>
        <v>2014</v>
      </c>
    </row>
    <row r="1116" spans="1:10" x14ac:dyDescent="0.2">
      <c r="A1116" s="1">
        <v>41974</v>
      </c>
      <c r="B1116">
        <v>241.16000399999999</v>
      </c>
      <c r="C1116">
        <v>242.470000999999</v>
      </c>
      <c r="D1116">
        <v>229.009995</v>
      </c>
      <c r="E1116">
        <v>231.63999899999999</v>
      </c>
      <c r="F1116">
        <v>231.63999899999999</v>
      </c>
      <c r="G1116">
        <v>8619400</v>
      </c>
      <c r="H1116" t="str">
        <f t="shared" si="52"/>
        <v>Monday</v>
      </c>
      <c r="I1116" t="str">
        <f t="shared" si="54"/>
        <v>201449</v>
      </c>
      <c r="J1116" t="str">
        <f t="shared" si="53"/>
        <v>2014</v>
      </c>
    </row>
    <row r="1117" spans="1:10" x14ac:dyDescent="0.2">
      <c r="A1117" s="1">
        <v>41975</v>
      </c>
      <c r="B1117">
        <v>234.57000699999901</v>
      </c>
      <c r="C1117">
        <v>234.88000499999899</v>
      </c>
      <c r="D1117">
        <v>228</v>
      </c>
      <c r="E1117">
        <v>231.429993</v>
      </c>
      <c r="F1117">
        <v>231.429993</v>
      </c>
      <c r="G1117">
        <v>5887000</v>
      </c>
      <c r="H1117" t="str">
        <f t="shared" si="52"/>
        <v>Tuesday</v>
      </c>
      <c r="I1117" t="str">
        <f t="shared" si="54"/>
        <v>201449</v>
      </c>
      <c r="J1117" t="str">
        <f t="shared" si="53"/>
        <v>2014</v>
      </c>
    </row>
    <row r="1118" spans="1:10" x14ac:dyDescent="0.2">
      <c r="A1118" s="1">
        <v>41976</v>
      </c>
      <c r="B1118">
        <v>226.25</v>
      </c>
      <c r="C1118">
        <v>229.720000999999</v>
      </c>
      <c r="D1118">
        <v>225.5</v>
      </c>
      <c r="E1118">
        <v>229.30000299999901</v>
      </c>
      <c r="F1118">
        <v>229.30000299999901</v>
      </c>
      <c r="G1118">
        <v>5307700</v>
      </c>
      <c r="H1118" t="str">
        <f t="shared" si="52"/>
        <v>Wednesday</v>
      </c>
      <c r="I1118" t="str">
        <f t="shared" si="54"/>
        <v>201449</v>
      </c>
      <c r="J1118" t="str">
        <f t="shared" si="53"/>
        <v>2014</v>
      </c>
    </row>
    <row r="1119" spans="1:10" x14ac:dyDescent="0.2">
      <c r="A1119" s="1">
        <v>41977</v>
      </c>
      <c r="B1119">
        <v>228.60000600000001</v>
      </c>
      <c r="C1119">
        <v>230.89999399999999</v>
      </c>
      <c r="D1119">
        <v>227.80999800000001</v>
      </c>
      <c r="E1119">
        <v>228.279999</v>
      </c>
      <c r="F1119">
        <v>228.279999</v>
      </c>
      <c r="G1119">
        <v>3855600</v>
      </c>
      <c r="H1119" t="str">
        <f t="shared" si="52"/>
        <v>Thursday</v>
      </c>
      <c r="I1119" t="str">
        <f t="shared" si="54"/>
        <v>201449</v>
      </c>
      <c r="J1119" t="str">
        <f t="shared" si="53"/>
        <v>2014</v>
      </c>
    </row>
    <row r="1120" spans="1:10" x14ac:dyDescent="0.2">
      <c r="A1120" s="1">
        <v>41978</v>
      </c>
      <c r="B1120">
        <v>228.66999799999999</v>
      </c>
      <c r="C1120">
        <v>229.38999899999999</v>
      </c>
      <c r="D1120">
        <v>222.259995</v>
      </c>
      <c r="E1120">
        <v>223.71000699999999</v>
      </c>
      <c r="F1120">
        <v>223.71000699999999</v>
      </c>
      <c r="G1120">
        <v>6063600</v>
      </c>
      <c r="H1120" t="str">
        <f t="shared" si="52"/>
        <v>Friday</v>
      </c>
      <c r="I1120" t="str">
        <f t="shared" si="54"/>
        <v>201449</v>
      </c>
      <c r="J1120" t="str">
        <f t="shared" si="53"/>
        <v>2014</v>
      </c>
    </row>
    <row r="1121" spans="1:10" x14ac:dyDescent="0.2">
      <c r="A1121" s="1">
        <v>41981</v>
      </c>
      <c r="B1121">
        <v>221.53999300000001</v>
      </c>
      <c r="C1121">
        <v>224.86000099999899</v>
      </c>
      <c r="D1121">
        <v>212.33999599999899</v>
      </c>
      <c r="E1121">
        <v>214.36000099999899</v>
      </c>
      <c r="F1121">
        <v>214.36000099999899</v>
      </c>
      <c r="G1121">
        <v>9225600</v>
      </c>
      <c r="H1121" t="str">
        <f t="shared" si="52"/>
        <v>Monday</v>
      </c>
      <c r="I1121" t="str">
        <f t="shared" si="54"/>
        <v>201450</v>
      </c>
      <c r="J1121" t="str">
        <f t="shared" si="53"/>
        <v>2014</v>
      </c>
    </row>
    <row r="1122" spans="1:10" x14ac:dyDescent="0.2">
      <c r="A1122" s="1">
        <v>41982</v>
      </c>
      <c r="B1122">
        <v>209.33999599999899</v>
      </c>
      <c r="C1122">
        <v>217.729996</v>
      </c>
      <c r="D1122">
        <v>204.270004</v>
      </c>
      <c r="E1122">
        <v>216.88999899999999</v>
      </c>
      <c r="F1122">
        <v>216.88999899999999</v>
      </c>
      <c r="G1122">
        <v>9431500</v>
      </c>
      <c r="H1122" t="str">
        <f t="shared" si="52"/>
        <v>Tuesday</v>
      </c>
      <c r="I1122" t="str">
        <f t="shared" si="54"/>
        <v>201450</v>
      </c>
      <c r="J1122" t="str">
        <f t="shared" si="53"/>
        <v>2014</v>
      </c>
    </row>
    <row r="1123" spans="1:10" x14ac:dyDescent="0.2">
      <c r="A1123" s="1">
        <v>41983</v>
      </c>
      <c r="B1123">
        <v>214.13000499999899</v>
      </c>
      <c r="C1123">
        <v>216.770004</v>
      </c>
      <c r="D1123">
        <v>207.699997</v>
      </c>
      <c r="E1123">
        <v>209.83999599999899</v>
      </c>
      <c r="F1123">
        <v>209.83999599999899</v>
      </c>
      <c r="G1123">
        <v>7314100</v>
      </c>
      <c r="H1123" t="str">
        <f t="shared" si="52"/>
        <v>Wednesday</v>
      </c>
      <c r="I1123" t="str">
        <f t="shared" si="54"/>
        <v>201450</v>
      </c>
      <c r="J1123" t="str">
        <f t="shared" si="53"/>
        <v>2014</v>
      </c>
    </row>
    <row r="1124" spans="1:10" x14ac:dyDescent="0.2">
      <c r="A1124" s="1">
        <v>41984</v>
      </c>
      <c r="B1124">
        <v>210.529999</v>
      </c>
      <c r="C1124">
        <v>215.429993</v>
      </c>
      <c r="D1124">
        <v>208.229996</v>
      </c>
      <c r="E1124">
        <v>208.88000500000001</v>
      </c>
      <c r="F1124">
        <v>208.88000500000001</v>
      </c>
      <c r="G1124">
        <v>6694400</v>
      </c>
      <c r="H1124" t="str">
        <f t="shared" si="52"/>
        <v>Thursday</v>
      </c>
      <c r="I1124" t="str">
        <f t="shared" si="54"/>
        <v>201450</v>
      </c>
      <c r="J1124" t="str">
        <f t="shared" si="53"/>
        <v>2014</v>
      </c>
    </row>
    <row r="1125" spans="1:10" x14ac:dyDescent="0.2">
      <c r="A1125" s="1">
        <v>41985</v>
      </c>
      <c r="B1125">
        <v>204.820007</v>
      </c>
      <c r="C1125">
        <v>211.679993</v>
      </c>
      <c r="D1125">
        <v>204.5</v>
      </c>
      <c r="E1125">
        <v>207</v>
      </c>
      <c r="F1125">
        <v>207</v>
      </c>
      <c r="G1125">
        <v>7173800</v>
      </c>
      <c r="H1125" t="str">
        <f t="shared" si="52"/>
        <v>Friday</v>
      </c>
      <c r="I1125" t="str">
        <f t="shared" si="54"/>
        <v>201450</v>
      </c>
      <c r="J1125" t="str">
        <f t="shared" si="53"/>
        <v>2014</v>
      </c>
    </row>
    <row r="1126" spans="1:10" x14ac:dyDescent="0.2">
      <c r="A1126" s="1">
        <v>41988</v>
      </c>
      <c r="B1126">
        <v>209.28999299999899</v>
      </c>
      <c r="C1126">
        <v>209.80000299999901</v>
      </c>
      <c r="D1126">
        <v>202.66999799999999</v>
      </c>
      <c r="E1126">
        <v>204.03999299999899</v>
      </c>
      <c r="F1126">
        <v>204.03999299999899</v>
      </c>
      <c r="G1126">
        <v>5218300</v>
      </c>
      <c r="H1126" t="str">
        <f t="shared" si="52"/>
        <v>Monday</v>
      </c>
      <c r="I1126" t="str">
        <f t="shared" si="54"/>
        <v>201451</v>
      </c>
      <c r="J1126" t="str">
        <f t="shared" si="53"/>
        <v>2014</v>
      </c>
    </row>
    <row r="1127" spans="1:10" x14ac:dyDescent="0.2">
      <c r="A1127" s="1">
        <v>41989</v>
      </c>
      <c r="B1127">
        <v>200.88999899999999</v>
      </c>
      <c r="C1127">
        <v>203.679993</v>
      </c>
      <c r="D1127">
        <v>195.36999499999999</v>
      </c>
      <c r="E1127">
        <v>197.80999800000001</v>
      </c>
      <c r="F1127">
        <v>197.80999800000001</v>
      </c>
      <c r="G1127">
        <v>8426100</v>
      </c>
      <c r="H1127" t="str">
        <f t="shared" si="52"/>
        <v>Tuesday</v>
      </c>
      <c r="I1127" t="str">
        <f t="shared" si="54"/>
        <v>201451</v>
      </c>
      <c r="J1127" t="str">
        <f t="shared" si="53"/>
        <v>2014</v>
      </c>
    </row>
    <row r="1128" spans="1:10" x14ac:dyDescent="0.2">
      <c r="A1128" s="1">
        <v>41990</v>
      </c>
      <c r="B1128">
        <v>193.05999800000001</v>
      </c>
      <c r="C1128">
        <v>206.64999399999999</v>
      </c>
      <c r="D1128">
        <v>192.64999399999999</v>
      </c>
      <c r="E1128">
        <v>205.820007</v>
      </c>
      <c r="F1128">
        <v>205.820007</v>
      </c>
      <c r="G1128">
        <v>7367800</v>
      </c>
      <c r="H1128" t="str">
        <f t="shared" si="52"/>
        <v>Wednesday</v>
      </c>
      <c r="I1128" t="str">
        <f t="shared" si="54"/>
        <v>201451</v>
      </c>
      <c r="J1128" t="str">
        <f t="shared" si="53"/>
        <v>2014</v>
      </c>
    </row>
    <row r="1129" spans="1:10" x14ac:dyDescent="0.2">
      <c r="A1129" s="1">
        <v>41991</v>
      </c>
      <c r="B1129">
        <v>212.38000499999899</v>
      </c>
      <c r="C1129">
        <v>218.44000199999999</v>
      </c>
      <c r="D1129">
        <v>211.80000299999901</v>
      </c>
      <c r="E1129">
        <v>218.259995</v>
      </c>
      <c r="F1129">
        <v>218.259995</v>
      </c>
      <c r="G1129">
        <v>7483300</v>
      </c>
      <c r="H1129" t="str">
        <f t="shared" si="52"/>
        <v>Thursday</v>
      </c>
      <c r="I1129" t="str">
        <f t="shared" si="54"/>
        <v>201451</v>
      </c>
      <c r="J1129" t="str">
        <f t="shared" si="53"/>
        <v>2014</v>
      </c>
    </row>
    <row r="1130" spans="1:10" x14ac:dyDescent="0.2">
      <c r="A1130" s="1">
        <v>41992</v>
      </c>
      <c r="B1130">
        <v>220.19000199999999</v>
      </c>
      <c r="C1130">
        <v>220.39999399999999</v>
      </c>
      <c r="D1130">
        <v>214.5</v>
      </c>
      <c r="E1130">
        <v>219.28999300000001</v>
      </c>
      <c r="F1130">
        <v>219.28999300000001</v>
      </c>
      <c r="G1130">
        <v>6910500</v>
      </c>
      <c r="H1130" t="str">
        <f t="shared" si="52"/>
        <v>Friday</v>
      </c>
      <c r="I1130" t="str">
        <f t="shared" si="54"/>
        <v>201451</v>
      </c>
      <c r="J1130" t="str">
        <f t="shared" si="53"/>
        <v>2014</v>
      </c>
    </row>
    <row r="1131" spans="1:10" x14ac:dyDescent="0.2">
      <c r="A1131" s="1">
        <v>41995</v>
      </c>
      <c r="B1131">
        <v>220</v>
      </c>
      <c r="C1131">
        <v>224.05999800000001</v>
      </c>
      <c r="D1131">
        <v>218.259995</v>
      </c>
      <c r="E1131">
        <v>222.60000600000001</v>
      </c>
      <c r="F1131">
        <v>222.60000600000001</v>
      </c>
      <c r="G1131">
        <v>4799400</v>
      </c>
      <c r="H1131" t="str">
        <f t="shared" si="52"/>
        <v>Monday</v>
      </c>
      <c r="I1131" t="str">
        <f t="shared" si="54"/>
        <v>201452</v>
      </c>
      <c r="J1131" t="str">
        <f t="shared" si="53"/>
        <v>2014</v>
      </c>
    </row>
    <row r="1132" spans="1:10" x14ac:dyDescent="0.2">
      <c r="A1132" s="1">
        <v>41996</v>
      </c>
      <c r="B1132">
        <v>223.80999800000001</v>
      </c>
      <c r="C1132">
        <v>224.32000699999901</v>
      </c>
      <c r="D1132">
        <v>219.520004</v>
      </c>
      <c r="E1132">
        <v>220.970000999999</v>
      </c>
      <c r="F1132">
        <v>220.970000999999</v>
      </c>
      <c r="G1132">
        <v>4505700</v>
      </c>
      <c r="H1132" t="str">
        <f t="shared" si="52"/>
        <v>Tuesday</v>
      </c>
      <c r="I1132" t="str">
        <f t="shared" si="54"/>
        <v>201452</v>
      </c>
      <c r="J1132" t="str">
        <f t="shared" si="53"/>
        <v>2014</v>
      </c>
    </row>
    <row r="1133" spans="1:10" x14ac:dyDescent="0.2">
      <c r="A1133" s="1">
        <v>41997</v>
      </c>
      <c r="B1133">
        <v>219.770004</v>
      </c>
      <c r="C1133">
        <v>222.5</v>
      </c>
      <c r="D1133">
        <v>219.25</v>
      </c>
      <c r="E1133">
        <v>222.259995</v>
      </c>
      <c r="F1133">
        <v>222.259995</v>
      </c>
      <c r="G1133">
        <v>1332200</v>
      </c>
      <c r="H1133" t="str">
        <f t="shared" si="52"/>
        <v>Wednesday</v>
      </c>
      <c r="I1133" t="str">
        <f t="shared" si="54"/>
        <v>201452</v>
      </c>
      <c r="J1133" t="str">
        <f t="shared" si="53"/>
        <v>2014</v>
      </c>
    </row>
    <row r="1134" spans="1:10" x14ac:dyDescent="0.2">
      <c r="A1134" s="1">
        <v>41999</v>
      </c>
      <c r="B1134">
        <v>221.509995</v>
      </c>
      <c r="C1134">
        <v>228.5</v>
      </c>
      <c r="D1134">
        <v>221.5</v>
      </c>
      <c r="E1134">
        <v>227.82000699999901</v>
      </c>
      <c r="F1134">
        <v>227.82000699999901</v>
      </c>
      <c r="G1134">
        <v>3327000</v>
      </c>
      <c r="H1134" t="str">
        <f t="shared" si="52"/>
        <v>Friday</v>
      </c>
      <c r="I1134" t="str">
        <f t="shared" si="54"/>
        <v>201452</v>
      </c>
      <c r="J1134" t="str">
        <f t="shared" si="53"/>
        <v>2014</v>
      </c>
    </row>
    <row r="1135" spans="1:10" x14ac:dyDescent="0.2">
      <c r="A1135" s="1">
        <v>42002</v>
      </c>
      <c r="B1135">
        <v>226.89999399999999</v>
      </c>
      <c r="C1135">
        <v>227.91000399999999</v>
      </c>
      <c r="D1135">
        <v>224.020004</v>
      </c>
      <c r="E1135">
        <v>225.71000699999999</v>
      </c>
      <c r="F1135">
        <v>225.71000699999999</v>
      </c>
      <c r="G1135">
        <v>2802500</v>
      </c>
      <c r="H1135" t="str">
        <f t="shared" si="52"/>
        <v>Monday</v>
      </c>
      <c r="I1135" t="str">
        <f t="shared" si="54"/>
        <v>201453</v>
      </c>
      <c r="J1135" t="str">
        <f t="shared" si="53"/>
        <v>2014</v>
      </c>
    </row>
    <row r="1136" spans="1:10" x14ac:dyDescent="0.2">
      <c r="A1136" s="1">
        <v>42003</v>
      </c>
      <c r="B1136">
        <v>223.990004999999</v>
      </c>
      <c r="C1136">
        <v>225.64999399999999</v>
      </c>
      <c r="D1136">
        <v>221.39999399999999</v>
      </c>
      <c r="E1136">
        <v>222.229996</v>
      </c>
      <c r="F1136">
        <v>222.229996</v>
      </c>
      <c r="G1136">
        <v>2903200</v>
      </c>
      <c r="H1136" t="str">
        <f t="shared" si="52"/>
        <v>Tuesday</v>
      </c>
      <c r="I1136" t="str">
        <f t="shared" si="54"/>
        <v>201453</v>
      </c>
      <c r="J1136" t="str">
        <f t="shared" si="53"/>
        <v>2014</v>
      </c>
    </row>
    <row r="1137" spans="1:10" x14ac:dyDescent="0.2">
      <c r="A1137" s="1">
        <v>42004</v>
      </c>
      <c r="B1137">
        <v>223.08999599999899</v>
      </c>
      <c r="C1137">
        <v>225.679993</v>
      </c>
      <c r="D1137">
        <v>222.25</v>
      </c>
      <c r="E1137">
        <v>222.41000399999999</v>
      </c>
      <c r="F1137">
        <v>222.41000399999999</v>
      </c>
      <c r="G1137">
        <v>2402100</v>
      </c>
      <c r="H1137" t="str">
        <f t="shared" si="52"/>
        <v>Wednesday</v>
      </c>
      <c r="I1137" t="str">
        <f t="shared" si="54"/>
        <v>201453</v>
      </c>
      <c r="J1137" t="str">
        <f t="shared" si="53"/>
        <v>2014</v>
      </c>
    </row>
    <row r="1138" spans="1:10" x14ac:dyDescent="0.2">
      <c r="A1138" s="1">
        <v>42006</v>
      </c>
      <c r="B1138">
        <v>222.86999499999999</v>
      </c>
      <c r="C1138">
        <v>223.25</v>
      </c>
      <c r="D1138">
        <v>213.259995</v>
      </c>
      <c r="E1138">
        <v>219.30999800000001</v>
      </c>
      <c r="F1138">
        <v>219.30999800000001</v>
      </c>
      <c r="G1138">
        <v>4764400</v>
      </c>
      <c r="H1138" t="str">
        <f t="shared" si="52"/>
        <v>Friday</v>
      </c>
      <c r="I1138" t="str">
        <f t="shared" si="54"/>
        <v>201501</v>
      </c>
      <c r="J1138" t="str">
        <f t="shared" si="53"/>
        <v>2015</v>
      </c>
    </row>
    <row r="1139" spans="1:10" x14ac:dyDescent="0.2">
      <c r="A1139" s="1">
        <v>42009</v>
      </c>
      <c r="B1139">
        <v>214.55000299999901</v>
      </c>
      <c r="C1139">
        <v>216.5</v>
      </c>
      <c r="D1139">
        <v>207.16000399999999</v>
      </c>
      <c r="E1139">
        <v>210.08999599999899</v>
      </c>
      <c r="F1139">
        <v>210.08999599999899</v>
      </c>
      <c r="G1139">
        <v>5368500</v>
      </c>
      <c r="H1139" t="str">
        <f t="shared" si="52"/>
        <v>Monday</v>
      </c>
      <c r="I1139" t="str">
        <f t="shared" si="54"/>
        <v>201502</v>
      </c>
      <c r="J1139" t="str">
        <f t="shared" si="53"/>
        <v>2015</v>
      </c>
    </row>
    <row r="1140" spans="1:10" x14ac:dyDescent="0.2">
      <c r="A1140" s="1">
        <v>42010</v>
      </c>
      <c r="B1140">
        <v>210.05999800000001</v>
      </c>
      <c r="C1140">
        <v>214.199997</v>
      </c>
      <c r="D1140">
        <v>204.21000699999999</v>
      </c>
      <c r="E1140">
        <v>211.279999</v>
      </c>
      <c r="F1140">
        <v>211.279999</v>
      </c>
      <c r="G1140">
        <v>6261900</v>
      </c>
      <c r="H1140" t="str">
        <f t="shared" si="52"/>
        <v>Tuesday</v>
      </c>
      <c r="I1140" t="str">
        <f t="shared" si="54"/>
        <v>201502</v>
      </c>
      <c r="J1140" t="str">
        <f t="shared" si="53"/>
        <v>2015</v>
      </c>
    </row>
    <row r="1141" spans="1:10" x14ac:dyDescent="0.2">
      <c r="A1141" s="1">
        <v>42011</v>
      </c>
      <c r="B1141">
        <v>213.35000600000001</v>
      </c>
      <c r="C1141">
        <v>214.779999</v>
      </c>
      <c r="D1141">
        <v>209.779999</v>
      </c>
      <c r="E1141">
        <v>210.949997</v>
      </c>
      <c r="F1141">
        <v>210.949997</v>
      </c>
      <c r="G1141">
        <v>2968400</v>
      </c>
      <c r="H1141" t="str">
        <f t="shared" si="52"/>
        <v>Wednesday</v>
      </c>
      <c r="I1141" t="str">
        <f t="shared" si="54"/>
        <v>201502</v>
      </c>
      <c r="J1141" t="str">
        <f t="shared" si="53"/>
        <v>2015</v>
      </c>
    </row>
    <row r="1142" spans="1:10" x14ac:dyDescent="0.2">
      <c r="A1142" s="1">
        <v>42012</v>
      </c>
      <c r="B1142">
        <v>212.80999800000001</v>
      </c>
      <c r="C1142">
        <v>213.80000299999901</v>
      </c>
      <c r="D1142">
        <v>210.009995</v>
      </c>
      <c r="E1142">
        <v>210.61999499999999</v>
      </c>
      <c r="F1142">
        <v>210.61999499999999</v>
      </c>
      <c r="G1142">
        <v>3442500</v>
      </c>
      <c r="H1142" t="str">
        <f t="shared" si="52"/>
        <v>Thursday</v>
      </c>
      <c r="I1142" t="str">
        <f t="shared" si="54"/>
        <v>201502</v>
      </c>
      <c r="J1142" t="str">
        <f t="shared" si="53"/>
        <v>2015</v>
      </c>
    </row>
    <row r="1143" spans="1:10" x14ac:dyDescent="0.2">
      <c r="A1143" s="1">
        <v>42013</v>
      </c>
      <c r="B1143">
        <v>208.91999799999999</v>
      </c>
      <c r="C1143">
        <v>209.979996</v>
      </c>
      <c r="D1143">
        <v>204.96000699999999</v>
      </c>
      <c r="E1143">
        <v>206.66000399999999</v>
      </c>
      <c r="F1143">
        <v>206.66000399999999</v>
      </c>
      <c r="G1143">
        <v>4591300</v>
      </c>
      <c r="H1143" t="str">
        <f t="shared" si="52"/>
        <v>Friday</v>
      </c>
      <c r="I1143" t="str">
        <f t="shared" si="54"/>
        <v>201502</v>
      </c>
      <c r="J1143" t="str">
        <f t="shared" si="53"/>
        <v>2015</v>
      </c>
    </row>
    <row r="1144" spans="1:10" x14ac:dyDescent="0.2">
      <c r="A1144" s="1">
        <v>42016</v>
      </c>
      <c r="B1144">
        <v>203.050003</v>
      </c>
      <c r="C1144">
        <v>204.470001</v>
      </c>
      <c r="D1144">
        <v>199.25</v>
      </c>
      <c r="E1144">
        <v>202.21000699999999</v>
      </c>
      <c r="F1144">
        <v>202.21000699999999</v>
      </c>
      <c r="G1144">
        <v>5944200</v>
      </c>
      <c r="H1144" t="str">
        <f t="shared" si="52"/>
        <v>Monday</v>
      </c>
      <c r="I1144" t="str">
        <f t="shared" si="54"/>
        <v>201503</v>
      </c>
      <c r="J1144" t="str">
        <f t="shared" si="53"/>
        <v>2015</v>
      </c>
    </row>
    <row r="1145" spans="1:10" x14ac:dyDescent="0.2">
      <c r="A1145" s="1">
        <v>42017</v>
      </c>
      <c r="B1145">
        <v>203.320007</v>
      </c>
      <c r="C1145">
        <v>207.61000100000001</v>
      </c>
      <c r="D1145">
        <v>200.91000399999999</v>
      </c>
      <c r="E1145">
        <v>204.25</v>
      </c>
      <c r="F1145">
        <v>204.25</v>
      </c>
      <c r="G1145">
        <v>4477300</v>
      </c>
      <c r="H1145" t="str">
        <f t="shared" si="52"/>
        <v>Tuesday</v>
      </c>
      <c r="I1145" t="str">
        <f t="shared" si="54"/>
        <v>201503</v>
      </c>
      <c r="J1145" t="str">
        <f t="shared" si="53"/>
        <v>2015</v>
      </c>
    </row>
    <row r="1146" spans="1:10" x14ac:dyDescent="0.2">
      <c r="A1146" s="1">
        <v>42018</v>
      </c>
      <c r="B1146">
        <v>185.83000200000001</v>
      </c>
      <c r="C1146">
        <v>195.199997</v>
      </c>
      <c r="D1146">
        <v>185</v>
      </c>
      <c r="E1146">
        <v>192.69000199999999</v>
      </c>
      <c r="F1146">
        <v>192.69000199999999</v>
      </c>
      <c r="G1146">
        <v>11551900</v>
      </c>
      <c r="H1146" t="str">
        <f t="shared" si="52"/>
        <v>Wednesday</v>
      </c>
      <c r="I1146" t="str">
        <f t="shared" si="54"/>
        <v>201503</v>
      </c>
      <c r="J1146" t="str">
        <f t="shared" si="53"/>
        <v>2015</v>
      </c>
    </row>
    <row r="1147" spans="1:10" x14ac:dyDescent="0.2">
      <c r="A1147" s="1">
        <v>42019</v>
      </c>
      <c r="B1147">
        <v>194.490005</v>
      </c>
      <c r="C1147">
        <v>195.75</v>
      </c>
      <c r="D1147">
        <v>190</v>
      </c>
      <c r="E1147">
        <v>191.86999499999999</v>
      </c>
      <c r="F1147">
        <v>191.86999499999999</v>
      </c>
      <c r="G1147">
        <v>5216500</v>
      </c>
      <c r="H1147" t="str">
        <f t="shared" si="52"/>
        <v>Thursday</v>
      </c>
      <c r="I1147" t="str">
        <f t="shared" si="54"/>
        <v>201503</v>
      </c>
      <c r="J1147" t="str">
        <f t="shared" si="53"/>
        <v>2015</v>
      </c>
    </row>
    <row r="1148" spans="1:10" x14ac:dyDescent="0.2">
      <c r="A1148" s="1">
        <v>42020</v>
      </c>
      <c r="B1148">
        <v>190.699997</v>
      </c>
      <c r="C1148">
        <v>194.490005</v>
      </c>
      <c r="D1148">
        <v>189.64999399999999</v>
      </c>
      <c r="E1148">
        <v>193.070007</v>
      </c>
      <c r="F1148">
        <v>193.070007</v>
      </c>
      <c r="G1148">
        <v>3603200</v>
      </c>
      <c r="H1148" t="str">
        <f t="shared" si="52"/>
        <v>Friday</v>
      </c>
      <c r="I1148" t="str">
        <f t="shared" si="54"/>
        <v>201503</v>
      </c>
      <c r="J1148" t="str">
        <f t="shared" si="53"/>
        <v>2015</v>
      </c>
    </row>
    <row r="1149" spans="1:10" x14ac:dyDescent="0.2">
      <c r="A1149" s="1">
        <v>42024</v>
      </c>
      <c r="B1149">
        <v>193.86999499999999</v>
      </c>
      <c r="C1149">
        <v>194.11999499999999</v>
      </c>
      <c r="D1149">
        <v>187.03999299999899</v>
      </c>
      <c r="E1149">
        <v>191.929993</v>
      </c>
      <c r="F1149">
        <v>191.929993</v>
      </c>
      <c r="G1149">
        <v>4489400</v>
      </c>
      <c r="H1149" t="str">
        <f t="shared" si="52"/>
        <v>Tuesday</v>
      </c>
      <c r="I1149" t="str">
        <f t="shared" si="54"/>
        <v>201504</v>
      </c>
      <c r="J1149" t="str">
        <f t="shared" si="53"/>
        <v>2015</v>
      </c>
    </row>
    <row r="1150" spans="1:10" x14ac:dyDescent="0.2">
      <c r="A1150" s="1">
        <v>42025</v>
      </c>
      <c r="B1150">
        <v>189.550003</v>
      </c>
      <c r="C1150">
        <v>198.679993</v>
      </c>
      <c r="D1150">
        <v>189.509995</v>
      </c>
      <c r="E1150">
        <v>196.570007</v>
      </c>
      <c r="F1150">
        <v>196.570007</v>
      </c>
      <c r="G1150">
        <v>4153000</v>
      </c>
      <c r="H1150" t="str">
        <f t="shared" si="52"/>
        <v>Wednesday</v>
      </c>
      <c r="I1150" t="str">
        <f t="shared" si="54"/>
        <v>201504</v>
      </c>
      <c r="J1150" t="str">
        <f t="shared" si="53"/>
        <v>2015</v>
      </c>
    </row>
    <row r="1151" spans="1:10" x14ac:dyDescent="0.2">
      <c r="A1151" s="1">
        <v>42026</v>
      </c>
      <c r="B1151">
        <v>197</v>
      </c>
      <c r="C1151">
        <v>203.240005</v>
      </c>
      <c r="D1151">
        <v>195.199997</v>
      </c>
      <c r="E1151">
        <v>201.61999499999999</v>
      </c>
      <c r="F1151">
        <v>201.61999499999999</v>
      </c>
      <c r="G1151">
        <v>4116900</v>
      </c>
      <c r="H1151" t="str">
        <f t="shared" si="52"/>
        <v>Thursday</v>
      </c>
      <c r="I1151" t="str">
        <f t="shared" si="54"/>
        <v>201504</v>
      </c>
      <c r="J1151" t="str">
        <f t="shared" si="53"/>
        <v>2015</v>
      </c>
    </row>
    <row r="1152" spans="1:10" x14ac:dyDescent="0.2">
      <c r="A1152" s="1">
        <v>42027</v>
      </c>
      <c r="B1152">
        <v>200.28999299999899</v>
      </c>
      <c r="C1152">
        <v>203.5</v>
      </c>
      <c r="D1152">
        <v>198.33000200000001</v>
      </c>
      <c r="E1152">
        <v>201.28999299999899</v>
      </c>
      <c r="F1152">
        <v>201.28999299999899</v>
      </c>
      <c r="G1152">
        <v>3438600</v>
      </c>
      <c r="H1152" t="str">
        <f t="shared" si="52"/>
        <v>Friday</v>
      </c>
      <c r="I1152" t="str">
        <f t="shared" si="54"/>
        <v>201504</v>
      </c>
      <c r="J1152" t="str">
        <f t="shared" si="53"/>
        <v>2015</v>
      </c>
    </row>
    <row r="1153" spans="1:10" x14ac:dyDescent="0.2">
      <c r="A1153" s="1">
        <v>42030</v>
      </c>
      <c r="B1153">
        <v>201.83000200000001</v>
      </c>
      <c r="C1153">
        <v>208.61999499999999</v>
      </c>
      <c r="D1153">
        <v>201.050003</v>
      </c>
      <c r="E1153">
        <v>206.550003</v>
      </c>
      <c r="F1153">
        <v>206.550003</v>
      </c>
      <c r="G1153">
        <v>3234500</v>
      </c>
      <c r="H1153" t="str">
        <f t="shared" si="52"/>
        <v>Monday</v>
      </c>
      <c r="I1153" t="str">
        <f t="shared" si="54"/>
        <v>201505</v>
      </c>
      <c r="J1153" t="str">
        <f t="shared" si="53"/>
        <v>2015</v>
      </c>
    </row>
    <row r="1154" spans="1:10" x14ac:dyDescent="0.2">
      <c r="A1154" s="1">
        <v>42031</v>
      </c>
      <c r="B1154">
        <v>204.41999799999999</v>
      </c>
      <c r="C1154">
        <v>208.029999</v>
      </c>
      <c r="D1154">
        <v>203.300003</v>
      </c>
      <c r="E1154">
        <v>205.979996</v>
      </c>
      <c r="F1154">
        <v>205.979996</v>
      </c>
      <c r="G1154">
        <v>2781000</v>
      </c>
      <c r="H1154" t="str">
        <f t="shared" si="52"/>
        <v>Tuesday</v>
      </c>
      <c r="I1154" t="str">
        <f t="shared" si="54"/>
        <v>201505</v>
      </c>
      <c r="J1154" t="str">
        <f t="shared" si="53"/>
        <v>2015</v>
      </c>
    </row>
    <row r="1155" spans="1:10" x14ac:dyDescent="0.2">
      <c r="A1155" s="1">
        <v>42032</v>
      </c>
      <c r="B1155">
        <v>206.11000100000001</v>
      </c>
      <c r="C1155">
        <v>206.36999499999999</v>
      </c>
      <c r="D1155">
        <v>198.41999799999999</v>
      </c>
      <c r="E1155">
        <v>199.36999499999999</v>
      </c>
      <c r="F1155">
        <v>199.36999499999999</v>
      </c>
      <c r="G1155">
        <v>3149600</v>
      </c>
      <c r="H1155" t="str">
        <f t="shared" ref="H1155:H1218" si="55">TEXT(A1155,"dddd")</f>
        <v>Wednesday</v>
      </c>
      <c r="I1155" t="str">
        <f t="shared" si="54"/>
        <v>201505</v>
      </c>
      <c r="J1155" t="str">
        <f t="shared" ref="J1155:J1218" si="56">TEXT(A1155,"yyyy")</f>
        <v>2015</v>
      </c>
    </row>
    <row r="1156" spans="1:10" x14ac:dyDescent="0.2">
      <c r="A1156" s="1">
        <v>42033</v>
      </c>
      <c r="B1156">
        <v>201.070007</v>
      </c>
      <c r="C1156">
        <v>205.979996</v>
      </c>
      <c r="D1156">
        <v>196.5</v>
      </c>
      <c r="E1156">
        <v>205.199997</v>
      </c>
      <c r="F1156">
        <v>205.199997</v>
      </c>
      <c r="G1156">
        <v>3548100</v>
      </c>
      <c r="H1156" t="str">
        <f t="shared" si="55"/>
        <v>Thursday</v>
      </c>
      <c r="I1156" t="str">
        <f t="shared" si="54"/>
        <v>201505</v>
      </c>
      <c r="J1156" t="str">
        <f t="shared" si="56"/>
        <v>2015</v>
      </c>
    </row>
    <row r="1157" spans="1:10" x14ac:dyDescent="0.2">
      <c r="A1157" s="1">
        <v>42034</v>
      </c>
      <c r="B1157">
        <v>203.96000699999999</v>
      </c>
      <c r="C1157">
        <v>207.470001</v>
      </c>
      <c r="D1157">
        <v>203</v>
      </c>
      <c r="E1157">
        <v>203.60000600000001</v>
      </c>
      <c r="F1157">
        <v>203.60000600000001</v>
      </c>
      <c r="G1157">
        <v>3007000</v>
      </c>
      <c r="H1157" t="str">
        <f t="shared" si="55"/>
        <v>Friday</v>
      </c>
      <c r="I1157" t="str">
        <f t="shared" ref="I1157:I1220" si="57">CONCATENATE(TEXT(A1157,"yyyy"), TEXT(WEEKNUM(A1157),"00"))</f>
        <v>201505</v>
      </c>
      <c r="J1157" t="str">
        <f t="shared" si="56"/>
        <v>2015</v>
      </c>
    </row>
    <row r="1158" spans="1:10" x14ac:dyDescent="0.2">
      <c r="A1158" s="1">
        <v>42037</v>
      </c>
      <c r="B1158">
        <v>203.970001</v>
      </c>
      <c r="C1158">
        <v>211.949997</v>
      </c>
      <c r="D1158">
        <v>203.300003</v>
      </c>
      <c r="E1158">
        <v>210.94000199999999</v>
      </c>
      <c r="F1158">
        <v>210.94000199999999</v>
      </c>
      <c r="G1158">
        <v>4149200</v>
      </c>
      <c r="H1158" t="str">
        <f t="shared" si="55"/>
        <v>Monday</v>
      </c>
      <c r="I1158" t="str">
        <f t="shared" si="57"/>
        <v>201506</v>
      </c>
      <c r="J1158" t="str">
        <f t="shared" si="56"/>
        <v>2015</v>
      </c>
    </row>
    <row r="1159" spans="1:10" x14ac:dyDescent="0.2">
      <c r="A1159" s="1">
        <v>42038</v>
      </c>
      <c r="B1159">
        <v>213.220000999999</v>
      </c>
      <c r="C1159">
        <v>220.36999499999999</v>
      </c>
      <c r="D1159">
        <v>211.270004</v>
      </c>
      <c r="E1159">
        <v>218.36000099999899</v>
      </c>
      <c r="F1159">
        <v>218.36000099999899</v>
      </c>
      <c r="G1159">
        <v>4812900</v>
      </c>
      <c r="H1159" t="str">
        <f t="shared" si="55"/>
        <v>Tuesday</v>
      </c>
      <c r="I1159" t="str">
        <f t="shared" si="57"/>
        <v>201506</v>
      </c>
      <c r="J1159" t="str">
        <f t="shared" si="56"/>
        <v>2015</v>
      </c>
    </row>
    <row r="1160" spans="1:10" x14ac:dyDescent="0.2">
      <c r="A1160" s="1">
        <v>42039</v>
      </c>
      <c r="B1160">
        <v>218.28999300000001</v>
      </c>
      <c r="C1160">
        <v>221.479996</v>
      </c>
      <c r="D1160">
        <v>216.80000299999901</v>
      </c>
      <c r="E1160">
        <v>218.55000299999901</v>
      </c>
      <c r="F1160">
        <v>218.55000299999901</v>
      </c>
      <c r="G1160">
        <v>3305400</v>
      </c>
      <c r="H1160" t="str">
        <f t="shared" si="55"/>
        <v>Wednesday</v>
      </c>
      <c r="I1160" t="str">
        <f t="shared" si="57"/>
        <v>201506</v>
      </c>
      <c r="J1160" t="str">
        <f t="shared" si="56"/>
        <v>2015</v>
      </c>
    </row>
    <row r="1161" spans="1:10" x14ac:dyDescent="0.2">
      <c r="A1161" s="1">
        <v>42040</v>
      </c>
      <c r="B1161">
        <v>219.88000499999899</v>
      </c>
      <c r="C1161">
        <v>225.479996</v>
      </c>
      <c r="D1161">
        <v>219.63999899999999</v>
      </c>
      <c r="E1161">
        <v>220.990004999999</v>
      </c>
      <c r="F1161">
        <v>220.990004999999</v>
      </c>
      <c r="G1161">
        <v>3522900</v>
      </c>
      <c r="H1161" t="str">
        <f t="shared" si="55"/>
        <v>Thursday</v>
      </c>
      <c r="I1161" t="str">
        <f t="shared" si="57"/>
        <v>201506</v>
      </c>
      <c r="J1161" t="str">
        <f t="shared" si="56"/>
        <v>2015</v>
      </c>
    </row>
    <row r="1162" spans="1:10" x14ac:dyDescent="0.2">
      <c r="A1162" s="1">
        <v>42041</v>
      </c>
      <c r="B1162">
        <v>222</v>
      </c>
      <c r="C1162">
        <v>223.39999399999999</v>
      </c>
      <c r="D1162">
        <v>216.5</v>
      </c>
      <c r="E1162">
        <v>217.36000099999899</v>
      </c>
      <c r="F1162">
        <v>217.36000099999899</v>
      </c>
      <c r="G1162">
        <v>3233200</v>
      </c>
      <c r="H1162" t="str">
        <f t="shared" si="55"/>
        <v>Friday</v>
      </c>
      <c r="I1162" t="str">
        <f t="shared" si="57"/>
        <v>201506</v>
      </c>
      <c r="J1162" t="str">
        <f t="shared" si="56"/>
        <v>2015</v>
      </c>
    </row>
    <row r="1163" spans="1:10" x14ac:dyDescent="0.2">
      <c r="A1163" s="1">
        <v>42044</v>
      </c>
      <c r="B1163">
        <v>215.38000499999899</v>
      </c>
      <c r="C1163">
        <v>217.929993</v>
      </c>
      <c r="D1163">
        <v>211.990004999999</v>
      </c>
      <c r="E1163">
        <v>217.479996</v>
      </c>
      <c r="F1163">
        <v>217.479996</v>
      </c>
      <c r="G1163">
        <v>3472400</v>
      </c>
      <c r="H1163" t="str">
        <f t="shared" si="55"/>
        <v>Monday</v>
      </c>
      <c r="I1163" t="str">
        <f t="shared" si="57"/>
        <v>201507</v>
      </c>
      <c r="J1163" t="str">
        <f t="shared" si="56"/>
        <v>2015</v>
      </c>
    </row>
    <row r="1164" spans="1:10" x14ac:dyDescent="0.2">
      <c r="A1164" s="1">
        <v>42045</v>
      </c>
      <c r="B1164">
        <v>217.55000299999901</v>
      </c>
      <c r="C1164">
        <v>220.5</v>
      </c>
      <c r="D1164">
        <v>215</v>
      </c>
      <c r="E1164">
        <v>216.28999300000001</v>
      </c>
      <c r="F1164">
        <v>216.28999300000001</v>
      </c>
      <c r="G1164">
        <v>5390500</v>
      </c>
      <c r="H1164" t="str">
        <f t="shared" si="55"/>
        <v>Tuesday</v>
      </c>
      <c r="I1164" t="str">
        <f t="shared" si="57"/>
        <v>201507</v>
      </c>
      <c r="J1164" t="str">
        <f t="shared" si="56"/>
        <v>2015</v>
      </c>
    </row>
    <row r="1165" spans="1:10" x14ac:dyDescent="0.2">
      <c r="A1165" s="1">
        <v>42046</v>
      </c>
      <c r="B1165">
        <v>212.21000699999999</v>
      </c>
      <c r="C1165">
        <v>214.740004999999</v>
      </c>
      <c r="D1165">
        <v>207.279999</v>
      </c>
      <c r="E1165">
        <v>212.80000299999901</v>
      </c>
      <c r="F1165">
        <v>212.80000299999901</v>
      </c>
      <c r="G1165">
        <v>9769100</v>
      </c>
      <c r="H1165" t="str">
        <f t="shared" si="55"/>
        <v>Wednesday</v>
      </c>
      <c r="I1165" t="str">
        <f t="shared" si="57"/>
        <v>201507</v>
      </c>
      <c r="J1165" t="str">
        <f t="shared" si="56"/>
        <v>2015</v>
      </c>
    </row>
    <row r="1166" spans="1:10" x14ac:dyDescent="0.2">
      <c r="A1166" s="1">
        <v>42047</v>
      </c>
      <c r="B1166">
        <v>193.570007</v>
      </c>
      <c r="C1166">
        <v>203.08999599999899</v>
      </c>
      <c r="D1166">
        <v>193.279999</v>
      </c>
      <c r="E1166">
        <v>202.88000500000001</v>
      </c>
      <c r="F1166">
        <v>202.88000500000001</v>
      </c>
      <c r="G1166">
        <v>15649600</v>
      </c>
      <c r="H1166" t="str">
        <f t="shared" si="55"/>
        <v>Thursday</v>
      </c>
      <c r="I1166" t="str">
        <f t="shared" si="57"/>
        <v>201507</v>
      </c>
      <c r="J1166" t="str">
        <f t="shared" si="56"/>
        <v>2015</v>
      </c>
    </row>
    <row r="1167" spans="1:10" x14ac:dyDescent="0.2">
      <c r="A1167" s="1">
        <v>42048</v>
      </c>
      <c r="B1167">
        <v>202.89999399999999</v>
      </c>
      <c r="C1167">
        <v>205.990005</v>
      </c>
      <c r="D1167">
        <v>200.91000399999999</v>
      </c>
      <c r="E1167">
        <v>203.770004</v>
      </c>
      <c r="F1167">
        <v>203.770004</v>
      </c>
      <c r="G1167">
        <v>6191000</v>
      </c>
      <c r="H1167" t="str">
        <f t="shared" si="55"/>
        <v>Friday</v>
      </c>
      <c r="I1167" t="str">
        <f t="shared" si="57"/>
        <v>201507</v>
      </c>
      <c r="J1167" t="str">
        <f t="shared" si="56"/>
        <v>2015</v>
      </c>
    </row>
    <row r="1168" spans="1:10" x14ac:dyDescent="0.2">
      <c r="A1168" s="1">
        <v>42052</v>
      </c>
      <c r="B1168">
        <v>205.699997</v>
      </c>
      <c r="C1168">
        <v>205.699997</v>
      </c>
      <c r="D1168">
        <v>201.5</v>
      </c>
      <c r="E1168">
        <v>204.35000600000001</v>
      </c>
      <c r="F1168">
        <v>204.35000600000001</v>
      </c>
      <c r="G1168">
        <v>3979600</v>
      </c>
      <c r="H1168" t="str">
        <f t="shared" si="55"/>
        <v>Tuesday</v>
      </c>
      <c r="I1168" t="str">
        <f t="shared" si="57"/>
        <v>201508</v>
      </c>
      <c r="J1168" t="str">
        <f t="shared" si="56"/>
        <v>2015</v>
      </c>
    </row>
    <row r="1169" spans="1:10" x14ac:dyDescent="0.2">
      <c r="A1169" s="1">
        <v>42053</v>
      </c>
      <c r="B1169">
        <v>204.16999799999999</v>
      </c>
      <c r="C1169">
        <v>206.16999799999999</v>
      </c>
      <c r="D1169">
        <v>202.60000600000001</v>
      </c>
      <c r="E1169">
        <v>204.46000699999999</v>
      </c>
      <c r="F1169">
        <v>204.46000699999999</v>
      </c>
      <c r="G1169">
        <v>2708800</v>
      </c>
      <c r="H1169" t="str">
        <f t="shared" si="55"/>
        <v>Wednesday</v>
      </c>
      <c r="I1169" t="str">
        <f t="shared" si="57"/>
        <v>201508</v>
      </c>
      <c r="J1169" t="str">
        <f t="shared" si="56"/>
        <v>2015</v>
      </c>
    </row>
    <row r="1170" spans="1:10" x14ac:dyDescent="0.2">
      <c r="A1170" s="1">
        <v>42054</v>
      </c>
      <c r="B1170">
        <v>205</v>
      </c>
      <c r="C1170">
        <v>212.44000199999999</v>
      </c>
      <c r="D1170">
        <v>203.75</v>
      </c>
      <c r="E1170">
        <v>211.71000699999999</v>
      </c>
      <c r="F1170">
        <v>211.71000699999999</v>
      </c>
      <c r="G1170">
        <v>5154100</v>
      </c>
      <c r="H1170" t="str">
        <f t="shared" si="55"/>
        <v>Thursday</v>
      </c>
      <c r="I1170" t="str">
        <f t="shared" si="57"/>
        <v>201508</v>
      </c>
      <c r="J1170" t="str">
        <f t="shared" si="56"/>
        <v>2015</v>
      </c>
    </row>
    <row r="1171" spans="1:10" x14ac:dyDescent="0.2">
      <c r="A1171" s="1">
        <v>42055</v>
      </c>
      <c r="B1171">
        <v>210.779999</v>
      </c>
      <c r="C1171">
        <v>217.60000600000001</v>
      </c>
      <c r="D1171">
        <v>209.80999800000001</v>
      </c>
      <c r="E1171">
        <v>217.11000099999899</v>
      </c>
      <c r="F1171">
        <v>217.11000099999899</v>
      </c>
      <c r="G1171">
        <v>5982100</v>
      </c>
      <c r="H1171" t="str">
        <f t="shared" si="55"/>
        <v>Friday</v>
      </c>
      <c r="I1171" t="str">
        <f t="shared" si="57"/>
        <v>201508</v>
      </c>
      <c r="J1171" t="str">
        <f t="shared" si="56"/>
        <v>2015</v>
      </c>
    </row>
    <row r="1172" spans="1:10" x14ac:dyDescent="0.2">
      <c r="A1172" s="1">
        <v>42058</v>
      </c>
      <c r="B1172">
        <v>215.66000399999999</v>
      </c>
      <c r="C1172">
        <v>218.199997</v>
      </c>
      <c r="D1172">
        <v>206.33000200000001</v>
      </c>
      <c r="E1172">
        <v>207.33999599999899</v>
      </c>
      <c r="F1172">
        <v>207.33999599999899</v>
      </c>
      <c r="G1172">
        <v>8499800</v>
      </c>
      <c r="H1172" t="str">
        <f t="shared" si="55"/>
        <v>Monday</v>
      </c>
      <c r="I1172" t="str">
        <f t="shared" si="57"/>
        <v>201509</v>
      </c>
      <c r="J1172" t="str">
        <f t="shared" si="56"/>
        <v>2015</v>
      </c>
    </row>
    <row r="1173" spans="1:10" x14ac:dyDescent="0.2">
      <c r="A1173" s="1">
        <v>42059</v>
      </c>
      <c r="B1173">
        <v>207.28999299999899</v>
      </c>
      <c r="C1173">
        <v>207.28999299999899</v>
      </c>
      <c r="D1173">
        <v>201.699997</v>
      </c>
      <c r="E1173">
        <v>204.11000100000001</v>
      </c>
      <c r="F1173">
        <v>204.11000100000001</v>
      </c>
      <c r="G1173">
        <v>6584900</v>
      </c>
      <c r="H1173" t="str">
        <f t="shared" si="55"/>
        <v>Tuesday</v>
      </c>
      <c r="I1173" t="str">
        <f t="shared" si="57"/>
        <v>201509</v>
      </c>
      <c r="J1173" t="str">
        <f t="shared" si="56"/>
        <v>2015</v>
      </c>
    </row>
    <row r="1174" spans="1:10" x14ac:dyDescent="0.2">
      <c r="A1174" s="1">
        <v>42060</v>
      </c>
      <c r="B1174">
        <v>204.94000199999999</v>
      </c>
      <c r="C1174">
        <v>207.13999899999999</v>
      </c>
      <c r="D1174">
        <v>202.58000200000001</v>
      </c>
      <c r="E1174">
        <v>203.759995</v>
      </c>
      <c r="F1174">
        <v>203.759995</v>
      </c>
      <c r="G1174">
        <v>3909500</v>
      </c>
      <c r="H1174" t="str">
        <f t="shared" si="55"/>
        <v>Wednesday</v>
      </c>
      <c r="I1174" t="str">
        <f t="shared" si="57"/>
        <v>201509</v>
      </c>
      <c r="J1174" t="str">
        <f t="shared" si="56"/>
        <v>2015</v>
      </c>
    </row>
    <row r="1175" spans="1:10" x14ac:dyDescent="0.2">
      <c r="A1175" s="1">
        <v>42061</v>
      </c>
      <c r="B1175">
        <v>204</v>
      </c>
      <c r="C1175">
        <v>211.08999599999899</v>
      </c>
      <c r="D1175">
        <v>202.220001</v>
      </c>
      <c r="E1175">
        <v>207.19000199999999</v>
      </c>
      <c r="F1175">
        <v>207.19000199999999</v>
      </c>
      <c r="G1175">
        <v>6472900</v>
      </c>
      <c r="H1175" t="str">
        <f t="shared" si="55"/>
        <v>Thursday</v>
      </c>
      <c r="I1175" t="str">
        <f t="shared" si="57"/>
        <v>201509</v>
      </c>
      <c r="J1175" t="str">
        <f t="shared" si="56"/>
        <v>2015</v>
      </c>
    </row>
    <row r="1176" spans="1:10" x14ac:dyDescent="0.2">
      <c r="A1176" s="1">
        <v>42062</v>
      </c>
      <c r="B1176">
        <v>206.89999399999999</v>
      </c>
      <c r="C1176">
        <v>208.550003</v>
      </c>
      <c r="D1176">
        <v>202.800003</v>
      </c>
      <c r="E1176">
        <v>203.33999599999899</v>
      </c>
      <c r="F1176">
        <v>203.33999599999899</v>
      </c>
      <c r="G1176">
        <v>3882100</v>
      </c>
      <c r="H1176" t="str">
        <f t="shared" si="55"/>
        <v>Friday</v>
      </c>
      <c r="I1176" t="str">
        <f t="shared" si="57"/>
        <v>201509</v>
      </c>
      <c r="J1176" t="str">
        <f t="shared" si="56"/>
        <v>2015</v>
      </c>
    </row>
    <row r="1177" spans="1:10" x14ac:dyDescent="0.2">
      <c r="A1177" s="1">
        <v>42065</v>
      </c>
      <c r="B1177">
        <v>202.699997</v>
      </c>
      <c r="C1177">
        <v>203.33999599999899</v>
      </c>
      <c r="D1177">
        <v>195.83000200000001</v>
      </c>
      <c r="E1177">
        <v>197.33000200000001</v>
      </c>
      <c r="F1177">
        <v>197.33000200000001</v>
      </c>
      <c r="G1177">
        <v>7922100</v>
      </c>
      <c r="H1177" t="str">
        <f t="shared" si="55"/>
        <v>Monday</v>
      </c>
      <c r="I1177" t="str">
        <f t="shared" si="57"/>
        <v>201510</v>
      </c>
      <c r="J1177" t="str">
        <f t="shared" si="56"/>
        <v>2015</v>
      </c>
    </row>
    <row r="1178" spans="1:10" x14ac:dyDescent="0.2">
      <c r="A1178" s="1">
        <v>42066</v>
      </c>
      <c r="B1178">
        <v>196.80999800000001</v>
      </c>
      <c r="C1178">
        <v>200.240005</v>
      </c>
      <c r="D1178">
        <v>195.320007</v>
      </c>
      <c r="E1178">
        <v>199.55999800000001</v>
      </c>
      <c r="F1178">
        <v>199.55999800000001</v>
      </c>
      <c r="G1178">
        <v>4432300</v>
      </c>
      <c r="H1178" t="str">
        <f t="shared" si="55"/>
        <v>Tuesday</v>
      </c>
      <c r="I1178" t="str">
        <f t="shared" si="57"/>
        <v>201510</v>
      </c>
      <c r="J1178" t="str">
        <f t="shared" si="56"/>
        <v>2015</v>
      </c>
    </row>
    <row r="1179" spans="1:10" x14ac:dyDescent="0.2">
      <c r="A1179" s="1">
        <v>42067</v>
      </c>
      <c r="B1179">
        <v>199.25</v>
      </c>
      <c r="C1179">
        <v>202.520004</v>
      </c>
      <c r="D1179">
        <v>197.21000699999999</v>
      </c>
      <c r="E1179">
        <v>202.44000199999999</v>
      </c>
      <c r="F1179">
        <v>202.44000199999999</v>
      </c>
      <c r="G1179">
        <v>4212000</v>
      </c>
      <c r="H1179" t="str">
        <f t="shared" si="55"/>
        <v>Wednesday</v>
      </c>
      <c r="I1179" t="str">
        <f t="shared" si="57"/>
        <v>201510</v>
      </c>
      <c r="J1179" t="str">
        <f t="shared" si="56"/>
        <v>2015</v>
      </c>
    </row>
    <row r="1180" spans="1:10" x14ac:dyDescent="0.2">
      <c r="A1180" s="1">
        <v>42068</v>
      </c>
      <c r="B1180">
        <v>202.85000600000001</v>
      </c>
      <c r="C1180">
        <v>206.19000199999999</v>
      </c>
      <c r="D1180">
        <v>200.14999399999999</v>
      </c>
      <c r="E1180">
        <v>200.63000500000001</v>
      </c>
      <c r="F1180">
        <v>200.63000500000001</v>
      </c>
      <c r="G1180">
        <v>4877000</v>
      </c>
      <c r="H1180" t="str">
        <f t="shared" si="55"/>
        <v>Thursday</v>
      </c>
      <c r="I1180" t="str">
        <f t="shared" si="57"/>
        <v>201510</v>
      </c>
      <c r="J1180" t="str">
        <f t="shared" si="56"/>
        <v>2015</v>
      </c>
    </row>
    <row r="1181" spans="1:10" x14ac:dyDescent="0.2">
      <c r="A1181" s="1">
        <v>42069</v>
      </c>
      <c r="B1181">
        <v>199.21000699999999</v>
      </c>
      <c r="C1181">
        <v>200.75</v>
      </c>
      <c r="D1181">
        <v>192.14999399999999</v>
      </c>
      <c r="E1181">
        <v>193.88000500000001</v>
      </c>
      <c r="F1181">
        <v>193.88000500000001</v>
      </c>
      <c r="G1181">
        <v>6712400</v>
      </c>
      <c r="H1181" t="str">
        <f t="shared" si="55"/>
        <v>Friday</v>
      </c>
      <c r="I1181" t="str">
        <f t="shared" si="57"/>
        <v>201510</v>
      </c>
      <c r="J1181" t="str">
        <f t="shared" si="56"/>
        <v>2015</v>
      </c>
    </row>
    <row r="1182" spans="1:10" x14ac:dyDescent="0.2">
      <c r="A1182" s="1">
        <v>42072</v>
      </c>
      <c r="B1182">
        <v>194.38999899999999</v>
      </c>
      <c r="C1182">
        <v>194.490005</v>
      </c>
      <c r="D1182">
        <v>188.25</v>
      </c>
      <c r="E1182">
        <v>190.88000500000001</v>
      </c>
      <c r="F1182">
        <v>190.88000500000001</v>
      </c>
      <c r="G1182">
        <v>6736700</v>
      </c>
      <c r="H1182" t="str">
        <f t="shared" si="55"/>
        <v>Monday</v>
      </c>
      <c r="I1182" t="str">
        <f t="shared" si="57"/>
        <v>201511</v>
      </c>
      <c r="J1182" t="str">
        <f t="shared" si="56"/>
        <v>2015</v>
      </c>
    </row>
    <row r="1183" spans="1:10" x14ac:dyDescent="0.2">
      <c r="A1183" s="1">
        <v>42073</v>
      </c>
      <c r="B1183">
        <v>188.46000699999999</v>
      </c>
      <c r="C1183">
        <v>193.5</v>
      </c>
      <c r="D1183">
        <v>187.60000600000001</v>
      </c>
      <c r="E1183">
        <v>190.320007</v>
      </c>
      <c r="F1183">
        <v>190.320007</v>
      </c>
      <c r="G1183">
        <v>5530900</v>
      </c>
      <c r="H1183" t="str">
        <f t="shared" si="55"/>
        <v>Tuesday</v>
      </c>
      <c r="I1183" t="str">
        <f t="shared" si="57"/>
        <v>201511</v>
      </c>
      <c r="J1183" t="str">
        <f t="shared" si="56"/>
        <v>2015</v>
      </c>
    </row>
    <row r="1184" spans="1:10" x14ac:dyDescent="0.2">
      <c r="A1184" s="1">
        <v>42074</v>
      </c>
      <c r="B1184">
        <v>191.14999399999999</v>
      </c>
      <c r="C1184">
        <v>196.179993</v>
      </c>
      <c r="D1184">
        <v>191.009995</v>
      </c>
      <c r="E1184">
        <v>193.740005</v>
      </c>
      <c r="F1184">
        <v>193.740005</v>
      </c>
      <c r="G1184">
        <v>4974900</v>
      </c>
      <c r="H1184" t="str">
        <f t="shared" si="55"/>
        <v>Wednesday</v>
      </c>
      <c r="I1184" t="str">
        <f t="shared" si="57"/>
        <v>201511</v>
      </c>
      <c r="J1184" t="str">
        <f t="shared" si="56"/>
        <v>2015</v>
      </c>
    </row>
    <row r="1185" spans="1:10" x14ac:dyDescent="0.2">
      <c r="A1185" s="1">
        <v>42075</v>
      </c>
      <c r="B1185">
        <v>193.75</v>
      </c>
      <c r="C1185">
        <v>194.449997</v>
      </c>
      <c r="D1185">
        <v>189.75</v>
      </c>
      <c r="E1185">
        <v>191.070007</v>
      </c>
      <c r="F1185">
        <v>191.070007</v>
      </c>
      <c r="G1185">
        <v>4149300</v>
      </c>
      <c r="H1185" t="str">
        <f t="shared" si="55"/>
        <v>Thursday</v>
      </c>
      <c r="I1185" t="str">
        <f t="shared" si="57"/>
        <v>201511</v>
      </c>
      <c r="J1185" t="str">
        <f t="shared" si="56"/>
        <v>2015</v>
      </c>
    </row>
    <row r="1186" spans="1:10" x14ac:dyDescent="0.2">
      <c r="A1186" s="1">
        <v>42076</v>
      </c>
      <c r="B1186">
        <v>188.949997</v>
      </c>
      <c r="C1186">
        <v>191.75</v>
      </c>
      <c r="D1186">
        <v>187.320007</v>
      </c>
      <c r="E1186">
        <v>188.679993</v>
      </c>
      <c r="F1186">
        <v>188.679993</v>
      </c>
      <c r="G1186">
        <v>5434300</v>
      </c>
      <c r="H1186" t="str">
        <f t="shared" si="55"/>
        <v>Friday</v>
      </c>
      <c r="I1186" t="str">
        <f t="shared" si="57"/>
        <v>201511</v>
      </c>
      <c r="J1186" t="str">
        <f t="shared" si="56"/>
        <v>2015</v>
      </c>
    </row>
    <row r="1187" spans="1:10" x14ac:dyDescent="0.2">
      <c r="A1187" s="1">
        <v>42079</v>
      </c>
      <c r="B1187">
        <v>192</v>
      </c>
      <c r="C1187">
        <v>195.91000399999999</v>
      </c>
      <c r="D1187">
        <v>189.800003</v>
      </c>
      <c r="E1187">
        <v>195.699997</v>
      </c>
      <c r="F1187">
        <v>195.699997</v>
      </c>
      <c r="G1187">
        <v>5628800</v>
      </c>
      <c r="H1187" t="str">
        <f t="shared" si="55"/>
        <v>Monday</v>
      </c>
      <c r="I1187" t="str">
        <f t="shared" si="57"/>
        <v>201512</v>
      </c>
      <c r="J1187" t="str">
        <f t="shared" si="56"/>
        <v>2015</v>
      </c>
    </row>
    <row r="1188" spans="1:10" x14ac:dyDescent="0.2">
      <c r="A1188" s="1">
        <v>42080</v>
      </c>
      <c r="B1188">
        <v>195.429993</v>
      </c>
      <c r="C1188">
        <v>198.71000699999999</v>
      </c>
      <c r="D1188">
        <v>193.94000199999999</v>
      </c>
      <c r="E1188">
        <v>194.729996</v>
      </c>
      <c r="F1188">
        <v>194.729996</v>
      </c>
      <c r="G1188">
        <v>4883200</v>
      </c>
      <c r="H1188" t="str">
        <f t="shared" si="55"/>
        <v>Tuesday</v>
      </c>
      <c r="I1188" t="str">
        <f t="shared" si="57"/>
        <v>201512</v>
      </c>
      <c r="J1188" t="str">
        <f t="shared" si="56"/>
        <v>2015</v>
      </c>
    </row>
    <row r="1189" spans="1:10" x14ac:dyDescent="0.2">
      <c r="A1189" s="1">
        <v>42081</v>
      </c>
      <c r="B1189">
        <v>194.96000699999999</v>
      </c>
      <c r="C1189">
        <v>200.88000500000001</v>
      </c>
      <c r="D1189">
        <v>193.11000100000001</v>
      </c>
      <c r="E1189">
        <v>200.71000699999999</v>
      </c>
      <c r="F1189">
        <v>200.71000699999999</v>
      </c>
      <c r="G1189">
        <v>4756300</v>
      </c>
      <c r="H1189" t="str">
        <f t="shared" si="55"/>
        <v>Wednesday</v>
      </c>
      <c r="I1189" t="str">
        <f t="shared" si="57"/>
        <v>201512</v>
      </c>
      <c r="J1189" t="str">
        <f t="shared" si="56"/>
        <v>2015</v>
      </c>
    </row>
    <row r="1190" spans="1:10" x14ac:dyDescent="0.2">
      <c r="A1190" s="1">
        <v>42082</v>
      </c>
      <c r="B1190">
        <v>202</v>
      </c>
      <c r="C1190">
        <v>204.58999599999899</v>
      </c>
      <c r="D1190">
        <v>194.529999</v>
      </c>
      <c r="E1190">
        <v>195.64999399999999</v>
      </c>
      <c r="F1190">
        <v>195.64999399999999</v>
      </c>
      <c r="G1190">
        <v>8475200</v>
      </c>
      <c r="H1190" t="str">
        <f t="shared" si="55"/>
        <v>Thursday</v>
      </c>
      <c r="I1190" t="str">
        <f t="shared" si="57"/>
        <v>201512</v>
      </c>
      <c r="J1190" t="str">
        <f t="shared" si="56"/>
        <v>2015</v>
      </c>
    </row>
    <row r="1191" spans="1:10" x14ac:dyDescent="0.2">
      <c r="A1191" s="1">
        <v>42083</v>
      </c>
      <c r="B1191">
        <v>197.449997</v>
      </c>
      <c r="C1191">
        <v>198.990005</v>
      </c>
      <c r="D1191">
        <v>195.61999499999999</v>
      </c>
      <c r="E1191">
        <v>198.08000200000001</v>
      </c>
      <c r="F1191">
        <v>198.08000200000001</v>
      </c>
      <c r="G1191">
        <v>4269500</v>
      </c>
      <c r="H1191" t="str">
        <f t="shared" si="55"/>
        <v>Friday</v>
      </c>
      <c r="I1191" t="str">
        <f t="shared" si="57"/>
        <v>201512</v>
      </c>
      <c r="J1191" t="str">
        <f t="shared" si="56"/>
        <v>2015</v>
      </c>
    </row>
    <row r="1192" spans="1:10" x14ac:dyDescent="0.2">
      <c r="A1192" s="1">
        <v>42086</v>
      </c>
      <c r="B1192">
        <v>198.5</v>
      </c>
      <c r="C1192">
        <v>200.5</v>
      </c>
      <c r="D1192">
        <v>197.470001</v>
      </c>
      <c r="E1192">
        <v>199.63000500000001</v>
      </c>
      <c r="F1192">
        <v>199.63000500000001</v>
      </c>
      <c r="G1192">
        <v>2620900</v>
      </c>
      <c r="H1192" t="str">
        <f t="shared" si="55"/>
        <v>Monday</v>
      </c>
      <c r="I1192" t="str">
        <f t="shared" si="57"/>
        <v>201513</v>
      </c>
      <c r="J1192" t="str">
        <f t="shared" si="56"/>
        <v>2015</v>
      </c>
    </row>
    <row r="1193" spans="1:10" x14ac:dyDescent="0.2">
      <c r="A1193" s="1">
        <v>42087</v>
      </c>
      <c r="B1193">
        <v>201.58000200000001</v>
      </c>
      <c r="C1193">
        <v>203.78999299999899</v>
      </c>
      <c r="D1193">
        <v>199.75</v>
      </c>
      <c r="E1193">
        <v>201.720001</v>
      </c>
      <c r="F1193">
        <v>201.720001</v>
      </c>
      <c r="G1193">
        <v>3649900</v>
      </c>
      <c r="H1193" t="str">
        <f t="shared" si="55"/>
        <v>Tuesday</v>
      </c>
      <c r="I1193" t="str">
        <f t="shared" si="57"/>
        <v>201513</v>
      </c>
      <c r="J1193" t="str">
        <f t="shared" si="56"/>
        <v>2015</v>
      </c>
    </row>
    <row r="1194" spans="1:10" x14ac:dyDescent="0.2">
      <c r="A1194" s="1">
        <v>42088</v>
      </c>
      <c r="B1194">
        <v>198.270004</v>
      </c>
      <c r="C1194">
        <v>198.58999599999899</v>
      </c>
      <c r="D1194">
        <v>192.699997</v>
      </c>
      <c r="E1194">
        <v>194.300003</v>
      </c>
      <c r="F1194">
        <v>194.300003</v>
      </c>
      <c r="G1194">
        <v>5730400</v>
      </c>
      <c r="H1194" t="str">
        <f t="shared" si="55"/>
        <v>Wednesday</v>
      </c>
      <c r="I1194" t="str">
        <f t="shared" si="57"/>
        <v>201513</v>
      </c>
      <c r="J1194" t="str">
        <f t="shared" si="56"/>
        <v>2015</v>
      </c>
    </row>
    <row r="1195" spans="1:10" x14ac:dyDescent="0.2">
      <c r="A1195" s="1">
        <v>42089</v>
      </c>
      <c r="B1195">
        <v>193.91999799999999</v>
      </c>
      <c r="C1195">
        <v>194.78999299999899</v>
      </c>
      <c r="D1195">
        <v>189.699997</v>
      </c>
      <c r="E1195">
        <v>190.41000399999999</v>
      </c>
      <c r="F1195">
        <v>190.41000399999999</v>
      </c>
      <c r="G1195">
        <v>4128000</v>
      </c>
      <c r="H1195" t="str">
        <f t="shared" si="55"/>
        <v>Thursday</v>
      </c>
      <c r="I1195" t="str">
        <f t="shared" si="57"/>
        <v>201513</v>
      </c>
      <c r="J1195" t="str">
        <f t="shared" si="56"/>
        <v>2015</v>
      </c>
    </row>
    <row r="1196" spans="1:10" x14ac:dyDescent="0.2">
      <c r="A1196" s="1">
        <v>42090</v>
      </c>
      <c r="B1196">
        <v>189.070007</v>
      </c>
      <c r="C1196">
        <v>189.28999299999899</v>
      </c>
      <c r="D1196">
        <v>181.39999399999999</v>
      </c>
      <c r="E1196">
        <v>185</v>
      </c>
      <c r="F1196">
        <v>185</v>
      </c>
      <c r="G1196">
        <v>8526900</v>
      </c>
      <c r="H1196" t="str">
        <f t="shared" si="55"/>
        <v>Friday</v>
      </c>
      <c r="I1196" t="str">
        <f t="shared" si="57"/>
        <v>201513</v>
      </c>
      <c r="J1196" t="str">
        <f t="shared" si="56"/>
        <v>2015</v>
      </c>
    </row>
    <row r="1197" spans="1:10" x14ac:dyDescent="0.2">
      <c r="A1197" s="1">
        <v>42093</v>
      </c>
      <c r="B1197">
        <v>185.85000600000001</v>
      </c>
      <c r="C1197">
        <v>192.25</v>
      </c>
      <c r="D1197">
        <v>181.800003</v>
      </c>
      <c r="E1197">
        <v>190.570007</v>
      </c>
      <c r="F1197">
        <v>190.570007</v>
      </c>
      <c r="G1197">
        <v>10089500</v>
      </c>
      <c r="H1197" t="str">
        <f t="shared" si="55"/>
        <v>Monday</v>
      </c>
      <c r="I1197" t="str">
        <f t="shared" si="57"/>
        <v>201514</v>
      </c>
      <c r="J1197" t="str">
        <f t="shared" si="56"/>
        <v>2015</v>
      </c>
    </row>
    <row r="1198" spans="1:10" x14ac:dyDescent="0.2">
      <c r="A1198" s="1">
        <v>42094</v>
      </c>
      <c r="B1198">
        <v>193.529999</v>
      </c>
      <c r="C1198">
        <v>193.759995</v>
      </c>
      <c r="D1198">
        <v>188.41000399999999</v>
      </c>
      <c r="E1198">
        <v>188.770004</v>
      </c>
      <c r="F1198">
        <v>188.770004</v>
      </c>
      <c r="G1198">
        <v>5026600</v>
      </c>
      <c r="H1198" t="str">
        <f t="shared" si="55"/>
        <v>Tuesday</v>
      </c>
      <c r="I1198" t="str">
        <f t="shared" si="57"/>
        <v>201514</v>
      </c>
      <c r="J1198" t="str">
        <f t="shared" si="56"/>
        <v>2015</v>
      </c>
    </row>
    <row r="1199" spans="1:10" x14ac:dyDescent="0.2">
      <c r="A1199" s="1">
        <v>42095</v>
      </c>
      <c r="B1199">
        <v>188.699997</v>
      </c>
      <c r="C1199">
        <v>192.300003</v>
      </c>
      <c r="D1199">
        <v>186.050003</v>
      </c>
      <c r="E1199">
        <v>187.58999599999899</v>
      </c>
      <c r="F1199">
        <v>187.58999599999899</v>
      </c>
      <c r="G1199">
        <v>3786000</v>
      </c>
      <c r="H1199" t="str">
        <f t="shared" si="55"/>
        <v>Wednesday</v>
      </c>
      <c r="I1199" t="str">
        <f t="shared" si="57"/>
        <v>201514</v>
      </c>
      <c r="J1199" t="str">
        <f t="shared" si="56"/>
        <v>2015</v>
      </c>
    </row>
    <row r="1200" spans="1:10" x14ac:dyDescent="0.2">
      <c r="A1200" s="1">
        <v>42096</v>
      </c>
      <c r="B1200">
        <v>190.229996</v>
      </c>
      <c r="C1200">
        <v>193.229996</v>
      </c>
      <c r="D1200">
        <v>190</v>
      </c>
      <c r="E1200">
        <v>191</v>
      </c>
      <c r="F1200">
        <v>191</v>
      </c>
      <c r="G1200">
        <v>5010400</v>
      </c>
      <c r="H1200" t="str">
        <f t="shared" si="55"/>
        <v>Thursday</v>
      </c>
      <c r="I1200" t="str">
        <f t="shared" si="57"/>
        <v>201514</v>
      </c>
      <c r="J1200" t="str">
        <f t="shared" si="56"/>
        <v>2015</v>
      </c>
    </row>
    <row r="1201" spans="1:10" x14ac:dyDescent="0.2">
      <c r="A1201" s="1">
        <v>42100</v>
      </c>
      <c r="B1201">
        <v>198</v>
      </c>
      <c r="C1201">
        <v>207.75</v>
      </c>
      <c r="D1201">
        <v>197.5</v>
      </c>
      <c r="E1201">
        <v>203.10000600000001</v>
      </c>
      <c r="F1201">
        <v>203.10000600000001</v>
      </c>
      <c r="G1201">
        <v>12455800</v>
      </c>
      <c r="H1201" t="str">
        <f t="shared" si="55"/>
        <v>Monday</v>
      </c>
      <c r="I1201" t="str">
        <f t="shared" si="57"/>
        <v>201515</v>
      </c>
      <c r="J1201" t="str">
        <f t="shared" si="56"/>
        <v>2015</v>
      </c>
    </row>
    <row r="1202" spans="1:10" x14ac:dyDescent="0.2">
      <c r="A1202" s="1">
        <v>42101</v>
      </c>
      <c r="B1202">
        <v>202.509995</v>
      </c>
      <c r="C1202">
        <v>205.05999800000001</v>
      </c>
      <c r="D1202">
        <v>201.13999899999999</v>
      </c>
      <c r="E1202">
        <v>203.25</v>
      </c>
      <c r="F1202">
        <v>203.25</v>
      </c>
      <c r="G1202">
        <v>4347900</v>
      </c>
      <c r="H1202" t="str">
        <f t="shared" si="55"/>
        <v>Tuesday</v>
      </c>
      <c r="I1202" t="str">
        <f t="shared" si="57"/>
        <v>201515</v>
      </c>
      <c r="J1202" t="str">
        <f t="shared" si="56"/>
        <v>2015</v>
      </c>
    </row>
    <row r="1203" spans="1:10" x14ac:dyDescent="0.2">
      <c r="A1203" s="1">
        <v>42102</v>
      </c>
      <c r="B1203">
        <v>208.199997</v>
      </c>
      <c r="C1203">
        <v>210.89999399999999</v>
      </c>
      <c r="D1203">
        <v>205.86999499999999</v>
      </c>
      <c r="E1203">
        <v>207.66999799999999</v>
      </c>
      <c r="F1203">
        <v>207.66999799999999</v>
      </c>
      <c r="G1203">
        <v>6303100</v>
      </c>
      <c r="H1203" t="str">
        <f t="shared" si="55"/>
        <v>Wednesday</v>
      </c>
      <c r="I1203" t="str">
        <f t="shared" si="57"/>
        <v>201515</v>
      </c>
      <c r="J1203" t="str">
        <f t="shared" si="56"/>
        <v>2015</v>
      </c>
    </row>
    <row r="1204" spans="1:10" x14ac:dyDescent="0.2">
      <c r="A1204" s="1">
        <v>42103</v>
      </c>
      <c r="B1204">
        <v>208.429993</v>
      </c>
      <c r="C1204">
        <v>210.36999499999999</v>
      </c>
      <c r="D1204">
        <v>206.11999499999999</v>
      </c>
      <c r="E1204">
        <v>210.08999599999899</v>
      </c>
      <c r="F1204">
        <v>210.08999599999899</v>
      </c>
      <c r="G1204">
        <v>3800200</v>
      </c>
      <c r="H1204" t="str">
        <f t="shared" si="55"/>
        <v>Thursday</v>
      </c>
      <c r="I1204" t="str">
        <f t="shared" si="57"/>
        <v>201515</v>
      </c>
      <c r="J1204" t="str">
        <f t="shared" si="56"/>
        <v>2015</v>
      </c>
    </row>
    <row r="1205" spans="1:10" x14ac:dyDescent="0.2">
      <c r="A1205" s="1">
        <v>42104</v>
      </c>
      <c r="B1205">
        <v>209.85000600000001</v>
      </c>
      <c r="C1205">
        <v>211.64999399999999</v>
      </c>
      <c r="D1205">
        <v>209</v>
      </c>
      <c r="E1205">
        <v>210.89999399999999</v>
      </c>
      <c r="F1205">
        <v>210.89999399999999</v>
      </c>
      <c r="G1205">
        <v>4067700</v>
      </c>
      <c r="H1205" t="str">
        <f t="shared" si="55"/>
        <v>Friday</v>
      </c>
      <c r="I1205" t="str">
        <f t="shared" si="57"/>
        <v>201515</v>
      </c>
      <c r="J1205" t="str">
        <f t="shared" si="56"/>
        <v>2015</v>
      </c>
    </row>
    <row r="1206" spans="1:10" x14ac:dyDescent="0.2">
      <c r="A1206" s="1">
        <v>42107</v>
      </c>
      <c r="B1206">
        <v>210.44000199999999</v>
      </c>
      <c r="C1206">
        <v>213</v>
      </c>
      <c r="D1206">
        <v>209.050003</v>
      </c>
      <c r="E1206">
        <v>209.779999</v>
      </c>
      <c r="F1206">
        <v>209.779999</v>
      </c>
      <c r="G1206">
        <v>3758200</v>
      </c>
      <c r="H1206" t="str">
        <f t="shared" si="55"/>
        <v>Monday</v>
      </c>
      <c r="I1206" t="str">
        <f t="shared" si="57"/>
        <v>201516</v>
      </c>
      <c r="J1206" t="str">
        <f t="shared" si="56"/>
        <v>2015</v>
      </c>
    </row>
    <row r="1207" spans="1:10" x14ac:dyDescent="0.2">
      <c r="A1207" s="1">
        <v>42108</v>
      </c>
      <c r="B1207">
        <v>208.570007</v>
      </c>
      <c r="C1207">
        <v>209.490005</v>
      </c>
      <c r="D1207">
        <v>205.5</v>
      </c>
      <c r="E1207">
        <v>207.46000699999999</v>
      </c>
      <c r="F1207">
        <v>207.46000699999999</v>
      </c>
      <c r="G1207">
        <v>3017000</v>
      </c>
      <c r="H1207" t="str">
        <f t="shared" si="55"/>
        <v>Tuesday</v>
      </c>
      <c r="I1207" t="str">
        <f t="shared" si="57"/>
        <v>201516</v>
      </c>
      <c r="J1207" t="str">
        <f t="shared" si="56"/>
        <v>2015</v>
      </c>
    </row>
    <row r="1208" spans="1:10" x14ac:dyDescent="0.2">
      <c r="A1208" s="1">
        <v>42109</v>
      </c>
      <c r="B1208">
        <v>207.46000699999999</v>
      </c>
      <c r="C1208">
        <v>209.58999599999899</v>
      </c>
      <c r="D1208">
        <v>206.60000600000001</v>
      </c>
      <c r="E1208">
        <v>207.83000200000001</v>
      </c>
      <c r="F1208">
        <v>207.83000200000001</v>
      </c>
      <c r="G1208">
        <v>1952400</v>
      </c>
      <c r="H1208" t="str">
        <f t="shared" si="55"/>
        <v>Wednesday</v>
      </c>
      <c r="I1208" t="str">
        <f t="shared" si="57"/>
        <v>201516</v>
      </c>
      <c r="J1208" t="str">
        <f t="shared" si="56"/>
        <v>2015</v>
      </c>
    </row>
    <row r="1209" spans="1:10" x14ac:dyDescent="0.2">
      <c r="A1209" s="1">
        <v>42110</v>
      </c>
      <c r="B1209">
        <v>207.699997</v>
      </c>
      <c r="C1209">
        <v>209.16999799999999</v>
      </c>
      <c r="D1209">
        <v>206.28999299999899</v>
      </c>
      <c r="E1209">
        <v>206.699997</v>
      </c>
      <c r="F1209">
        <v>206.699997</v>
      </c>
      <c r="G1209">
        <v>1659100</v>
      </c>
      <c r="H1209" t="str">
        <f t="shared" si="55"/>
        <v>Thursday</v>
      </c>
      <c r="I1209" t="str">
        <f t="shared" si="57"/>
        <v>201516</v>
      </c>
      <c r="J1209" t="str">
        <f t="shared" si="56"/>
        <v>2015</v>
      </c>
    </row>
    <row r="1210" spans="1:10" x14ac:dyDescent="0.2">
      <c r="A1210" s="1">
        <v>42111</v>
      </c>
      <c r="B1210">
        <v>204.990005</v>
      </c>
      <c r="C1210">
        <v>206.88000500000001</v>
      </c>
      <c r="D1210">
        <v>203.5</v>
      </c>
      <c r="E1210">
        <v>206.78999299999899</v>
      </c>
      <c r="F1210">
        <v>206.78999299999899</v>
      </c>
      <c r="G1210">
        <v>2469900</v>
      </c>
      <c r="H1210" t="str">
        <f t="shared" si="55"/>
        <v>Friday</v>
      </c>
      <c r="I1210" t="str">
        <f t="shared" si="57"/>
        <v>201516</v>
      </c>
      <c r="J1210" t="str">
        <f t="shared" si="56"/>
        <v>2015</v>
      </c>
    </row>
    <row r="1211" spans="1:10" x14ac:dyDescent="0.2">
      <c r="A1211" s="1">
        <v>42114</v>
      </c>
      <c r="B1211">
        <v>206.779999</v>
      </c>
      <c r="C1211">
        <v>207.85000600000001</v>
      </c>
      <c r="D1211">
        <v>203.85000600000001</v>
      </c>
      <c r="E1211">
        <v>205.270004</v>
      </c>
      <c r="F1211">
        <v>205.270004</v>
      </c>
      <c r="G1211">
        <v>2554700</v>
      </c>
      <c r="H1211" t="str">
        <f t="shared" si="55"/>
        <v>Monday</v>
      </c>
      <c r="I1211" t="str">
        <f t="shared" si="57"/>
        <v>201517</v>
      </c>
      <c r="J1211" t="str">
        <f t="shared" si="56"/>
        <v>2015</v>
      </c>
    </row>
    <row r="1212" spans="1:10" x14ac:dyDescent="0.2">
      <c r="A1212" s="1">
        <v>42115</v>
      </c>
      <c r="B1212">
        <v>205.800003</v>
      </c>
      <c r="C1212">
        <v>210.75</v>
      </c>
      <c r="D1212">
        <v>204.30999800000001</v>
      </c>
      <c r="E1212">
        <v>209.41000399999999</v>
      </c>
      <c r="F1212">
        <v>209.41000399999999</v>
      </c>
      <c r="G1212">
        <v>3432500</v>
      </c>
      <c r="H1212" t="str">
        <f t="shared" si="55"/>
        <v>Tuesday</v>
      </c>
      <c r="I1212" t="str">
        <f t="shared" si="57"/>
        <v>201517</v>
      </c>
      <c r="J1212" t="str">
        <f t="shared" si="56"/>
        <v>2015</v>
      </c>
    </row>
    <row r="1213" spans="1:10" x14ac:dyDescent="0.2">
      <c r="A1213" s="1">
        <v>42116</v>
      </c>
      <c r="B1213">
        <v>212.5</v>
      </c>
      <c r="C1213">
        <v>221.88000499999899</v>
      </c>
      <c r="D1213">
        <v>211.69000199999999</v>
      </c>
      <c r="E1213">
        <v>219.44000199999999</v>
      </c>
      <c r="F1213">
        <v>219.44000199999999</v>
      </c>
      <c r="G1213">
        <v>7863000</v>
      </c>
      <c r="H1213" t="str">
        <f t="shared" si="55"/>
        <v>Wednesday</v>
      </c>
      <c r="I1213" t="str">
        <f t="shared" si="57"/>
        <v>201517</v>
      </c>
      <c r="J1213" t="str">
        <f t="shared" si="56"/>
        <v>2015</v>
      </c>
    </row>
    <row r="1214" spans="1:10" x14ac:dyDescent="0.2">
      <c r="A1214" s="1">
        <v>42117</v>
      </c>
      <c r="B1214">
        <v>218.270004</v>
      </c>
      <c r="C1214">
        <v>221.479996</v>
      </c>
      <c r="D1214">
        <v>217.14999399999999</v>
      </c>
      <c r="E1214">
        <v>218.60000600000001</v>
      </c>
      <c r="F1214">
        <v>218.60000600000001</v>
      </c>
      <c r="G1214">
        <v>4411200</v>
      </c>
      <c r="H1214" t="str">
        <f t="shared" si="55"/>
        <v>Thursday</v>
      </c>
      <c r="I1214" t="str">
        <f t="shared" si="57"/>
        <v>201517</v>
      </c>
      <c r="J1214" t="str">
        <f t="shared" si="56"/>
        <v>2015</v>
      </c>
    </row>
    <row r="1215" spans="1:10" x14ac:dyDescent="0.2">
      <c r="A1215" s="1">
        <v>42118</v>
      </c>
      <c r="B1215">
        <v>220.5</v>
      </c>
      <c r="C1215">
        <v>220.80000299999901</v>
      </c>
      <c r="D1215">
        <v>218.009995</v>
      </c>
      <c r="E1215">
        <v>218.429993</v>
      </c>
      <c r="F1215">
        <v>218.429993</v>
      </c>
      <c r="G1215">
        <v>2427800</v>
      </c>
      <c r="H1215" t="str">
        <f t="shared" si="55"/>
        <v>Friday</v>
      </c>
      <c r="I1215" t="str">
        <f t="shared" si="57"/>
        <v>201517</v>
      </c>
      <c r="J1215" t="str">
        <f t="shared" si="56"/>
        <v>2015</v>
      </c>
    </row>
    <row r="1216" spans="1:10" x14ac:dyDescent="0.2">
      <c r="A1216" s="1">
        <v>42121</v>
      </c>
      <c r="B1216">
        <v>222.55999800000001</v>
      </c>
      <c r="C1216">
        <v>238.75</v>
      </c>
      <c r="D1216">
        <v>222</v>
      </c>
      <c r="E1216">
        <v>231.55000299999901</v>
      </c>
      <c r="F1216">
        <v>231.55000299999901</v>
      </c>
      <c r="G1216">
        <v>11672600</v>
      </c>
      <c r="H1216" t="str">
        <f t="shared" si="55"/>
        <v>Monday</v>
      </c>
      <c r="I1216" t="str">
        <f t="shared" si="57"/>
        <v>201518</v>
      </c>
      <c r="J1216" t="str">
        <f t="shared" si="56"/>
        <v>2015</v>
      </c>
    </row>
    <row r="1217" spans="1:10" x14ac:dyDescent="0.2">
      <c r="A1217" s="1">
        <v>42122</v>
      </c>
      <c r="B1217">
        <v>234.75</v>
      </c>
      <c r="C1217">
        <v>235.5</v>
      </c>
      <c r="D1217">
        <v>228.029999</v>
      </c>
      <c r="E1217">
        <v>230.479996</v>
      </c>
      <c r="F1217">
        <v>230.479996</v>
      </c>
      <c r="G1217">
        <v>6085400</v>
      </c>
      <c r="H1217" t="str">
        <f t="shared" si="55"/>
        <v>Tuesday</v>
      </c>
      <c r="I1217" t="str">
        <f t="shared" si="57"/>
        <v>201518</v>
      </c>
      <c r="J1217" t="str">
        <f t="shared" si="56"/>
        <v>2015</v>
      </c>
    </row>
    <row r="1218" spans="1:10" x14ac:dyDescent="0.2">
      <c r="A1218" s="1">
        <v>42123</v>
      </c>
      <c r="B1218">
        <v>230.05000299999901</v>
      </c>
      <c r="C1218">
        <v>234.970000999999</v>
      </c>
      <c r="D1218">
        <v>227.63000499999899</v>
      </c>
      <c r="E1218">
        <v>232.449997</v>
      </c>
      <c r="F1218">
        <v>232.449997</v>
      </c>
      <c r="G1218">
        <v>3936100</v>
      </c>
      <c r="H1218" t="str">
        <f t="shared" si="55"/>
        <v>Wednesday</v>
      </c>
      <c r="I1218" t="str">
        <f t="shared" si="57"/>
        <v>201518</v>
      </c>
      <c r="J1218" t="str">
        <f t="shared" si="56"/>
        <v>2015</v>
      </c>
    </row>
    <row r="1219" spans="1:10" x14ac:dyDescent="0.2">
      <c r="A1219" s="1">
        <v>42124</v>
      </c>
      <c r="B1219">
        <v>230.38999899999999</v>
      </c>
      <c r="C1219">
        <v>232.88999899999999</v>
      </c>
      <c r="D1219">
        <v>225.16999799999999</v>
      </c>
      <c r="E1219">
        <v>226.05000299999901</v>
      </c>
      <c r="F1219">
        <v>226.05000299999901</v>
      </c>
      <c r="G1219">
        <v>3911900</v>
      </c>
      <c r="H1219" t="str">
        <f t="shared" ref="H1219:H1282" si="58">TEXT(A1219,"dddd")</f>
        <v>Thursday</v>
      </c>
      <c r="I1219" t="str">
        <f t="shared" si="57"/>
        <v>201518</v>
      </c>
      <c r="J1219" t="str">
        <f t="shared" ref="J1219:J1282" si="59">TEXT(A1219,"yyyy")</f>
        <v>2015</v>
      </c>
    </row>
    <row r="1220" spans="1:10" x14ac:dyDescent="0.2">
      <c r="A1220" s="1">
        <v>42125</v>
      </c>
      <c r="B1220">
        <v>229.94000199999999</v>
      </c>
      <c r="C1220">
        <v>231.770004</v>
      </c>
      <c r="D1220">
        <v>220.41000399999999</v>
      </c>
      <c r="E1220">
        <v>226.029999</v>
      </c>
      <c r="F1220">
        <v>226.029999</v>
      </c>
      <c r="G1220">
        <v>5281700</v>
      </c>
      <c r="H1220" t="str">
        <f t="shared" si="58"/>
        <v>Friday</v>
      </c>
      <c r="I1220" t="str">
        <f t="shared" si="57"/>
        <v>201518</v>
      </c>
      <c r="J1220" t="str">
        <f t="shared" si="59"/>
        <v>2015</v>
      </c>
    </row>
    <row r="1221" spans="1:10" x14ac:dyDescent="0.2">
      <c r="A1221" s="1">
        <v>42128</v>
      </c>
      <c r="B1221">
        <v>228.179993</v>
      </c>
      <c r="C1221">
        <v>234.729996</v>
      </c>
      <c r="D1221">
        <v>227.11000099999899</v>
      </c>
      <c r="E1221">
        <v>230.509995</v>
      </c>
      <c r="F1221">
        <v>230.509995</v>
      </c>
      <c r="G1221">
        <v>4434600</v>
      </c>
      <c r="H1221" t="str">
        <f t="shared" si="58"/>
        <v>Monday</v>
      </c>
      <c r="I1221" t="str">
        <f t="shared" ref="I1221:I1284" si="60">CONCATENATE(TEXT(A1221,"yyyy"), TEXT(WEEKNUM(A1221),"00"))</f>
        <v>201519</v>
      </c>
      <c r="J1221" t="str">
        <f t="shared" si="59"/>
        <v>2015</v>
      </c>
    </row>
    <row r="1222" spans="1:10" x14ac:dyDescent="0.2">
      <c r="A1222" s="1">
        <v>42129</v>
      </c>
      <c r="B1222">
        <v>237.759995</v>
      </c>
      <c r="C1222">
        <v>239.5</v>
      </c>
      <c r="D1222">
        <v>229.13000499999899</v>
      </c>
      <c r="E1222">
        <v>232.949997</v>
      </c>
      <c r="F1222">
        <v>232.949997</v>
      </c>
      <c r="G1222">
        <v>5796900</v>
      </c>
      <c r="H1222" t="str">
        <f t="shared" si="58"/>
        <v>Tuesday</v>
      </c>
      <c r="I1222" t="str">
        <f t="shared" si="60"/>
        <v>201519</v>
      </c>
      <c r="J1222" t="str">
        <f t="shared" si="59"/>
        <v>2015</v>
      </c>
    </row>
    <row r="1223" spans="1:10" x14ac:dyDescent="0.2">
      <c r="A1223" s="1">
        <v>42130</v>
      </c>
      <c r="B1223">
        <v>234.10000600000001</v>
      </c>
      <c r="C1223">
        <v>234.470000999999</v>
      </c>
      <c r="D1223">
        <v>228.199997</v>
      </c>
      <c r="E1223">
        <v>230.429993</v>
      </c>
      <c r="F1223">
        <v>230.429993</v>
      </c>
      <c r="G1223">
        <v>5270900</v>
      </c>
      <c r="H1223" t="str">
        <f t="shared" si="58"/>
        <v>Wednesday</v>
      </c>
      <c r="I1223" t="str">
        <f t="shared" si="60"/>
        <v>201519</v>
      </c>
      <c r="J1223" t="str">
        <f t="shared" si="59"/>
        <v>2015</v>
      </c>
    </row>
    <row r="1224" spans="1:10" x14ac:dyDescent="0.2">
      <c r="A1224" s="1">
        <v>42131</v>
      </c>
      <c r="B1224">
        <v>221</v>
      </c>
      <c r="C1224">
        <v>237.479996</v>
      </c>
      <c r="D1224">
        <v>220.25</v>
      </c>
      <c r="E1224">
        <v>236.80000299999901</v>
      </c>
      <c r="F1224">
        <v>236.80000299999901</v>
      </c>
      <c r="G1224">
        <v>9455900</v>
      </c>
      <c r="H1224" t="str">
        <f t="shared" si="58"/>
        <v>Thursday</v>
      </c>
      <c r="I1224" t="str">
        <f t="shared" si="60"/>
        <v>201519</v>
      </c>
      <c r="J1224" t="str">
        <f t="shared" si="59"/>
        <v>2015</v>
      </c>
    </row>
    <row r="1225" spans="1:10" x14ac:dyDescent="0.2">
      <c r="A1225" s="1">
        <v>42132</v>
      </c>
      <c r="B1225">
        <v>235.990004999999</v>
      </c>
      <c r="C1225">
        <v>238.41000399999999</v>
      </c>
      <c r="D1225">
        <v>233.699997</v>
      </c>
      <c r="E1225">
        <v>236.61000099999899</v>
      </c>
      <c r="F1225">
        <v>236.61000099999899</v>
      </c>
      <c r="G1225">
        <v>4668200</v>
      </c>
      <c r="H1225" t="str">
        <f t="shared" si="58"/>
        <v>Friday</v>
      </c>
      <c r="I1225" t="str">
        <f t="shared" si="60"/>
        <v>201519</v>
      </c>
      <c r="J1225" t="str">
        <f t="shared" si="59"/>
        <v>2015</v>
      </c>
    </row>
    <row r="1226" spans="1:10" x14ac:dyDescent="0.2">
      <c r="A1226" s="1">
        <v>42135</v>
      </c>
      <c r="B1226">
        <v>236.28999300000001</v>
      </c>
      <c r="C1226">
        <v>242.88000499999899</v>
      </c>
      <c r="D1226">
        <v>235.30999800000001</v>
      </c>
      <c r="E1226">
        <v>239.490004999999</v>
      </c>
      <c r="F1226">
        <v>239.490004999999</v>
      </c>
      <c r="G1226">
        <v>5672300</v>
      </c>
      <c r="H1226" t="str">
        <f t="shared" si="58"/>
        <v>Monday</v>
      </c>
      <c r="I1226" t="str">
        <f t="shared" si="60"/>
        <v>201520</v>
      </c>
      <c r="J1226" t="str">
        <f t="shared" si="59"/>
        <v>2015</v>
      </c>
    </row>
    <row r="1227" spans="1:10" x14ac:dyDescent="0.2">
      <c r="A1227" s="1">
        <v>42136</v>
      </c>
      <c r="B1227">
        <v>240.11000099999899</v>
      </c>
      <c r="C1227">
        <v>246.35000600000001</v>
      </c>
      <c r="D1227">
        <v>238.19000199999999</v>
      </c>
      <c r="E1227">
        <v>244.740004999999</v>
      </c>
      <c r="F1227">
        <v>244.740004999999</v>
      </c>
      <c r="G1227">
        <v>6363400</v>
      </c>
      <c r="H1227" t="str">
        <f t="shared" si="58"/>
        <v>Tuesday</v>
      </c>
      <c r="I1227" t="str">
        <f t="shared" si="60"/>
        <v>201520</v>
      </c>
      <c r="J1227" t="str">
        <f t="shared" si="59"/>
        <v>2015</v>
      </c>
    </row>
    <row r="1228" spans="1:10" x14ac:dyDescent="0.2">
      <c r="A1228" s="1">
        <v>42137</v>
      </c>
      <c r="B1228">
        <v>247.61000099999899</v>
      </c>
      <c r="C1228">
        <v>248.30000299999901</v>
      </c>
      <c r="D1228">
        <v>242.25</v>
      </c>
      <c r="E1228">
        <v>243.179993</v>
      </c>
      <c r="F1228">
        <v>243.179993</v>
      </c>
      <c r="G1228">
        <v>5440200</v>
      </c>
      <c r="H1228" t="str">
        <f t="shared" si="58"/>
        <v>Wednesday</v>
      </c>
      <c r="I1228" t="str">
        <f t="shared" si="60"/>
        <v>201520</v>
      </c>
      <c r="J1228" t="str">
        <f t="shared" si="59"/>
        <v>2015</v>
      </c>
    </row>
    <row r="1229" spans="1:10" x14ac:dyDescent="0.2">
      <c r="A1229" s="1">
        <v>42138</v>
      </c>
      <c r="B1229">
        <v>244.82000699999901</v>
      </c>
      <c r="C1229">
        <v>244.88999899999999</v>
      </c>
      <c r="D1229">
        <v>241.25</v>
      </c>
      <c r="E1229">
        <v>244.10000600000001</v>
      </c>
      <c r="F1229">
        <v>244.10000600000001</v>
      </c>
      <c r="G1229">
        <v>2895900</v>
      </c>
      <c r="H1229" t="str">
        <f t="shared" si="58"/>
        <v>Thursday</v>
      </c>
      <c r="I1229" t="str">
        <f t="shared" si="60"/>
        <v>201520</v>
      </c>
      <c r="J1229" t="str">
        <f t="shared" si="59"/>
        <v>2015</v>
      </c>
    </row>
    <row r="1230" spans="1:10" x14ac:dyDescent="0.2">
      <c r="A1230" s="1">
        <v>42139</v>
      </c>
      <c r="B1230">
        <v>243.929993</v>
      </c>
      <c r="C1230">
        <v>249.39999399999999</v>
      </c>
      <c r="D1230">
        <v>242.5</v>
      </c>
      <c r="E1230">
        <v>248.83999599999899</v>
      </c>
      <c r="F1230">
        <v>248.83999599999899</v>
      </c>
      <c r="G1230">
        <v>4527600</v>
      </c>
      <c r="H1230" t="str">
        <f t="shared" si="58"/>
        <v>Friday</v>
      </c>
      <c r="I1230" t="str">
        <f t="shared" si="60"/>
        <v>201520</v>
      </c>
      <c r="J1230" t="str">
        <f t="shared" si="59"/>
        <v>2015</v>
      </c>
    </row>
    <row r="1231" spans="1:10" x14ac:dyDescent="0.2">
      <c r="A1231" s="1">
        <v>42142</v>
      </c>
      <c r="B1231">
        <v>247</v>
      </c>
      <c r="C1231">
        <v>249.89999399999999</v>
      </c>
      <c r="D1231">
        <v>246</v>
      </c>
      <c r="E1231">
        <v>248.75</v>
      </c>
      <c r="F1231">
        <v>248.75</v>
      </c>
      <c r="G1231">
        <v>3348000</v>
      </c>
      <c r="H1231" t="str">
        <f t="shared" si="58"/>
        <v>Monday</v>
      </c>
      <c r="I1231" t="str">
        <f t="shared" si="60"/>
        <v>201521</v>
      </c>
      <c r="J1231" t="str">
        <f t="shared" si="59"/>
        <v>2015</v>
      </c>
    </row>
    <row r="1232" spans="1:10" x14ac:dyDescent="0.2">
      <c r="A1232" s="1">
        <v>42143</v>
      </c>
      <c r="B1232">
        <v>248.429993</v>
      </c>
      <c r="C1232">
        <v>251</v>
      </c>
      <c r="D1232">
        <v>246.14999399999999</v>
      </c>
      <c r="E1232">
        <v>247.13999899999999</v>
      </c>
      <c r="F1232">
        <v>247.13999899999999</v>
      </c>
      <c r="G1232">
        <v>3674200</v>
      </c>
      <c r="H1232" t="str">
        <f t="shared" si="58"/>
        <v>Tuesday</v>
      </c>
      <c r="I1232" t="str">
        <f t="shared" si="60"/>
        <v>201521</v>
      </c>
      <c r="J1232" t="str">
        <f t="shared" si="59"/>
        <v>2015</v>
      </c>
    </row>
    <row r="1233" spans="1:10" x14ac:dyDescent="0.2">
      <c r="A1233" s="1">
        <v>42144</v>
      </c>
      <c r="B1233">
        <v>247.13000499999899</v>
      </c>
      <c r="C1233">
        <v>247.740004999999</v>
      </c>
      <c r="D1233">
        <v>241.36999499999999</v>
      </c>
      <c r="E1233">
        <v>244.35000600000001</v>
      </c>
      <c r="F1233">
        <v>244.35000600000001</v>
      </c>
      <c r="G1233">
        <v>3755600</v>
      </c>
      <c r="H1233" t="str">
        <f t="shared" si="58"/>
        <v>Wednesday</v>
      </c>
      <c r="I1233" t="str">
        <f t="shared" si="60"/>
        <v>201521</v>
      </c>
      <c r="J1233" t="str">
        <f t="shared" si="59"/>
        <v>2015</v>
      </c>
    </row>
    <row r="1234" spans="1:10" x14ac:dyDescent="0.2">
      <c r="A1234" s="1">
        <v>42145</v>
      </c>
      <c r="B1234">
        <v>243.029999</v>
      </c>
      <c r="C1234">
        <v>246.61999499999999</v>
      </c>
      <c r="D1234">
        <v>242.36000099999899</v>
      </c>
      <c r="E1234">
        <v>245.61999499999999</v>
      </c>
      <c r="F1234">
        <v>245.61999499999999</v>
      </c>
      <c r="G1234">
        <v>1970600</v>
      </c>
      <c r="H1234" t="str">
        <f t="shared" si="58"/>
        <v>Thursday</v>
      </c>
      <c r="I1234" t="str">
        <f t="shared" si="60"/>
        <v>201521</v>
      </c>
      <c r="J1234" t="str">
        <f t="shared" si="59"/>
        <v>2015</v>
      </c>
    </row>
    <row r="1235" spans="1:10" x14ac:dyDescent="0.2">
      <c r="A1235" s="1">
        <v>42146</v>
      </c>
      <c r="B1235">
        <v>245.38000499999899</v>
      </c>
      <c r="C1235">
        <v>248.60000600000001</v>
      </c>
      <c r="D1235">
        <v>245.009995</v>
      </c>
      <c r="E1235">
        <v>247.729996</v>
      </c>
      <c r="F1235">
        <v>247.729996</v>
      </c>
      <c r="G1235">
        <v>2223100</v>
      </c>
      <c r="H1235" t="str">
        <f t="shared" si="58"/>
        <v>Friday</v>
      </c>
      <c r="I1235" t="str">
        <f t="shared" si="60"/>
        <v>201521</v>
      </c>
      <c r="J1235" t="str">
        <f t="shared" si="59"/>
        <v>2015</v>
      </c>
    </row>
    <row r="1236" spans="1:10" x14ac:dyDescent="0.2">
      <c r="A1236" s="1">
        <v>42150</v>
      </c>
      <c r="B1236">
        <v>247.679993</v>
      </c>
      <c r="C1236">
        <v>252</v>
      </c>
      <c r="D1236">
        <v>246.5</v>
      </c>
      <c r="E1236">
        <v>247.46000699999999</v>
      </c>
      <c r="F1236">
        <v>247.46000699999999</v>
      </c>
      <c r="G1236">
        <v>3498700</v>
      </c>
      <c r="H1236" t="str">
        <f t="shared" si="58"/>
        <v>Tuesday</v>
      </c>
      <c r="I1236" t="str">
        <f t="shared" si="60"/>
        <v>201522</v>
      </c>
      <c r="J1236" t="str">
        <f t="shared" si="59"/>
        <v>2015</v>
      </c>
    </row>
    <row r="1237" spans="1:10" x14ac:dyDescent="0.2">
      <c r="A1237" s="1">
        <v>42151</v>
      </c>
      <c r="B1237">
        <v>248.509995</v>
      </c>
      <c r="C1237">
        <v>249.5</v>
      </c>
      <c r="D1237">
        <v>245.55000299999901</v>
      </c>
      <c r="E1237">
        <v>247.429993</v>
      </c>
      <c r="F1237">
        <v>247.429993</v>
      </c>
      <c r="G1237">
        <v>3408200</v>
      </c>
      <c r="H1237" t="str">
        <f t="shared" si="58"/>
        <v>Wednesday</v>
      </c>
      <c r="I1237" t="str">
        <f t="shared" si="60"/>
        <v>201522</v>
      </c>
      <c r="J1237" t="str">
        <f t="shared" si="59"/>
        <v>2015</v>
      </c>
    </row>
    <row r="1238" spans="1:10" x14ac:dyDescent="0.2">
      <c r="A1238" s="1">
        <v>42152</v>
      </c>
      <c r="B1238">
        <v>247.029999</v>
      </c>
      <c r="C1238">
        <v>251.80000299999901</v>
      </c>
      <c r="D1238">
        <v>245.05000299999901</v>
      </c>
      <c r="E1238">
        <v>251.449997</v>
      </c>
      <c r="F1238">
        <v>251.449997</v>
      </c>
      <c r="G1238">
        <v>3647300</v>
      </c>
      <c r="H1238" t="str">
        <f t="shared" si="58"/>
        <v>Thursday</v>
      </c>
      <c r="I1238" t="str">
        <f t="shared" si="60"/>
        <v>201522</v>
      </c>
      <c r="J1238" t="str">
        <f t="shared" si="59"/>
        <v>2015</v>
      </c>
    </row>
    <row r="1239" spans="1:10" x14ac:dyDescent="0.2">
      <c r="A1239" s="1">
        <v>42153</v>
      </c>
      <c r="B1239">
        <v>251</v>
      </c>
      <c r="C1239">
        <v>252.86999499999999</v>
      </c>
      <c r="D1239">
        <v>249.429993</v>
      </c>
      <c r="E1239">
        <v>250.80000299999901</v>
      </c>
      <c r="F1239">
        <v>250.80000299999901</v>
      </c>
      <c r="G1239">
        <v>3781700</v>
      </c>
      <c r="H1239" t="str">
        <f t="shared" si="58"/>
        <v>Friday</v>
      </c>
      <c r="I1239" t="str">
        <f t="shared" si="60"/>
        <v>201522</v>
      </c>
      <c r="J1239" t="str">
        <f t="shared" si="59"/>
        <v>2015</v>
      </c>
    </row>
    <row r="1240" spans="1:10" x14ac:dyDescent="0.2">
      <c r="A1240" s="1">
        <v>42156</v>
      </c>
      <c r="B1240">
        <v>251.41000399999999</v>
      </c>
      <c r="C1240">
        <v>251.60000600000001</v>
      </c>
      <c r="D1240">
        <v>247.470000999999</v>
      </c>
      <c r="E1240">
        <v>249.449997</v>
      </c>
      <c r="F1240">
        <v>249.449997</v>
      </c>
      <c r="G1240">
        <v>2505100</v>
      </c>
      <c r="H1240" t="str">
        <f t="shared" si="58"/>
        <v>Monday</v>
      </c>
      <c r="I1240" t="str">
        <f t="shared" si="60"/>
        <v>201523</v>
      </c>
      <c r="J1240" t="str">
        <f t="shared" si="59"/>
        <v>2015</v>
      </c>
    </row>
    <row r="1241" spans="1:10" x14ac:dyDescent="0.2">
      <c r="A1241" s="1">
        <v>42157</v>
      </c>
      <c r="B1241">
        <v>248.91999799999999</v>
      </c>
      <c r="C1241">
        <v>249.39999399999999</v>
      </c>
      <c r="D1241">
        <v>246.30000299999901</v>
      </c>
      <c r="E1241">
        <v>248.35000600000001</v>
      </c>
      <c r="F1241">
        <v>248.35000600000001</v>
      </c>
      <c r="G1241">
        <v>2125800</v>
      </c>
      <c r="H1241" t="str">
        <f t="shared" si="58"/>
        <v>Tuesday</v>
      </c>
      <c r="I1241" t="str">
        <f t="shared" si="60"/>
        <v>201523</v>
      </c>
      <c r="J1241" t="str">
        <f t="shared" si="59"/>
        <v>2015</v>
      </c>
    </row>
    <row r="1242" spans="1:10" x14ac:dyDescent="0.2">
      <c r="A1242" s="1">
        <v>42158</v>
      </c>
      <c r="B1242">
        <v>248.199997</v>
      </c>
      <c r="C1242">
        <v>250.720000999999</v>
      </c>
      <c r="D1242">
        <v>247.009995</v>
      </c>
      <c r="E1242">
        <v>248.990004999999</v>
      </c>
      <c r="F1242">
        <v>248.990004999999</v>
      </c>
      <c r="G1242">
        <v>1781500</v>
      </c>
      <c r="H1242" t="str">
        <f t="shared" si="58"/>
        <v>Wednesday</v>
      </c>
      <c r="I1242" t="str">
        <f t="shared" si="60"/>
        <v>201523</v>
      </c>
      <c r="J1242" t="str">
        <f t="shared" si="59"/>
        <v>2015</v>
      </c>
    </row>
    <row r="1243" spans="1:10" x14ac:dyDescent="0.2">
      <c r="A1243" s="1">
        <v>42159</v>
      </c>
      <c r="B1243">
        <v>247.5</v>
      </c>
      <c r="C1243">
        <v>249.30000299999901</v>
      </c>
      <c r="D1243">
        <v>245.71000699999999</v>
      </c>
      <c r="E1243">
        <v>245.91999799999999</v>
      </c>
      <c r="F1243">
        <v>245.91999799999999</v>
      </c>
      <c r="G1243">
        <v>2453600</v>
      </c>
      <c r="H1243" t="str">
        <f t="shared" si="58"/>
        <v>Thursday</v>
      </c>
      <c r="I1243" t="str">
        <f t="shared" si="60"/>
        <v>201523</v>
      </c>
      <c r="J1243" t="str">
        <f t="shared" si="59"/>
        <v>2015</v>
      </c>
    </row>
    <row r="1244" spans="1:10" x14ac:dyDescent="0.2">
      <c r="A1244" s="1">
        <v>42160</v>
      </c>
      <c r="B1244">
        <v>246</v>
      </c>
      <c r="C1244">
        <v>249.699997</v>
      </c>
      <c r="D1244">
        <v>245.679993</v>
      </c>
      <c r="E1244">
        <v>249.13999899999999</v>
      </c>
      <c r="F1244">
        <v>249.13999899999999</v>
      </c>
      <c r="G1244">
        <v>3022000</v>
      </c>
      <c r="H1244" t="str">
        <f t="shared" si="58"/>
        <v>Friday</v>
      </c>
      <c r="I1244" t="str">
        <f t="shared" si="60"/>
        <v>201523</v>
      </c>
      <c r="J1244" t="str">
        <f t="shared" si="59"/>
        <v>2015</v>
      </c>
    </row>
    <row r="1245" spans="1:10" x14ac:dyDescent="0.2">
      <c r="A1245" s="1">
        <v>42163</v>
      </c>
      <c r="B1245">
        <v>250.85000600000001</v>
      </c>
      <c r="C1245">
        <v>258.75</v>
      </c>
      <c r="D1245">
        <v>250.30999800000001</v>
      </c>
      <c r="E1245">
        <v>256.290009</v>
      </c>
      <c r="F1245">
        <v>256.290009</v>
      </c>
      <c r="G1245">
        <v>5001200</v>
      </c>
      <c r="H1245" t="str">
        <f t="shared" si="58"/>
        <v>Monday</v>
      </c>
      <c r="I1245" t="str">
        <f t="shared" si="60"/>
        <v>201524</v>
      </c>
      <c r="J1245" t="str">
        <f t="shared" si="59"/>
        <v>2015</v>
      </c>
    </row>
    <row r="1246" spans="1:10" x14ac:dyDescent="0.2">
      <c r="A1246" s="1">
        <v>42164</v>
      </c>
      <c r="B1246">
        <v>255.39999399999999</v>
      </c>
      <c r="C1246">
        <v>257.73998999999998</v>
      </c>
      <c r="D1246">
        <v>254.13999899999999</v>
      </c>
      <c r="E1246">
        <v>256</v>
      </c>
      <c r="F1246">
        <v>256</v>
      </c>
      <c r="G1246">
        <v>2611100</v>
      </c>
      <c r="H1246" t="str">
        <f t="shared" si="58"/>
        <v>Tuesday</v>
      </c>
      <c r="I1246" t="str">
        <f t="shared" si="60"/>
        <v>201524</v>
      </c>
      <c r="J1246" t="str">
        <f t="shared" si="59"/>
        <v>2015</v>
      </c>
    </row>
    <row r="1247" spans="1:10" x14ac:dyDescent="0.2">
      <c r="A1247" s="1">
        <v>42165</v>
      </c>
      <c r="B1247">
        <v>251.89999399999999</v>
      </c>
      <c r="C1247">
        <v>254</v>
      </c>
      <c r="D1247">
        <v>248.5</v>
      </c>
      <c r="E1247">
        <v>250.699997</v>
      </c>
      <c r="F1247">
        <v>250.699997</v>
      </c>
      <c r="G1247">
        <v>3454500</v>
      </c>
      <c r="H1247" t="str">
        <f t="shared" si="58"/>
        <v>Wednesday</v>
      </c>
      <c r="I1247" t="str">
        <f t="shared" si="60"/>
        <v>201524</v>
      </c>
      <c r="J1247" t="str">
        <f t="shared" si="59"/>
        <v>2015</v>
      </c>
    </row>
    <row r="1248" spans="1:10" x14ac:dyDescent="0.2">
      <c r="A1248" s="1">
        <v>42166</v>
      </c>
      <c r="B1248">
        <v>253.259995</v>
      </c>
      <c r="C1248">
        <v>254.36999499999999</v>
      </c>
      <c r="D1248">
        <v>250.429993</v>
      </c>
      <c r="E1248">
        <v>251.41000399999999</v>
      </c>
      <c r="F1248">
        <v>251.41000399999999</v>
      </c>
      <c r="G1248">
        <v>2044100</v>
      </c>
      <c r="H1248" t="str">
        <f t="shared" si="58"/>
        <v>Thursday</v>
      </c>
      <c r="I1248" t="str">
        <f t="shared" si="60"/>
        <v>201524</v>
      </c>
      <c r="J1248" t="str">
        <f t="shared" si="59"/>
        <v>2015</v>
      </c>
    </row>
    <row r="1249" spans="1:10" x14ac:dyDescent="0.2">
      <c r="A1249" s="1">
        <v>42167</v>
      </c>
      <c r="B1249">
        <v>250.21000699999999</v>
      </c>
      <c r="C1249">
        <v>253.46000699999999</v>
      </c>
      <c r="D1249">
        <v>250.21000699999999</v>
      </c>
      <c r="E1249">
        <v>250.69000199999999</v>
      </c>
      <c r="F1249">
        <v>250.69000199999999</v>
      </c>
      <c r="G1249">
        <v>1422300</v>
      </c>
      <c r="H1249" t="str">
        <f t="shared" si="58"/>
        <v>Friday</v>
      </c>
      <c r="I1249" t="str">
        <f t="shared" si="60"/>
        <v>201524</v>
      </c>
      <c r="J1249" t="str">
        <f t="shared" si="59"/>
        <v>2015</v>
      </c>
    </row>
    <row r="1250" spans="1:10" x14ac:dyDescent="0.2">
      <c r="A1250" s="1">
        <v>42170</v>
      </c>
      <c r="B1250">
        <v>249.699997</v>
      </c>
      <c r="C1250">
        <v>251.279999</v>
      </c>
      <c r="D1250">
        <v>246.009995</v>
      </c>
      <c r="E1250">
        <v>250.38000499999899</v>
      </c>
      <c r="F1250">
        <v>250.38000499999899</v>
      </c>
      <c r="G1250">
        <v>2186200</v>
      </c>
      <c r="H1250" t="str">
        <f t="shared" si="58"/>
        <v>Monday</v>
      </c>
      <c r="I1250" t="str">
        <f t="shared" si="60"/>
        <v>201525</v>
      </c>
      <c r="J1250" t="str">
        <f t="shared" si="59"/>
        <v>2015</v>
      </c>
    </row>
    <row r="1251" spans="1:10" x14ac:dyDescent="0.2">
      <c r="A1251" s="1">
        <v>42171</v>
      </c>
      <c r="B1251">
        <v>250.13000499999899</v>
      </c>
      <c r="C1251">
        <v>253.44000199999999</v>
      </c>
      <c r="D1251">
        <v>249.10000600000001</v>
      </c>
      <c r="E1251">
        <v>253.11999499999999</v>
      </c>
      <c r="F1251">
        <v>253.11999499999999</v>
      </c>
      <c r="G1251">
        <v>1984700</v>
      </c>
      <c r="H1251" t="str">
        <f t="shared" si="58"/>
        <v>Tuesday</v>
      </c>
      <c r="I1251" t="str">
        <f t="shared" si="60"/>
        <v>201525</v>
      </c>
      <c r="J1251" t="str">
        <f t="shared" si="59"/>
        <v>2015</v>
      </c>
    </row>
    <row r="1252" spans="1:10" x14ac:dyDescent="0.2">
      <c r="A1252" s="1">
        <v>42172</v>
      </c>
      <c r="B1252">
        <v>252.16999799999999</v>
      </c>
      <c r="C1252">
        <v>264.35998499999999</v>
      </c>
      <c r="D1252">
        <v>252.020004</v>
      </c>
      <c r="E1252">
        <v>260.41000400000001</v>
      </c>
      <c r="F1252">
        <v>260.41000400000001</v>
      </c>
      <c r="G1252">
        <v>5512900</v>
      </c>
      <c r="H1252" t="str">
        <f t="shared" si="58"/>
        <v>Wednesday</v>
      </c>
      <c r="I1252" t="str">
        <f t="shared" si="60"/>
        <v>201525</v>
      </c>
      <c r="J1252" t="str">
        <f t="shared" si="59"/>
        <v>2015</v>
      </c>
    </row>
    <row r="1253" spans="1:10" x14ac:dyDescent="0.2">
      <c r="A1253" s="1">
        <v>42173</v>
      </c>
      <c r="B1253">
        <v>262</v>
      </c>
      <c r="C1253">
        <v>263.459991</v>
      </c>
      <c r="D1253">
        <v>260.01998900000001</v>
      </c>
      <c r="E1253">
        <v>261.89001500000001</v>
      </c>
      <c r="F1253">
        <v>261.89001500000001</v>
      </c>
      <c r="G1253">
        <v>2782700</v>
      </c>
      <c r="H1253" t="str">
        <f t="shared" si="58"/>
        <v>Thursday</v>
      </c>
      <c r="I1253" t="str">
        <f t="shared" si="60"/>
        <v>201525</v>
      </c>
      <c r="J1253" t="str">
        <f t="shared" si="59"/>
        <v>2015</v>
      </c>
    </row>
    <row r="1254" spans="1:10" x14ac:dyDescent="0.2">
      <c r="A1254" s="1">
        <v>42174</v>
      </c>
      <c r="B1254">
        <v>262.39999399999999</v>
      </c>
      <c r="C1254">
        <v>263.79998799999998</v>
      </c>
      <c r="D1254">
        <v>260.10000600000001</v>
      </c>
      <c r="E1254">
        <v>262.51001000000002</v>
      </c>
      <c r="F1254">
        <v>262.51001000000002</v>
      </c>
      <c r="G1254">
        <v>2463000</v>
      </c>
      <c r="H1254" t="str">
        <f t="shared" si="58"/>
        <v>Friday</v>
      </c>
      <c r="I1254" t="str">
        <f t="shared" si="60"/>
        <v>201525</v>
      </c>
      <c r="J1254" t="str">
        <f t="shared" si="59"/>
        <v>2015</v>
      </c>
    </row>
    <row r="1255" spans="1:10" x14ac:dyDescent="0.2">
      <c r="A1255" s="1">
        <v>42177</v>
      </c>
      <c r="B1255">
        <v>262.14999399999999</v>
      </c>
      <c r="C1255">
        <v>264.39999399999999</v>
      </c>
      <c r="D1255">
        <v>255.69000199999999</v>
      </c>
      <c r="E1255">
        <v>259.790009</v>
      </c>
      <c r="F1255">
        <v>259.790009</v>
      </c>
      <c r="G1255">
        <v>4561100</v>
      </c>
      <c r="H1255" t="str">
        <f t="shared" si="58"/>
        <v>Monday</v>
      </c>
      <c r="I1255" t="str">
        <f t="shared" si="60"/>
        <v>201526</v>
      </c>
      <c r="J1255" t="str">
        <f t="shared" si="59"/>
        <v>2015</v>
      </c>
    </row>
    <row r="1256" spans="1:10" x14ac:dyDescent="0.2">
      <c r="A1256" s="1">
        <v>42178</v>
      </c>
      <c r="B1256">
        <v>260.32000699999998</v>
      </c>
      <c r="C1256">
        <v>268</v>
      </c>
      <c r="D1256">
        <v>258.57000699999998</v>
      </c>
      <c r="E1256">
        <v>267.67001299999998</v>
      </c>
      <c r="F1256">
        <v>267.67001299999998</v>
      </c>
      <c r="G1256">
        <v>3870800</v>
      </c>
      <c r="H1256" t="str">
        <f t="shared" si="58"/>
        <v>Tuesday</v>
      </c>
      <c r="I1256" t="str">
        <f t="shared" si="60"/>
        <v>201526</v>
      </c>
      <c r="J1256" t="str">
        <f t="shared" si="59"/>
        <v>2015</v>
      </c>
    </row>
    <row r="1257" spans="1:10" x14ac:dyDescent="0.2">
      <c r="A1257" s="1">
        <v>42179</v>
      </c>
      <c r="B1257">
        <v>266.98001099999999</v>
      </c>
      <c r="C1257">
        <v>267.35000600000001</v>
      </c>
      <c r="D1257">
        <v>263.720000999999</v>
      </c>
      <c r="E1257">
        <v>265.17001299999998</v>
      </c>
      <c r="F1257">
        <v>265.17001299999998</v>
      </c>
      <c r="G1257">
        <v>2412300</v>
      </c>
      <c r="H1257" t="str">
        <f t="shared" si="58"/>
        <v>Wednesday</v>
      </c>
      <c r="I1257" t="str">
        <f t="shared" si="60"/>
        <v>201526</v>
      </c>
      <c r="J1257" t="str">
        <f t="shared" si="59"/>
        <v>2015</v>
      </c>
    </row>
    <row r="1258" spans="1:10" x14ac:dyDescent="0.2">
      <c r="A1258" s="1">
        <v>42180</v>
      </c>
      <c r="B1258">
        <v>266.45001200000002</v>
      </c>
      <c r="C1258">
        <v>271.41000400000001</v>
      </c>
      <c r="D1258">
        <v>265.25</v>
      </c>
      <c r="E1258">
        <v>268.790009</v>
      </c>
      <c r="F1258">
        <v>268.790009</v>
      </c>
      <c r="G1258">
        <v>2849200</v>
      </c>
      <c r="H1258" t="str">
        <f t="shared" si="58"/>
        <v>Thursday</v>
      </c>
      <c r="I1258" t="str">
        <f t="shared" si="60"/>
        <v>201526</v>
      </c>
      <c r="J1258" t="str">
        <f t="shared" si="59"/>
        <v>2015</v>
      </c>
    </row>
    <row r="1259" spans="1:10" x14ac:dyDescent="0.2">
      <c r="A1259" s="1">
        <v>42181</v>
      </c>
      <c r="B1259">
        <v>268.89001500000001</v>
      </c>
      <c r="C1259">
        <v>269.10998499999999</v>
      </c>
      <c r="D1259">
        <v>266</v>
      </c>
      <c r="E1259">
        <v>267.08999599999999</v>
      </c>
      <c r="F1259">
        <v>267.08999599999999</v>
      </c>
      <c r="G1259">
        <v>3838400</v>
      </c>
      <c r="H1259" t="str">
        <f t="shared" si="58"/>
        <v>Friday</v>
      </c>
      <c r="I1259" t="str">
        <f t="shared" si="60"/>
        <v>201526</v>
      </c>
      <c r="J1259" t="str">
        <f t="shared" si="59"/>
        <v>2015</v>
      </c>
    </row>
    <row r="1260" spans="1:10" x14ac:dyDescent="0.2">
      <c r="A1260" s="1">
        <v>42184</v>
      </c>
      <c r="B1260">
        <v>261.95001200000002</v>
      </c>
      <c r="C1260">
        <v>265.95001200000002</v>
      </c>
      <c r="D1260">
        <v>260.70001200000002</v>
      </c>
      <c r="E1260">
        <v>262.01998900000001</v>
      </c>
      <c r="F1260">
        <v>262.01998900000001</v>
      </c>
      <c r="G1260">
        <v>3478900</v>
      </c>
      <c r="H1260" t="str">
        <f t="shared" si="58"/>
        <v>Monday</v>
      </c>
      <c r="I1260" t="str">
        <f t="shared" si="60"/>
        <v>201527</v>
      </c>
      <c r="J1260" t="str">
        <f t="shared" si="59"/>
        <v>2015</v>
      </c>
    </row>
    <row r="1261" spans="1:10" x14ac:dyDescent="0.2">
      <c r="A1261" s="1">
        <v>42185</v>
      </c>
      <c r="B1261">
        <v>264.79998799999998</v>
      </c>
      <c r="C1261">
        <v>270.92001299999998</v>
      </c>
      <c r="D1261">
        <v>264</v>
      </c>
      <c r="E1261">
        <v>268.26001000000002</v>
      </c>
      <c r="F1261">
        <v>268.26001000000002</v>
      </c>
      <c r="G1261">
        <v>3086900</v>
      </c>
      <c r="H1261" t="str">
        <f t="shared" si="58"/>
        <v>Tuesday</v>
      </c>
      <c r="I1261" t="str">
        <f t="shared" si="60"/>
        <v>201527</v>
      </c>
      <c r="J1261" t="str">
        <f t="shared" si="59"/>
        <v>2015</v>
      </c>
    </row>
    <row r="1262" spans="1:10" x14ac:dyDescent="0.2">
      <c r="A1262" s="1">
        <v>42186</v>
      </c>
      <c r="B1262">
        <v>271.10998499999999</v>
      </c>
      <c r="C1262">
        <v>272.61999500000002</v>
      </c>
      <c r="D1262">
        <v>267.85000600000001</v>
      </c>
      <c r="E1262">
        <v>269.14999399999999</v>
      </c>
      <c r="F1262">
        <v>269.14999399999999</v>
      </c>
      <c r="G1262">
        <v>2101200</v>
      </c>
      <c r="H1262" t="str">
        <f t="shared" si="58"/>
        <v>Wednesday</v>
      </c>
      <c r="I1262" t="str">
        <f t="shared" si="60"/>
        <v>201527</v>
      </c>
      <c r="J1262" t="str">
        <f t="shared" si="59"/>
        <v>2015</v>
      </c>
    </row>
    <row r="1263" spans="1:10" x14ac:dyDescent="0.2">
      <c r="A1263" s="1">
        <v>42187</v>
      </c>
      <c r="B1263">
        <v>280.20001200000002</v>
      </c>
      <c r="C1263">
        <v>282.45001200000002</v>
      </c>
      <c r="D1263">
        <v>273.30999800000001</v>
      </c>
      <c r="E1263">
        <v>280.01998900000001</v>
      </c>
      <c r="F1263">
        <v>280.01998900000001</v>
      </c>
      <c r="G1263">
        <v>7163900</v>
      </c>
      <c r="H1263" t="str">
        <f t="shared" si="58"/>
        <v>Thursday</v>
      </c>
      <c r="I1263" t="str">
        <f t="shared" si="60"/>
        <v>201527</v>
      </c>
      <c r="J1263" t="str">
        <f t="shared" si="59"/>
        <v>2015</v>
      </c>
    </row>
    <row r="1264" spans="1:10" x14ac:dyDescent="0.2">
      <c r="A1264" s="1">
        <v>42191</v>
      </c>
      <c r="B1264">
        <v>278.88000499999998</v>
      </c>
      <c r="C1264">
        <v>281.69000199999999</v>
      </c>
      <c r="D1264">
        <v>276.29998799999998</v>
      </c>
      <c r="E1264">
        <v>279.720000999999</v>
      </c>
      <c r="F1264">
        <v>279.720000999999</v>
      </c>
      <c r="G1264">
        <v>4121900</v>
      </c>
      <c r="H1264" t="str">
        <f t="shared" si="58"/>
        <v>Monday</v>
      </c>
      <c r="I1264" t="str">
        <f t="shared" si="60"/>
        <v>201528</v>
      </c>
      <c r="J1264" t="str">
        <f t="shared" si="59"/>
        <v>2015</v>
      </c>
    </row>
    <row r="1265" spans="1:10" x14ac:dyDescent="0.2">
      <c r="A1265" s="1">
        <v>42192</v>
      </c>
      <c r="B1265">
        <v>275</v>
      </c>
      <c r="C1265">
        <v>275.20001200000002</v>
      </c>
      <c r="D1265">
        <v>260.76998900000001</v>
      </c>
      <c r="E1265">
        <v>267.88000499999998</v>
      </c>
      <c r="F1265">
        <v>267.88000499999998</v>
      </c>
      <c r="G1265">
        <v>6105100</v>
      </c>
      <c r="H1265" t="str">
        <f t="shared" si="58"/>
        <v>Tuesday</v>
      </c>
      <c r="I1265" t="str">
        <f t="shared" si="60"/>
        <v>201528</v>
      </c>
      <c r="J1265" t="str">
        <f t="shared" si="59"/>
        <v>2015</v>
      </c>
    </row>
    <row r="1266" spans="1:10" x14ac:dyDescent="0.2">
      <c r="A1266" s="1">
        <v>42193</v>
      </c>
      <c r="B1266">
        <v>259.32000699999998</v>
      </c>
      <c r="C1266">
        <v>260.79998799999998</v>
      </c>
      <c r="D1266">
        <v>254.30999800000001</v>
      </c>
      <c r="E1266">
        <v>254.96000699999999</v>
      </c>
      <c r="F1266">
        <v>254.96000699999999</v>
      </c>
      <c r="G1266">
        <v>6221100</v>
      </c>
      <c r="H1266" t="str">
        <f t="shared" si="58"/>
        <v>Wednesday</v>
      </c>
      <c r="I1266" t="str">
        <f t="shared" si="60"/>
        <v>201528</v>
      </c>
      <c r="J1266" t="str">
        <f t="shared" si="59"/>
        <v>2015</v>
      </c>
    </row>
    <row r="1267" spans="1:10" x14ac:dyDescent="0.2">
      <c r="A1267" s="1">
        <v>42194</v>
      </c>
      <c r="B1267">
        <v>259.07998700000002</v>
      </c>
      <c r="C1267">
        <v>262.95001200000002</v>
      </c>
      <c r="D1267">
        <v>256.790009</v>
      </c>
      <c r="E1267">
        <v>257.92001299999998</v>
      </c>
      <c r="F1267">
        <v>257.92001299999998</v>
      </c>
      <c r="G1267">
        <v>3334100</v>
      </c>
      <c r="H1267" t="str">
        <f t="shared" si="58"/>
        <v>Thursday</v>
      </c>
      <c r="I1267" t="str">
        <f t="shared" si="60"/>
        <v>201528</v>
      </c>
      <c r="J1267" t="str">
        <f t="shared" si="59"/>
        <v>2015</v>
      </c>
    </row>
    <row r="1268" spans="1:10" x14ac:dyDescent="0.2">
      <c r="A1268" s="1">
        <v>42195</v>
      </c>
      <c r="B1268">
        <v>262.220000999999</v>
      </c>
      <c r="C1268">
        <v>263</v>
      </c>
      <c r="D1268">
        <v>257.82000699999998</v>
      </c>
      <c r="E1268">
        <v>259.14999399999999</v>
      </c>
      <c r="F1268">
        <v>259.14999399999999</v>
      </c>
      <c r="G1268">
        <v>2610900</v>
      </c>
      <c r="H1268" t="str">
        <f t="shared" si="58"/>
        <v>Friday</v>
      </c>
      <c r="I1268" t="str">
        <f t="shared" si="60"/>
        <v>201528</v>
      </c>
      <c r="J1268" t="str">
        <f t="shared" si="59"/>
        <v>2015</v>
      </c>
    </row>
    <row r="1269" spans="1:10" x14ac:dyDescent="0.2">
      <c r="A1269" s="1">
        <v>42198</v>
      </c>
      <c r="B1269">
        <v>262.25</v>
      </c>
      <c r="C1269">
        <v>262.54998799999998</v>
      </c>
      <c r="D1269">
        <v>256.04998799999998</v>
      </c>
      <c r="E1269">
        <v>262.16000400000001</v>
      </c>
      <c r="F1269">
        <v>262.16000400000001</v>
      </c>
      <c r="G1269">
        <v>2960300</v>
      </c>
      <c r="H1269" t="str">
        <f t="shared" si="58"/>
        <v>Monday</v>
      </c>
      <c r="I1269" t="str">
        <f t="shared" si="60"/>
        <v>201529</v>
      </c>
      <c r="J1269" t="str">
        <f t="shared" si="59"/>
        <v>2015</v>
      </c>
    </row>
    <row r="1270" spans="1:10" x14ac:dyDescent="0.2">
      <c r="A1270" s="1">
        <v>42199</v>
      </c>
      <c r="B1270">
        <v>262.10000600000001</v>
      </c>
      <c r="C1270">
        <v>265.98998999999998</v>
      </c>
      <c r="D1270">
        <v>260.51001000000002</v>
      </c>
      <c r="E1270">
        <v>265.64999399999999</v>
      </c>
      <c r="F1270">
        <v>265.64999399999999</v>
      </c>
      <c r="G1270">
        <v>1907600</v>
      </c>
      <c r="H1270" t="str">
        <f t="shared" si="58"/>
        <v>Tuesday</v>
      </c>
      <c r="I1270" t="str">
        <f t="shared" si="60"/>
        <v>201529</v>
      </c>
      <c r="J1270" t="str">
        <f t="shared" si="59"/>
        <v>2015</v>
      </c>
    </row>
    <row r="1271" spans="1:10" x14ac:dyDescent="0.2">
      <c r="A1271" s="1">
        <v>42200</v>
      </c>
      <c r="B1271">
        <v>266.73998999999998</v>
      </c>
      <c r="C1271">
        <v>267.48998999999998</v>
      </c>
      <c r="D1271">
        <v>262.07998700000002</v>
      </c>
      <c r="E1271">
        <v>263.14001500000001</v>
      </c>
      <c r="F1271">
        <v>263.14001500000001</v>
      </c>
      <c r="G1271">
        <v>2021600</v>
      </c>
      <c r="H1271" t="str">
        <f t="shared" si="58"/>
        <v>Wednesday</v>
      </c>
      <c r="I1271" t="str">
        <f t="shared" si="60"/>
        <v>201529</v>
      </c>
      <c r="J1271" t="str">
        <f t="shared" si="59"/>
        <v>2015</v>
      </c>
    </row>
    <row r="1272" spans="1:10" x14ac:dyDescent="0.2">
      <c r="A1272" s="1">
        <v>42201</v>
      </c>
      <c r="B1272">
        <v>264.220000999999</v>
      </c>
      <c r="C1272">
        <v>267.20001200000002</v>
      </c>
      <c r="D1272">
        <v>263.16000400000001</v>
      </c>
      <c r="E1272">
        <v>266.67999300000002</v>
      </c>
      <c r="F1272">
        <v>266.67999300000002</v>
      </c>
      <c r="G1272">
        <v>1616000</v>
      </c>
      <c r="H1272" t="str">
        <f t="shared" si="58"/>
        <v>Thursday</v>
      </c>
      <c r="I1272" t="str">
        <f t="shared" si="60"/>
        <v>201529</v>
      </c>
      <c r="J1272" t="str">
        <f t="shared" si="59"/>
        <v>2015</v>
      </c>
    </row>
    <row r="1273" spans="1:10" x14ac:dyDescent="0.2">
      <c r="A1273" s="1">
        <v>42202</v>
      </c>
      <c r="B1273">
        <v>272.5</v>
      </c>
      <c r="C1273">
        <v>275.540009</v>
      </c>
      <c r="D1273">
        <v>268.25</v>
      </c>
      <c r="E1273">
        <v>274.66000400000001</v>
      </c>
      <c r="F1273">
        <v>274.66000400000001</v>
      </c>
      <c r="G1273">
        <v>5004100</v>
      </c>
      <c r="H1273" t="str">
        <f t="shared" si="58"/>
        <v>Friday</v>
      </c>
      <c r="I1273" t="str">
        <f t="shared" si="60"/>
        <v>201529</v>
      </c>
      <c r="J1273" t="str">
        <f t="shared" si="59"/>
        <v>2015</v>
      </c>
    </row>
    <row r="1274" spans="1:10" x14ac:dyDescent="0.2">
      <c r="A1274" s="1">
        <v>42205</v>
      </c>
      <c r="B1274">
        <v>275</v>
      </c>
      <c r="C1274">
        <v>286.64999399999999</v>
      </c>
      <c r="D1274">
        <v>272.540009</v>
      </c>
      <c r="E1274">
        <v>282.26001000000002</v>
      </c>
      <c r="F1274">
        <v>282.26001000000002</v>
      </c>
      <c r="G1274">
        <v>4978500</v>
      </c>
      <c r="H1274" t="str">
        <f t="shared" si="58"/>
        <v>Monday</v>
      </c>
      <c r="I1274" t="str">
        <f t="shared" si="60"/>
        <v>201530</v>
      </c>
      <c r="J1274" t="str">
        <f t="shared" si="59"/>
        <v>2015</v>
      </c>
    </row>
    <row r="1275" spans="1:10" x14ac:dyDescent="0.2">
      <c r="A1275" s="1">
        <v>42206</v>
      </c>
      <c r="B1275">
        <v>270.04998799999998</v>
      </c>
      <c r="C1275">
        <v>273.5</v>
      </c>
      <c r="D1275">
        <v>266.54998799999998</v>
      </c>
      <c r="E1275">
        <v>266.76998900000001</v>
      </c>
      <c r="F1275">
        <v>266.76998900000001</v>
      </c>
      <c r="G1275">
        <v>6108700</v>
      </c>
      <c r="H1275" t="str">
        <f t="shared" si="58"/>
        <v>Tuesday</v>
      </c>
      <c r="I1275" t="str">
        <f t="shared" si="60"/>
        <v>201530</v>
      </c>
      <c r="J1275" t="str">
        <f t="shared" si="59"/>
        <v>2015</v>
      </c>
    </row>
    <row r="1276" spans="1:10" x14ac:dyDescent="0.2">
      <c r="A1276" s="1">
        <v>42207</v>
      </c>
      <c r="B1276">
        <v>261.26998900000001</v>
      </c>
      <c r="C1276">
        <v>269.44000199999999</v>
      </c>
      <c r="D1276">
        <v>260.85998499999999</v>
      </c>
      <c r="E1276">
        <v>267.86999500000002</v>
      </c>
      <c r="F1276">
        <v>267.86999500000002</v>
      </c>
      <c r="G1276">
        <v>3105000</v>
      </c>
      <c r="H1276" t="str">
        <f t="shared" si="58"/>
        <v>Wednesday</v>
      </c>
      <c r="I1276" t="str">
        <f t="shared" si="60"/>
        <v>201530</v>
      </c>
      <c r="J1276" t="str">
        <f t="shared" si="59"/>
        <v>2015</v>
      </c>
    </row>
    <row r="1277" spans="1:10" x14ac:dyDescent="0.2">
      <c r="A1277" s="1">
        <v>42208</v>
      </c>
      <c r="B1277">
        <v>269.64999399999999</v>
      </c>
      <c r="C1277">
        <v>269.89999399999999</v>
      </c>
      <c r="D1277">
        <v>265.26998900000001</v>
      </c>
      <c r="E1277">
        <v>267.20001200000002</v>
      </c>
      <c r="F1277">
        <v>267.20001200000002</v>
      </c>
      <c r="G1277">
        <v>2227200</v>
      </c>
      <c r="H1277" t="str">
        <f t="shared" si="58"/>
        <v>Thursday</v>
      </c>
      <c r="I1277" t="str">
        <f t="shared" si="60"/>
        <v>201530</v>
      </c>
      <c r="J1277" t="str">
        <f t="shared" si="59"/>
        <v>2015</v>
      </c>
    </row>
    <row r="1278" spans="1:10" x14ac:dyDescent="0.2">
      <c r="A1278" s="1">
        <v>42209</v>
      </c>
      <c r="B1278">
        <v>267.38000499999998</v>
      </c>
      <c r="C1278">
        <v>271.08999599999999</v>
      </c>
      <c r="D1278">
        <v>263.92001299999998</v>
      </c>
      <c r="E1278">
        <v>265.41000400000001</v>
      </c>
      <c r="F1278">
        <v>265.41000400000001</v>
      </c>
      <c r="G1278">
        <v>2836500</v>
      </c>
      <c r="H1278" t="str">
        <f t="shared" si="58"/>
        <v>Friday</v>
      </c>
      <c r="I1278" t="str">
        <f t="shared" si="60"/>
        <v>201530</v>
      </c>
      <c r="J1278" t="str">
        <f t="shared" si="59"/>
        <v>2015</v>
      </c>
    </row>
    <row r="1279" spans="1:10" x14ac:dyDescent="0.2">
      <c r="A1279" s="1">
        <v>42212</v>
      </c>
      <c r="B1279">
        <v>262.42999300000002</v>
      </c>
      <c r="C1279">
        <v>264.42999300000002</v>
      </c>
      <c r="D1279">
        <v>250.78999300000001</v>
      </c>
      <c r="E1279">
        <v>253.009995</v>
      </c>
      <c r="F1279">
        <v>253.009995</v>
      </c>
      <c r="G1279">
        <v>4694200</v>
      </c>
      <c r="H1279" t="str">
        <f t="shared" si="58"/>
        <v>Monday</v>
      </c>
      <c r="I1279" t="str">
        <f t="shared" si="60"/>
        <v>201531</v>
      </c>
      <c r="J1279" t="str">
        <f t="shared" si="59"/>
        <v>2015</v>
      </c>
    </row>
    <row r="1280" spans="1:10" x14ac:dyDescent="0.2">
      <c r="A1280" s="1">
        <v>42213</v>
      </c>
      <c r="B1280">
        <v>255.75</v>
      </c>
      <c r="C1280">
        <v>265.39999399999999</v>
      </c>
      <c r="D1280">
        <v>251.83999599999899</v>
      </c>
      <c r="E1280">
        <v>264.82000699999998</v>
      </c>
      <c r="F1280">
        <v>264.82000699999998</v>
      </c>
      <c r="G1280">
        <v>3895800</v>
      </c>
      <c r="H1280" t="str">
        <f t="shared" si="58"/>
        <v>Tuesday</v>
      </c>
      <c r="I1280" t="str">
        <f t="shared" si="60"/>
        <v>201531</v>
      </c>
      <c r="J1280" t="str">
        <f t="shared" si="59"/>
        <v>2015</v>
      </c>
    </row>
    <row r="1281" spans="1:10" x14ac:dyDescent="0.2">
      <c r="A1281" s="1">
        <v>42214</v>
      </c>
      <c r="B1281">
        <v>264.26998900000001</v>
      </c>
      <c r="C1281">
        <v>267.89001500000001</v>
      </c>
      <c r="D1281">
        <v>262</v>
      </c>
      <c r="E1281">
        <v>263.82000699999998</v>
      </c>
      <c r="F1281">
        <v>263.82000699999998</v>
      </c>
      <c r="G1281">
        <v>2790100</v>
      </c>
      <c r="H1281" t="str">
        <f t="shared" si="58"/>
        <v>Wednesday</v>
      </c>
      <c r="I1281" t="str">
        <f t="shared" si="60"/>
        <v>201531</v>
      </c>
      <c r="J1281" t="str">
        <f t="shared" si="59"/>
        <v>2015</v>
      </c>
    </row>
    <row r="1282" spans="1:10" x14ac:dyDescent="0.2">
      <c r="A1282" s="1">
        <v>42215</v>
      </c>
      <c r="B1282">
        <v>262.69000199999999</v>
      </c>
      <c r="C1282">
        <v>266.94000199999999</v>
      </c>
      <c r="D1282">
        <v>262.10998499999999</v>
      </c>
      <c r="E1282">
        <v>266.790009</v>
      </c>
      <c r="F1282">
        <v>266.790009</v>
      </c>
      <c r="G1282">
        <v>2034600</v>
      </c>
      <c r="H1282" t="str">
        <f t="shared" si="58"/>
        <v>Thursday</v>
      </c>
      <c r="I1282" t="str">
        <f t="shared" si="60"/>
        <v>201531</v>
      </c>
      <c r="J1282" t="str">
        <f t="shared" si="59"/>
        <v>2015</v>
      </c>
    </row>
    <row r="1283" spans="1:10" x14ac:dyDescent="0.2">
      <c r="A1283" s="1">
        <v>42216</v>
      </c>
      <c r="B1283">
        <v>267.60000600000001</v>
      </c>
      <c r="C1283">
        <v>269.35998499999999</v>
      </c>
      <c r="D1283">
        <v>265.11999500000002</v>
      </c>
      <c r="E1283">
        <v>266.14999399999999</v>
      </c>
      <c r="F1283">
        <v>266.14999399999999</v>
      </c>
      <c r="G1283">
        <v>2222600</v>
      </c>
      <c r="H1283" t="str">
        <f t="shared" ref="H1283:H1346" si="61">TEXT(A1283,"dddd")</f>
        <v>Friday</v>
      </c>
      <c r="I1283" t="str">
        <f t="shared" si="60"/>
        <v>201531</v>
      </c>
      <c r="J1283" t="str">
        <f t="shared" ref="J1283:J1346" si="62">TEXT(A1283,"yyyy")</f>
        <v>2015</v>
      </c>
    </row>
    <row r="1284" spans="1:10" x14ac:dyDescent="0.2">
      <c r="A1284" s="1">
        <v>42219</v>
      </c>
      <c r="B1284">
        <v>266.290009</v>
      </c>
      <c r="C1284">
        <v>266.709991</v>
      </c>
      <c r="D1284">
        <v>257.07000699999998</v>
      </c>
      <c r="E1284">
        <v>259.98998999999998</v>
      </c>
      <c r="F1284">
        <v>259.98998999999998</v>
      </c>
      <c r="G1284">
        <v>2553500</v>
      </c>
      <c r="H1284" t="str">
        <f t="shared" si="61"/>
        <v>Monday</v>
      </c>
      <c r="I1284" t="str">
        <f t="shared" si="60"/>
        <v>201532</v>
      </c>
      <c r="J1284" t="str">
        <f t="shared" si="62"/>
        <v>2015</v>
      </c>
    </row>
    <row r="1285" spans="1:10" x14ac:dyDescent="0.2">
      <c r="A1285" s="1">
        <v>42220</v>
      </c>
      <c r="B1285">
        <v>260.01001000000002</v>
      </c>
      <c r="C1285">
        <v>266.720000999999</v>
      </c>
      <c r="D1285">
        <v>258.33999599999999</v>
      </c>
      <c r="E1285">
        <v>266.27999899999998</v>
      </c>
      <c r="F1285">
        <v>266.27999899999998</v>
      </c>
      <c r="G1285">
        <v>2352500</v>
      </c>
      <c r="H1285" t="str">
        <f t="shared" si="61"/>
        <v>Tuesday</v>
      </c>
      <c r="I1285" t="str">
        <f t="shared" ref="I1285:I1348" si="63">CONCATENATE(TEXT(A1285,"yyyy"), TEXT(WEEKNUM(A1285),"00"))</f>
        <v>201532</v>
      </c>
      <c r="J1285" t="str">
        <f t="shared" si="62"/>
        <v>2015</v>
      </c>
    </row>
    <row r="1286" spans="1:10" x14ac:dyDescent="0.2">
      <c r="A1286" s="1">
        <v>42221</v>
      </c>
      <c r="B1286">
        <v>263.57998700000002</v>
      </c>
      <c r="C1286">
        <v>271</v>
      </c>
      <c r="D1286">
        <v>260.39999399999999</v>
      </c>
      <c r="E1286">
        <v>270.13000499999998</v>
      </c>
      <c r="F1286">
        <v>270.13000499999998</v>
      </c>
      <c r="G1286">
        <v>6214300</v>
      </c>
      <c r="H1286" t="str">
        <f t="shared" si="61"/>
        <v>Wednesday</v>
      </c>
      <c r="I1286" t="str">
        <f t="shared" si="63"/>
        <v>201532</v>
      </c>
      <c r="J1286" t="str">
        <f t="shared" si="62"/>
        <v>2015</v>
      </c>
    </row>
    <row r="1287" spans="1:10" x14ac:dyDescent="0.2">
      <c r="A1287" s="1">
        <v>42222</v>
      </c>
      <c r="B1287">
        <v>249.53999300000001</v>
      </c>
      <c r="C1287">
        <v>255</v>
      </c>
      <c r="D1287">
        <v>236.11999499999999</v>
      </c>
      <c r="E1287">
        <v>246.13000499999899</v>
      </c>
      <c r="F1287">
        <v>246.13000499999899</v>
      </c>
      <c r="G1287">
        <v>14623800</v>
      </c>
      <c r="H1287" t="str">
        <f t="shared" si="61"/>
        <v>Thursday</v>
      </c>
      <c r="I1287" t="str">
        <f t="shared" si="63"/>
        <v>201532</v>
      </c>
      <c r="J1287" t="str">
        <f t="shared" si="62"/>
        <v>2015</v>
      </c>
    </row>
    <row r="1288" spans="1:10" x14ac:dyDescent="0.2">
      <c r="A1288" s="1">
        <v>42223</v>
      </c>
      <c r="B1288">
        <v>243.58000200000001</v>
      </c>
      <c r="C1288">
        <v>243.729996</v>
      </c>
      <c r="D1288">
        <v>238.38999899999999</v>
      </c>
      <c r="E1288">
        <v>242.509995</v>
      </c>
      <c r="F1288">
        <v>242.509995</v>
      </c>
      <c r="G1288">
        <v>5073400</v>
      </c>
      <c r="H1288" t="str">
        <f t="shared" si="61"/>
        <v>Friday</v>
      </c>
      <c r="I1288" t="str">
        <f t="shared" si="63"/>
        <v>201532</v>
      </c>
      <c r="J1288" t="str">
        <f t="shared" si="62"/>
        <v>2015</v>
      </c>
    </row>
    <row r="1289" spans="1:10" x14ac:dyDescent="0.2">
      <c r="A1289" s="1">
        <v>42226</v>
      </c>
      <c r="B1289">
        <v>238.14999399999999</v>
      </c>
      <c r="C1289">
        <v>242.970000999999</v>
      </c>
      <c r="D1289">
        <v>236.05000299999901</v>
      </c>
      <c r="E1289">
        <v>241.13999899999999</v>
      </c>
      <c r="F1289">
        <v>241.13999899999999</v>
      </c>
      <c r="G1289">
        <v>4185900</v>
      </c>
      <c r="H1289" t="str">
        <f t="shared" si="61"/>
        <v>Monday</v>
      </c>
      <c r="I1289" t="str">
        <f t="shared" si="63"/>
        <v>201533</v>
      </c>
      <c r="J1289" t="str">
        <f t="shared" si="62"/>
        <v>2015</v>
      </c>
    </row>
    <row r="1290" spans="1:10" x14ac:dyDescent="0.2">
      <c r="A1290" s="1">
        <v>42227</v>
      </c>
      <c r="B1290">
        <v>237.14999399999999</v>
      </c>
      <c r="C1290">
        <v>239.30000299999901</v>
      </c>
      <c r="D1290">
        <v>234.44000199999999</v>
      </c>
      <c r="E1290">
        <v>237.36999499999999</v>
      </c>
      <c r="F1290">
        <v>237.36999499999999</v>
      </c>
      <c r="G1290">
        <v>4253300</v>
      </c>
      <c r="H1290" t="str">
        <f t="shared" si="61"/>
        <v>Tuesday</v>
      </c>
      <c r="I1290" t="str">
        <f t="shared" si="63"/>
        <v>201533</v>
      </c>
      <c r="J1290" t="str">
        <f t="shared" si="62"/>
        <v>2015</v>
      </c>
    </row>
    <row r="1291" spans="1:10" x14ac:dyDescent="0.2">
      <c r="A1291" s="1">
        <v>42228</v>
      </c>
      <c r="B1291">
        <v>235</v>
      </c>
      <c r="C1291">
        <v>239.770004</v>
      </c>
      <c r="D1291">
        <v>232.740004999999</v>
      </c>
      <c r="E1291">
        <v>238.16999799999999</v>
      </c>
      <c r="F1291">
        <v>238.16999799999999</v>
      </c>
      <c r="G1291">
        <v>3728000</v>
      </c>
      <c r="H1291" t="str">
        <f t="shared" si="61"/>
        <v>Wednesday</v>
      </c>
      <c r="I1291" t="str">
        <f t="shared" si="63"/>
        <v>201533</v>
      </c>
      <c r="J1291" t="str">
        <f t="shared" si="62"/>
        <v>2015</v>
      </c>
    </row>
    <row r="1292" spans="1:10" x14ac:dyDescent="0.2">
      <c r="A1292" s="1">
        <v>42229</v>
      </c>
      <c r="B1292">
        <v>239.86000099999899</v>
      </c>
      <c r="C1292">
        <v>246.479996</v>
      </c>
      <c r="D1292">
        <v>239.11999499999999</v>
      </c>
      <c r="E1292">
        <v>242.509995</v>
      </c>
      <c r="F1292">
        <v>242.509995</v>
      </c>
      <c r="G1292">
        <v>4689200</v>
      </c>
      <c r="H1292" t="str">
        <f t="shared" si="61"/>
        <v>Thursday</v>
      </c>
      <c r="I1292" t="str">
        <f t="shared" si="63"/>
        <v>201533</v>
      </c>
      <c r="J1292" t="str">
        <f t="shared" si="62"/>
        <v>2015</v>
      </c>
    </row>
    <row r="1293" spans="1:10" x14ac:dyDescent="0.2">
      <c r="A1293" s="1">
        <v>42230</v>
      </c>
      <c r="B1293">
        <v>247.240004999999</v>
      </c>
      <c r="C1293">
        <v>247.929993</v>
      </c>
      <c r="D1293">
        <v>241.770004</v>
      </c>
      <c r="E1293">
        <v>243.14999399999999</v>
      </c>
      <c r="F1293">
        <v>243.14999399999999</v>
      </c>
      <c r="G1293">
        <v>4351700</v>
      </c>
      <c r="H1293" t="str">
        <f t="shared" si="61"/>
        <v>Friday</v>
      </c>
      <c r="I1293" t="str">
        <f t="shared" si="63"/>
        <v>201533</v>
      </c>
      <c r="J1293" t="str">
        <f t="shared" si="62"/>
        <v>2015</v>
      </c>
    </row>
    <row r="1294" spans="1:10" x14ac:dyDescent="0.2">
      <c r="A1294" s="1">
        <v>42233</v>
      </c>
      <c r="B1294">
        <v>255.55999800000001</v>
      </c>
      <c r="C1294">
        <v>256.58999599999999</v>
      </c>
      <c r="D1294">
        <v>250.509995</v>
      </c>
      <c r="E1294">
        <v>254.990004999999</v>
      </c>
      <c r="F1294">
        <v>254.990004999999</v>
      </c>
      <c r="G1294">
        <v>7176700</v>
      </c>
      <c r="H1294" t="str">
        <f t="shared" si="61"/>
        <v>Monday</v>
      </c>
      <c r="I1294" t="str">
        <f t="shared" si="63"/>
        <v>201534</v>
      </c>
      <c r="J1294" t="str">
        <f t="shared" si="62"/>
        <v>2015</v>
      </c>
    </row>
    <row r="1295" spans="1:10" x14ac:dyDescent="0.2">
      <c r="A1295" s="1">
        <v>42234</v>
      </c>
      <c r="B1295">
        <v>255.38000499999899</v>
      </c>
      <c r="C1295">
        <v>260.95001200000002</v>
      </c>
      <c r="D1295">
        <v>253.55999800000001</v>
      </c>
      <c r="E1295">
        <v>260.720000999999</v>
      </c>
      <c r="F1295">
        <v>260.720000999999</v>
      </c>
      <c r="G1295">
        <v>4195000</v>
      </c>
      <c r="H1295" t="str">
        <f t="shared" si="61"/>
        <v>Tuesday</v>
      </c>
      <c r="I1295" t="str">
        <f t="shared" si="63"/>
        <v>201534</v>
      </c>
      <c r="J1295" t="str">
        <f t="shared" si="62"/>
        <v>2015</v>
      </c>
    </row>
    <row r="1296" spans="1:10" x14ac:dyDescent="0.2">
      <c r="A1296" s="1">
        <v>42235</v>
      </c>
      <c r="B1296">
        <v>260.32998700000002</v>
      </c>
      <c r="C1296">
        <v>260.64999399999999</v>
      </c>
      <c r="D1296">
        <v>255.020004</v>
      </c>
      <c r="E1296">
        <v>255.25</v>
      </c>
      <c r="F1296">
        <v>255.25</v>
      </c>
      <c r="G1296">
        <v>3604300</v>
      </c>
      <c r="H1296" t="str">
        <f t="shared" si="61"/>
        <v>Wednesday</v>
      </c>
      <c r="I1296" t="str">
        <f t="shared" si="63"/>
        <v>201534</v>
      </c>
      <c r="J1296" t="str">
        <f t="shared" si="62"/>
        <v>2015</v>
      </c>
    </row>
    <row r="1297" spans="1:10" x14ac:dyDescent="0.2">
      <c r="A1297" s="1">
        <v>42236</v>
      </c>
      <c r="B1297">
        <v>252.05999800000001</v>
      </c>
      <c r="C1297">
        <v>254.55999800000001</v>
      </c>
      <c r="D1297">
        <v>241.89999399999999</v>
      </c>
      <c r="E1297">
        <v>242.179993</v>
      </c>
      <c r="F1297">
        <v>242.179993</v>
      </c>
      <c r="G1297">
        <v>4905800</v>
      </c>
      <c r="H1297" t="str">
        <f t="shared" si="61"/>
        <v>Thursday</v>
      </c>
      <c r="I1297" t="str">
        <f t="shared" si="63"/>
        <v>201534</v>
      </c>
      <c r="J1297" t="str">
        <f t="shared" si="62"/>
        <v>2015</v>
      </c>
    </row>
    <row r="1298" spans="1:10" x14ac:dyDescent="0.2">
      <c r="A1298" s="1">
        <v>42237</v>
      </c>
      <c r="B1298">
        <v>236</v>
      </c>
      <c r="C1298">
        <v>243.80000299999901</v>
      </c>
      <c r="D1298">
        <v>230.509995</v>
      </c>
      <c r="E1298">
        <v>230.770004</v>
      </c>
      <c r="F1298">
        <v>230.770004</v>
      </c>
      <c r="G1298">
        <v>6590200</v>
      </c>
      <c r="H1298" t="str">
        <f t="shared" si="61"/>
        <v>Friday</v>
      </c>
      <c r="I1298" t="str">
        <f t="shared" si="63"/>
        <v>201534</v>
      </c>
      <c r="J1298" t="str">
        <f t="shared" si="62"/>
        <v>2015</v>
      </c>
    </row>
    <row r="1299" spans="1:10" x14ac:dyDescent="0.2">
      <c r="A1299" s="1">
        <v>42240</v>
      </c>
      <c r="B1299">
        <v>202.78999299999899</v>
      </c>
      <c r="C1299">
        <v>231.39999399999999</v>
      </c>
      <c r="D1299">
        <v>195</v>
      </c>
      <c r="E1299">
        <v>218.86999499999999</v>
      </c>
      <c r="F1299">
        <v>218.86999499999999</v>
      </c>
      <c r="G1299">
        <v>9581600</v>
      </c>
      <c r="H1299" t="str">
        <f t="shared" si="61"/>
        <v>Monday</v>
      </c>
      <c r="I1299" t="str">
        <f t="shared" si="63"/>
        <v>201535</v>
      </c>
      <c r="J1299" t="str">
        <f t="shared" si="62"/>
        <v>2015</v>
      </c>
    </row>
    <row r="1300" spans="1:10" x14ac:dyDescent="0.2">
      <c r="A1300" s="1">
        <v>42241</v>
      </c>
      <c r="B1300">
        <v>230.520004</v>
      </c>
      <c r="C1300">
        <v>230.89999399999999</v>
      </c>
      <c r="D1300">
        <v>219.11999499999999</v>
      </c>
      <c r="E1300">
        <v>220.029999</v>
      </c>
      <c r="F1300">
        <v>220.029999</v>
      </c>
      <c r="G1300">
        <v>4327300</v>
      </c>
      <c r="H1300" t="str">
        <f t="shared" si="61"/>
        <v>Tuesday</v>
      </c>
      <c r="I1300" t="str">
        <f t="shared" si="63"/>
        <v>201535</v>
      </c>
      <c r="J1300" t="str">
        <f t="shared" si="62"/>
        <v>2015</v>
      </c>
    </row>
    <row r="1301" spans="1:10" x14ac:dyDescent="0.2">
      <c r="A1301" s="1">
        <v>42242</v>
      </c>
      <c r="B1301">
        <v>227.929993</v>
      </c>
      <c r="C1301">
        <v>228</v>
      </c>
      <c r="D1301">
        <v>215.509995</v>
      </c>
      <c r="E1301">
        <v>224.83999599999899</v>
      </c>
      <c r="F1301">
        <v>224.83999599999899</v>
      </c>
      <c r="G1301">
        <v>4963000</v>
      </c>
      <c r="H1301" t="str">
        <f t="shared" si="61"/>
        <v>Wednesday</v>
      </c>
      <c r="I1301" t="str">
        <f t="shared" si="63"/>
        <v>201535</v>
      </c>
      <c r="J1301" t="str">
        <f t="shared" si="62"/>
        <v>2015</v>
      </c>
    </row>
    <row r="1302" spans="1:10" x14ac:dyDescent="0.2">
      <c r="A1302" s="1">
        <v>42243</v>
      </c>
      <c r="B1302">
        <v>231</v>
      </c>
      <c r="C1302">
        <v>244.75</v>
      </c>
      <c r="D1302">
        <v>230.80999800000001</v>
      </c>
      <c r="E1302">
        <v>242.990004999999</v>
      </c>
      <c r="F1302">
        <v>242.990004999999</v>
      </c>
      <c r="G1302">
        <v>7656000</v>
      </c>
      <c r="H1302" t="str">
        <f t="shared" si="61"/>
        <v>Thursday</v>
      </c>
      <c r="I1302" t="str">
        <f t="shared" si="63"/>
        <v>201535</v>
      </c>
      <c r="J1302" t="str">
        <f t="shared" si="62"/>
        <v>2015</v>
      </c>
    </row>
    <row r="1303" spans="1:10" x14ac:dyDescent="0.2">
      <c r="A1303" s="1">
        <v>42244</v>
      </c>
      <c r="B1303">
        <v>241.86000099999899</v>
      </c>
      <c r="C1303">
        <v>251.449997</v>
      </c>
      <c r="D1303">
        <v>241.57000699999901</v>
      </c>
      <c r="E1303">
        <v>248.479996</v>
      </c>
      <c r="F1303">
        <v>248.479996</v>
      </c>
      <c r="G1303">
        <v>5513700</v>
      </c>
      <c r="H1303" t="str">
        <f t="shared" si="61"/>
        <v>Friday</v>
      </c>
      <c r="I1303" t="str">
        <f t="shared" si="63"/>
        <v>201535</v>
      </c>
      <c r="J1303" t="str">
        <f t="shared" si="62"/>
        <v>2015</v>
      </c>
    </row>
    <row r="1304" spans="1:10" x14ac:dyDescent="0.2">
      <c r="A1304" s="1">
        <v>42247</v>
      </c>
      <c r="B1304">
        <v>245.61999499999999</v>
      </c>
      <c r="C1304">
        <v>254.949997</v>
      </c>
      <c r="D1304">
        <v>245.509995</v>
      </c>
      <c r="E1304">
        <v>249.05999800000001</v>
      </c>
      <c r="F1304">
        <v>249.05999800000001</v>
      </c>
      <c r="G1304">
        <v>4680800</v>
      </c>
      <c r="H1304" t="str">
        <f t="shared" si="61"/>
        <v>Monday</v>
      </c>
      <c r="I1304" t="str">
        <f t="shared" si="63"/>
        <v>201536</v>
      </c>
      <c r="J1304" t="str">
        <f t="shared" si="62"/>
        <v>2015</v>
      </c>
    </row>
    <row r="1305" spans="1:10" x14ac:dyDescent="0.2">
      <c r="A1305" s="1">
        <v>42248</v>
      </c>
      <c r="B1305">
        <v>240.33999599999899</v>
      </c>
      <c r="C1305">
        <v>246</v>
      </c>
      <c r="D1305">
        <v>236.970000999999</v>
      </c>
      <c r="E1305">
        <v>238.63000499999899</v>
      </c>
      <c r="F1305">
        <v>238.63000499999899</v>
      </c>
      <c r="G1305">
        <v>5454800</v>
      </c>
      <c r="H1305" t="str">
        <f t="shared" si="61"/>
        <v>Tuesday</v>
      </c>
      <c r="I1305" t="str">
        <f t="shared" si="63"/>
        <v>201536</v>
      </c>
      <c r="J1305" t="str">
        <f t="shared" si="62"/>
        <v>2015</v>
      </c>
    </row>
    <row r="1306" spans="1:10" x14ac:dyDescent="0.2">
      <c r="A1306" s="1">
        <v>42249</v>
      </c>
      <c r="B1306">
        <v>245.30000299999901</v>
      </c>
      <c r="C1306">
        <v>247.88000499999899</v>
      </c>
      <c r="D1306">
        <v>239.779999</v>
      </c>
      <c r="E1306">
        <v>247.69000199999999</v>
      </c>
      <c r="F1306">
        <v>247.69000199999999</v>
      </c>
      <c r="G1306">
        <v>4629200</v>
      </c>
      <c r="H1306" t="str">
        <f t="shared" si="61"/>
        <v>Wednesday</v>
      </c>
      <c r="I1306" t="str">
        <f t="shared" si="63"/>
        <v>201536</v>
      </c>
      <c r="J1306" t="str">
        <f t="shared" si="62"/>
        <v>2015</v>
      </c>
    </row>
    <row r="1307" spans="1:10" x14ac:dyDescent="0.2">
      <c r="A1307" s="1">
        <v>42250</v>
      </c>
      <c r="B1307">
        <v>252.05999800000001</v>
      </c>
      <c r="C1307">
        <v>252.08000200000001</v>
      </c>
      <c r="D1307">
        <v>245</v>
      </c>
      <c r="E1307">
        <v>245.57000699999901</v>
      </c>
      <c r="F1307">
        <v>245.57000699999901</v>
      </c>
      <c r="G1307">
        <v>4194800</v>
      </c>
      <c r="H1307" t="str">
        <f t="shared" si="61"/>
        <v>Thursday</v>
      </c>
      <c r="I1307" t="str">
        <f t="shared" si="63"/>
        <v>201536</v>
      </c>
      <c r="J1307" t="str">
        <f t="shared" si="62"/>
        <v>2015</v>
      </c>
    </row>
    <row r="1308" spans="1:10" x14ac:dyDescent="0.2">
      <c r="A1308" s="1">
        <v>42251</v>
      </c>
      <c r="B1308">
        <v>240.88999899999999</v>
      </c>
      <c r="C1308">
        <v>244.08999599999899</v>
      </c>
      <c r="D1308">
        <v>238.199997</v>
      </c>
      <c r="E1308">
        <v>241.929993</v>
      </c>
      <c r="F1308">
        <v>241.929993</v>
      </c>
      <c r="G1308">
        <v>3689200</v>
      </c>
      <c r="H1308" t="str">
        <f t="shared" si="61"/>
        <v>Friday</v>
      </c>
      <c r="I1308" t="str">
        <f t="shared" si="63"/>
        <v>201536</v>
      </c>
      <c r="J1308" t="str">
        <f t="shared" si="62"/>
        <v>2015</v>
      </c>
    </row>
    <row r="1309" spans="1:10" x14ac:dyDescent="0.2">
      <c r="A1309" s="1">
        <v>42255</v>
      </c>
      <c r="B1309">
        <v>245.05000299999901</v>
      </c>
      <c r="C1309">
        <v>249.16000399999999</v>
      </c>
      <c r="D1309">
        <v>244.05000299999901</v>
      </c>
      <c r="E1309">
        <v>248.16999799999999</v>
      </c>
      <c r="F1309">
        <v>248.16999799999999</v>
      </c>
      <c r="G1309">
        <v>3138200</v>
      </c>
      <c r="H1309" t="str">
        <f t="shared" si="61"/>
        <v>Tuesday</v>
      </c>
      <c r="I1309" t="str">
        <f t="shared" si="63"/>
        <v>201537</v>
      </c>
      <c r="J1309" t="str">
        <f t="shared" si="62"/>
        <v>2015</v>
      </c>
    </row>
    <row r="1310" spans="1:10" x14ac:dyDescent="0.2">
      <c r="A1310" s="1">
        <v>42256</v>
      </c>
      <c r="B1310">
        <v>252.05000299999901</v>
      </c>
      <c r="C1310">
        <v>254.25</v>
      </c>
      <c r="D1310">
        <v>248.30000299999901</v>
      </c>
      <c r="E1310">
        <v>248.91000399999999</v>
      </c>
      <c r="F1310">
        <v>248.91000399999999</v>
      </c>
      <c r="G1310">
        <v>3384700</v>
      </c>
      <c r="H1310" t="str">
        <f t="shared" si="61"/>
        <v>Wednesday</v>
      </c>
      <c r="I1310" t="str">
        <f t="shared" si="63"/>
        <v>201537</v>
      </c>
      <c r="J1310" t="str">
        <f t="shared" si="62"/>
        <v>2015</v>
      </c>
    </row>
    <row r="1311" spans="1:10" x14ac:dyDescent="0.2">
      <c r="A1311" s="1">
        <v>42257</v>
      </c>
      <c r="B1311">
        <v>247.229996</v>
      </c>
      <c r="C1311">
        <v>250.720000999999</v>
      </c>
      <c r="D1311">
        <v>245.33000200000001</v>
      </c>
      <c r="E1311">
        <v>248.479996</v>
      </c>
      <c r="F1311">
        <v>248.479996</v>
      </c>
      <c r="G1311">
        <v>2709000</v>
      </c>
      <c r="H1311" t="str">
        <f t="shared" si="61"/>
        <v>Thursday</v>
      </c>
      <c r="I1311" t="str">
        <f t="shared" si="63"/>
        <v>201537</v>
      </c>
      <c r="J1311" t="str">
        <f t="shared" si="62"/>
        <v>2015</v>
      </c>
    </row>
    <row r="1312" spans="1:10" x14ac:dyDescent="0.2">
      <c r="A1312" s="1">
        <v>42258</v>
      </c>
      <c r="B1312">
        <v>247.63999899999999</v>
      </c>
      <c r="C1312">
        <v>250.240004999999</v>
      </c>
      <c r="D1312">
        <v>244.729996</v>
      </c>
      <c r="E1312">
        <v>250.240004999999</v>
      </c>
      <c r="F1312">
        <v>250.240004999999</v>
      </c>
      <c r="G1312">
        <v>2350800</v>
      </c>
      <c r="H1312" t="str">
        <f t="shared" si="61"/>
        <v>Friday</v>
      </c>
      <c r="I1312" t="str">
        <f t="shared" si="63"/>
        <v>201537</v>
      </c>
      <c r="J1312" t="str">
        <f t="shared" si="62"/>
        <v>2015</v>
      </c>
    </row>
    <row r="1313" spans="1:10" x14ac:dyDescent="0.2">
      <c r="A1313" s="1">
        <v>42261</v>
      </c>
      <c r="B1313">
        <v>251.10000600000001</v>
      </c>
      <c r="C1313">
        <v>254.25</v>
      </c>
      <c r="D1313">
        <v>249.66999799999999</v>
      </c>
      <c r="E1313">
        <v>253.19000199999999</v>
      </c>
      <c r="F1313">
        <v>253.19000199999999</v>
      </c>
      <c r="G1313">
        <v>2890900</v>
      </c>
      <c r="H1313" t="str">
        <f t="shared" si="61"/>
        <v>Monday</v>
      </c>
      <c r="I1313" t="str">
        <f t="shared" si="63"/>
        <v>201538</v>
      </c>
      <c r="J1313" t="str">
        <f t="shared" si="62"/>
        <v>2015</v>
      </c>
    </row>
    <row r="1314" spans="1:10" x14ac:dyDescent="0.2">
      <c r="A1314" s="1">
        <v>42262</v>
      </c>
      <c r="B1314">
        <v>252.75</v>
      </c>
      <c r="C1314">
        <v>254.60000600000001</v>
      </c>
      <c r="D1314">
        <v>249.5</v>
      </c>
      <c r="E1314">
        <v>253.57000699999901</v>
      </c>
      <c r="F1314">
        <v>253.57000699999901</v>
      </c>
      <c r="G1314">
        <v>2929300</v>
      </c>
      <c r="H1314" t="str">
        <f t="shared" si="61"/>
        <v>Tuesday</v>
      </c>
      <c r="I1314" t="str">
        <f t="shared" si="63"/>
        <v>201538</v>
      </c>
      <c r="J1314" t="str">
        <f t="shared" si="62"/>
        <v>2015</v>
      </c>
    </row>
    <row r="1315" spans="1:10" x14ac:dyDescent="0.2">
      <c r="A1315" s="1">
        <v>42263</v>
      </c>
      <c r="B1315">
        <v>253.03999300000001</v>
      </c>
      <c r="C1315">
        <v>262.88000499999998</v>
      </c>
      <c r="D1315">
        <v>252.88000499999899</v>
      </c>
      <c r="E1315">
        <v>262.25</v>
      </c>
      <c r="F1315">
        <v>262.25</v>
      </c>
      <c r="G1315">
        <v>4417100</v>
      </c>
      <c r="H1315" t="str">
        <f t="shared" si="61"/>
        <v>Wednesday</v>
      </c>
      <c r="I1315" t="str">
        <f t="shared" si="63"/>
        <v>201538</v>
      </c>
      <c r="J1315" t="str">
        <f t="shared" si="62"/>
        <v>2015</v>
      </c>
    </row>
    <row r="1316" spans="1:10" x14ac:dyDescent="0.2">
      <c r="A1316" s="1">
        <v>42264</v>
      </c>
      <c r="B1316">
        <v>263.959991</v>
      </c>
      <c r="C1316">
        <v>265.5</v>
      </c>
      <c r="D1316">
        <v>260.69000199999999</v>
      </c>
      <c r="E1316">
        <v>262.07000699999998</v>
      </c>
      <c r="F1316">
        <v>262.07000699999998</v>
      </c>
      <c r="G1316">
        <v>3585800</v>
      </c>
      <c r="H1316" t="str">
        <f t="shared" si="61"/>
        <v>Thursday</v>
      </c>
      <c r="I1316" t="str">
        <f t="shared" si="63"/>
        <v>201538</v>
      </c>
      <c r="J1316" t="str">
        <f t="shared" si="62"/>
        <v>2015</v>
      </c>
    </row>
    <row r="1317" spans="1:10" x14ac:dyDescent="0.2">
      <c r="A1317" s="1">
        <v>42265</v>
      </c>
      <c r="B1317">
        <v>257.959991</v>
      </c>
      <c r="C1317">
        <v>263.82000699999998</v>
      </c>
      <c r="D1317">
        <v>257.5</v>
      </c>
      <c r="E1317">
        <v>260.61999500000002</v>
      </c>
      <c r="F1317">
        <v>260.61999500000002</v>
      </c>
      <c r="G1317">
        <v>3739800</v>
      </c>
      <c r="H1317" t="str">
        <f t="shared" si="61"/>
        <v>Friday</v>
      </c>
      <c r="I1317" t="str">
        <f t="shared" si="63"/>
        <v>201538</v>
      </c>
      <c r="J1317" t="str">
        <f t="shared" si="62"/>
        <v>2015</v>
      </c>
    </row>
    <row r="1318" spans="1:10" x14ac:dyDescent="0.2">
      <c r="A1318" s="1">
        <v>42268</v>
      </c>
      <c r="B1318">
        <v>263.98001099999999</v>
      </c>
      <c r="C1318">
        <v>271.57000699999998</v>
      </c>
      <c r="D1318">
        <v>255.80000299999901</v>
      </c>
      <c r="E1318">
        <v>264.20001200000002</v>
      </c>
      <c r="F1318">
        <v>264.20001200000002</v>
      </c>
      <c r="G1318">
        <v>6120200</v>
      </c>
      <c r="H1318" t="str">
        <f t="shared" si="61"/>
        <v>Monday</v>
      </c>
      <c r="I1318" t="str">
        <f t="shared" si="63"/>
        <v>201539</v>
      </c>
      <c r="J1318" t="str">
        <f t="shared" si="62"/>
        <v>2015</v>
      </c>
    </row>
    <row r="1319" spans="1:10" x14ac:dyDescent="0.2">
      <c r="A1319" s="1">
        <v>42269</v>
      </c>
      <c r="B1319">
        <v>259.02999899999998</v>
      </c>
      <c r="C1319">
        <v>262.64999399999999</v>
      </c>
      <c r="D1319">
        <v>255.86999499999999</v>
      </c>
      <c r="E1319">
        <v>260.94000199999999</v>
      </c>
      <c r="F1319">
        <v>260.94000199999999</v>
      </c>
      <c r="G1319">
        <v>3664400</v>
      </c>
      <c r="H1319" t="str">
        <f t="shared" si="61"/>
        <v>Tuesday</v>
      </c>
      <c r="I1319" t="str">
        <f t="shared" si="63"/>
        <v>201539</v>
      </c>
      <c r="J1319" t="str">
        <f t="shared" si="62"/>
        <v>2015</v>
      </c>
    </row>
    <row r="1320" spans="1:10" x14ac:dyDescent="0.2">
      <c r="A1320" s="1">
        <v>42270</v>
      </c>
      <c r="B1320">
        <v>261.95001200000002</v>
      </c>
      <c r="C1320">
        <v>262.07998700000002</v>
      </c>
      <c r="D1320">
        <v>257.57998700000002</v>
      </c>
      <c r="E1320">
        <v>261.05999800000001</v>
      </c>
      <c r="F1320">
        <v>261.05999800000001</v>
      </c>
      <c r="G1320">
        <v>2600800</v>
      </c>
      <c r="H1320" t="str">
        <f t="shared" si="61"/>
        <v>Wednesday</v>
      </c>
      <c r="I1320" t="str">
        <f t="shared" si="63"/>
        <v>201539</v>
      </c>
      <c r="J1320" t="str">
        <f t="shared" si="62"/>
        <v>2015</v>
      </c>
    </row>
    <row r="1321" spans="1:10" x14ac:dyDescent="0.2">
      <c r="A1321" s="1">
        <v>42271</v>
      </c>
      <c r="B1321">
        <v>259.52999899999998</v>
      </c>
      <c r="C1321">
        <v>263.45001200000002</v>
      </c>
      <c r="D1321">
        <v>256.209991</v>
      </c>
      <c r="E1321">
        <v>263.11999500000002</v>
      </c>
      <c r="F1321">
        <v>263.11999500000002</v>
      </c>
      <c r="G1321">
        <v>3448200</v>
      </c>
      <c r="H1321" t="str">
        <f t="shared" si="61"/>
        <v>Thursday</v>
      </c>
      <c r="I1321" t="str">
        <f t="shared" si="63"/>
        <v>201539</v>
      </c>
      <c r="J1321" t="str">
        <f t="shared" si="62"/>
        <v>2015</v>
      </c>
    </row>
    <row r="1322" spans="1:10" x14ac:dyDescent="0.2">
      <c r="A1322" s="1">
        <v>42272</v>
      </c>
      <c r="B1322">
        <v>266.60998499999999</v>
      </c>
      <c r="C1322">
        <v>266.91000400000001</v>
      </c>
      <c r="D1322">
        <v>256.14999399999999</v>
      </c>
      <c r="E1322">
        <v>256.91000400000001</v>
      </c>
      <c r="F1322">
        <v>256.91000400000001</v>
      </c>
      <c r="G1322">
        <v>3773400</v>
      </c>
      <c r="H1322" t="str">
        <f t="shared" si="61"/>
        <v>Friday</v>
      </c>
      <c r="I1322" t="str">
        <f t="shared" si="63"/>
        <v>201539</v>
      </c>
      <c r="J1322" t="str">
        <f t="shared" si="62"/>
        <v>2015</v>
      </c>
    </row>
    <row r="1323" spans="1:10" x14ac:dyDescent="0.2">
      <c r="A1323" s="1">
        <v>42275</v>
      </c>
      <c r="B1323">
        <v>257.35000600000001</v>
      </c>
      <c r="C1323">
        <v>259.790009</v>
      </c>
      <c r="D1323">
        <v>246.61000099999899</v>
      </c>
      <c r="E1323">
        <v>248.429993</v>
      </c>
      <c r="F1323">
        <v>248.429993</v>
      </c>
      <c r="G1323">
        <v>4901100</v>
      </c>
      <c r="H1323" t="str">
        <f t="shared" si="61"/>
        <v>Monday</v>
      </c>
      <c r="I1323" t="str">
        <f t="shared" si="63"/>
        <v>201540</v>
      </c>
      <c r="J1323" t="str">
        <f t="shared" si="62"/>
        <v>2015</v>
      </c>
    </row>
    <row r="1324" spans="1:10" x14ac:dyDescent="0.2">
      <c r="A1324" s="1">
        <v>42276</v>
      </c>
      <c r="B1324">
        <v>250.46000699999999</v>
      </c>
      <c r="C1324">
        <v>254.729996</v>
      </c>
      <c r="D1324">
        <v>245.46000699999999</v>
      </c>
      <c r="E1324">
        <v>246.64999399999999</v>
      </c>
      <c r="F1324">
        <v>246.64999399999999</v>
      </c>
      <c r="G1324">
        <v>3703200</v>
      </c>
      <c r="H1324" t="str">
        <f t="shared" si="61"/>
        <v>Tuesday</v>
      </c>
      <c r="I1324" t="str">
        <f t="shared" si="63"/>
        <v>201540</v>
      </c>
      <c r="J1324" t="str">
        <f t="shared" si="62"/>
        <v>2015</v>
      </c>
    </row>
    <row r="1325" spans="1:10" x14ac:dyDescent="0.2">
      <c r="A1325" s="1">
        <v>42277</v>
      </c>
      <c r="B1325">
        <v>252</v>
      </c>
      <c r="C1325">
        <v>252.39999399999999</v>
      </c>
      <c r="D1325">
        <v>242.33999599999899</v>
      </c>
      <c r="E1325">
        <v>248.39999399999999</v>
      </c>
      <c r="F1325">
        <v>248.39999399999999</v>
      </c>
      <c r="G1325">
        <v>4923300</v>
      </c>
      <c r="H1325" t="str">
        <f t="shared" si="61"/>
        <v>Wednesday</v>
      </c>
      <c r="I1325" t="str">
        <f t="shared" si="63"/>
        <v>201540</v>
      </c>
      <c r="J1325" t="str">
        <f t="shared" si="62"/>
        <v>2015</v>
      </c>
    </row>
    <row r="1326" spans="1:10" x14ac:dyDescent="0.2">
      <c r="A1326" s="1">
        <v>42278</v>
      </c>
      <c r="B1326">
        <v>247.509995</v>
      </c>
      <c r="C1326">
        <v>248.5</v>
      </c>
      <c r="D1326">
        <v>237.13000499999899</v>
      </c>
      <c r="E1326">
        <v>239.88000499999899</v>
      </c>
      <c r="F1326">
        <v>239.88000499999899</v>
      </c>
      <c r="G1326">
        <v>4573000</v>
      </c>
      <c r="H1326" t="str">
        <f t="shared" si="61"/>
        <v>Thursday</v>
      </c>
      <c r="I1326" t="str">
        <f t="shared" si="63"/>
        <v>201540</v>
      </c>
      <c r="J1326" t="str">
        <f t="shared" si="62"/>
        <v>2015</v>
      </c>
    </row>
    <row r="1327" spans="1:10" x14ac:dyDescent="0.2">
      <c r="A1327" s="1">
        <v>42279</v>
      </c>
      <c r="B1327">
        <v>235.60000600000001</v>
      </c>
      <c r="C1327">
        <v>247.699997</v>
      </c>
      <c r="D1327">
        <v>234.929993</v>
      </c>
      <c r="E1327">
        <v>247.57000699999901</v>
      </c>
      <c r="F1327">
        <v>247.57000699999901</v>
      </c>
      <c r="G1327">
        <v>4424000</v>
      </c>
      <c r="H1327" t="str">
        <f t="shared" si="61"/>
        <v>Friday</v>
      </c>
      <c r="I1327" t="str">
        <f t="shared" si="63"/>
        <v>201540</v>
      </c>
      <c r="J1327" t="str">
        <f t="shared" si="62"/>
        <v>2015</v>
      </c>
    </row>
    <row r="1328" spans="1:10" x14ac:dyDescent="0.2">
      <c r="A1328" s="1">
        <v>42282</v>
      </c>
      <c r="B1328">
        <v>248.83999599999899</v>
      </c>
      <c r="C1328">
        <v>249.83999599999899</v>
      </c>
      <c r="D1328">
        <v>244.13000499999899</v>
      </c>
      <c r="E1328">
        <v>246.14999399999999</v>
      </c>
      <c r="F1328">
        <v>246.14999399999999</v>
      </c>
      <c r="G1328">
        <v>3689900</v>
      </c>
      <c r="H1328" t="str">
        <f t="shared" si="61"/>
        <v>Monday</v>
      </c>
      <c r="I1328" t="str">
        <f t="shared" si="63"/>
        <v>201541</v>
      </c>
      <c r="J1328" t="str">
        <f t="shared" si="62"/>
        <v>2015</v>
      </c>
    </row>
    <row r="1329" spans="1:10" x14ac:dyDescent="0.2">
      <c r="A1329" s="1">
        <v>42283</v>
      </c>
      <c r="B1329">
        <v>240</v>
      </c>
      <c r="C1329">
        <v>243.029999</v>
      </c>
      <c r="D1329">
        <v>235.58000200000001</v>
      </c>
      <c r="E1329">
        <v>241.46000699999999</v>
      </c>
      <c r="F1329">
        <v>241.46000699999999</v>
      </c>
      <c r="G1329">
        <v>5225200</v>
      </c>
      <c r="H1329" t="str">
        <f t="shared" si="61"/>
        <v>Tuesday</v>
      </c>
      <c r="I1329" t="str">
        <f t="shared" si="63"/>
        <v>201541</v>
      </c>
      <c r="J1329" t="str">
        <f t="shared" si="62"/>
        <v>2015</v>
      </c>
    </row>
    <row r="1330" spans="1:10" x14ac:dyDescent="0.2">
      <c r="A1330" s="1">
        <v>42284</v>
      </c>
      <c r="B1330">
        <v>236.63000499999899</v>
      </c>
      <c r="C1330">
        <v>237.699997</v>
      </c>
      <c r="D1330">
        <v>229.11999499999999</v>
      </c>
      <c r="E1330">
        <v>231.96000699999999</v>
      </c>
      <c r="F1330">
        <v>231.96000699999999</v>
      </c>
      <c r="G1330">
        <v>6814000</v>
      </c>
      <c r="H1330" t="str">
        <f t="shared" si="61"/>
        <v>Wednesday</v>
      </c>
      <c r="I1330" t="str">
        <f t="shared" si="63"/>
        <v>201541</v>
      </c>
      <c r="J1330" t="str">
        <f t="shared" si="62"/>
        <v>2015</v>
      </c>
    </row>
    <row r="1331" spans="1:10" x14ac:dyDescent="0.2">
      <c r="A1331" s="1">
        <v>42285</v>
      </c>
      <c r="B1331">
        <v>230.08000200000001</v>
      </c>
      <c r="C1331">
        <v>230.720000999999</v>
      </c>
      <c r="D1331">
        <v>221.30999800000001</v>
      </c>
      <c r="E1331">
        <v>226.720000999999</v>
      </c>
      <c r="F1331">
        <v>226.720000999999</v>
      </c>
      <c r="G1331">
        <v>6133200</v>
      </c>
      <c r="H1331" t="str">
        <f t="shared" si="61"/>
        <v>Thursday</v>
      </c>
      <c r="I1331" t="str">
        <f t="shared" si="63"/>
        <v>201541</v>
      </c>
      <c r="J1331" t="str">
        <f t="shared" si="62"/>
        <v>2015</v>
      </c>
    </row>
    <row r="1332" spans="1:10" x14ac:dyDescent="0.2">
      <c r="A1332" s="1">
        <v>42286</v>
      </c>
      <c r="B1332">
        <v>220.929993</v>
      </c>
      <c r="C1332">
        <v>224.36999499999999</v>
      </c>
      <c r="D1332">
        <v>218.36000099999899</v>
      </c>
      <c r="E1332">
        <v>220.69000199999999</v>
      </c>
      <c r="F1332">
        <v>220.69000199999999</v>
      </c>
      <c r="G1332">
        <v>6158400</v>
      </c>
      <c r="H1332" t="str">
        <f t="shared" si="61"/>
        <v>Friday</v>
      </c>
      <c r="I1332" t="str">
        <f t="shared" si="63"/>
        <v>201541</v>
      </c>
      <c r="J1332" t="str">
        <f t="shared" si="62"/>
        <v>2015</v>
      </c>
    </row>
    <row r="1333" spans="1:10" x14ac:dyDescent="0.2">
      <c r="A1333" s="1">
        <v>42289</v>
      </c>
      <c r="B1333">
        <v>222.990004999999</v>
      </c>
      <c r="C1333">
        <v>223</v>
      </c>
      <c r="D1333">
        <v>215.270004</v>
      </c>
      <c r="E1333">
        <v>215.58000200000001</v>
      </c>
      <c r="F1333">
        <v>215.58000200000001</v>
      </c>
      <c r="G1333">
        <v>3836300</v>
      </c>
      <c r="H1333" t="str">
        <f t="shared" si="61"/>
        <v>Monday</v>
      </c>
      <c r="I1333" t="str">
        <f t="shared" si="63"/>
        <v>201542</v>
      </c>
      <c r="J1333" t="str">
        <f t="shared" si="62"/>
        <v>2015</v>
      </c>
    </row>
    <row r="1334" spans="1:10" x14ac:dyDescent="0.2">
      <c r="A1334" s="1">
        <v>42290</v>
      </c>
      <c r="B1334">
        <v>213.279999</v>
      </c>
      <c r="C1334">
        <v>222.520004</v>
      </c>
      <c r="D1334">
        <v>211.13000499999899</v>
      </c>
      <c r="E1334">
        <v>219.25</v>
      </c>
      <c r="F1334">
        <v>219.25</v>
      </c>
      <c r="G1334">
        <v>5171500</v>
      </c>
      <c r="H1334" t="str">
        <f t="shared" si="61"/>
        <v>Tuesday</v>
      </c>
      <c r="I1334" t="str">
        <f t="shared" si="63"/>
        <v>201542</v>
      </c>
      <c r="J1334" t="str">
        <f t="shared" si="62"/>
        <v>2015</v>
      </c>
    </row>
    <row r="1335" spans="1:10" x14ac:dyDescent="0.2">
      <c r="A1335" s="1">
        <v>42291</v>
      </c>
      <c r="B1335">
        <v>220.66999799999999</v>
      </c>
      <c r="C1335">
        <v>220.949997</v>
      </c>
      <c r="D1335">
        <v>215.429993</v>
      </c>
      <c r="E1335">
        <v>216.88000499999899</v>
      </c>
      <c r="F1335">
        <v>216.88000499999899</v>
      </c>
      <c r="G1335">
        <v>3104400</v>
      </c>
      <c r="H1335" t="str">
        <f t="shared" si="61"/>
        <v>Wednesday</v>
      </c>
      <c r="I1335" t="str">
        <f t="shared" si="63"/>
        <v>201542</v>
      </c>
      <c r="J1335" t="str">
        <f t="shared" si="62"/>
        <v>2015</v>
      </c>
    </row>
    <row r="1336" spans="1:10" x14ac:dyDescent="0.2">
      <c r="A1336" s="1">
        <v>42292</v>
      </c>
      <c r="B1336">
        <v>216.429993</v>
      </c>
      <c r="C1336">
        <v>221.729996</v>
      </c>
      <c r="D1336">
        <v>213.699997</v>
      </c>
      <c r="E1336">
        <v>221.30999800000001</v>
      </c>
      <c r="F1336">
        <v>221.30999800000001</v>
      </c>
      <c r="G1336">
        <v>2844200</v>
      </c>
      <c r="H1336" t="str">
        <f t="shared" si="61"/>
        <v>Thursday</v>
      </c>
      <c r="I1336" t="str">
        <f t="shared" si="63"/>
        <v>201542</v>
      </c>
      <c r="J1336" t="str">
        <f t="shared" si="62"/>
        <v>2015</v>
      </c>
    </row>
    <row r="1337" spans="1:10" x14ac:dyDescent="0.2">
      <c r="A1337" s="1">
        <v>42293</v>
      </c>
      <c r="B1337">
        <v>223.03999300000001</v>
      </c>
      <c r="C1337">
        <v>230.479996</v>
      </c>
      <c r="D1337">
        <v>222.86999499999999</v>
      </c>
      <c r="E1337">
        <v>227.009995</v>
      </c>
      <c r="F1337">
        <v>227.009995</v>
      </c>
      <c r="G1337">
        <v>4334500</v>
      </c>
      <c r="H1337" t="str">
        <f t="shared" si="61"/>
        <v>Friday</v>
      </c>
      <c r="I1337" t="str">
        <f t="shared" si="63"/>
        <v>201542</v>
      </c>
      <c r="J1337" t="str">
        <f t="shared" si="62"/>
        <v>2015</v>
      </c>
    </row>
    <row r="1338" spans="1:10" x14ac:dyDescent="0.2">
      <c r="A1338" s="1">
        <v>42296</v>
      </c>
      <c r="B1338">
        <v>226.5</v>
      </c>
      <c r="C1338">
        <v>231.14999399999999</v>
      </c>
      <c r="D1338">
        <v>224.94000199999999</v>
      </c>
      <c r="E1338">
        <v>228.10000600000001</v>
      </c>
      <c r="F1338">
        <v>228.10000600000001</v>
      </c>
      <c r="G1338">
        <v>2507900</v>
      </c>
      <c r="H1338" t="str">
        <f t="shared" si="61"/>
        <v>Monday</v>
      </c>
      <c r="I1338" t="str">
        <f t="shared" si="63"/>
        <v>201543</v>
      </c>
      <c r="J1338" t="str">
        <f t="shared" si="62"/>
        <v>2015</v>
      </c>
    </row>
    <row r="1339" spans="1:10" x14ac:dyDescent="0.2">
      <c r="A1339" s="1">
        <v>42297</v>
      </c>
      <c r="B1339">
        <v>227.720000999999</v>
      </c>
      <c r="C1339">
        <v>228.60000600000001</v>
      </c>
      <c r="D1339">
        <v>202</v>
      </c>
      <c r="E1339">
        <v>213.029999</v>
      </c>
      <c r="F1339">
        <v>213.029999</v>
      </c>
      <c r="G1339">
        <v>14863300</v>
      </c>
      <c r="H1339" t="str">
        <f t="shared" si="61"/>
        <v>Tuesday</v>
      </c>
      <c r="I1339" t="str">
        <f t="shared" si="63"/>
        <v>201543</v>
      </c>
      <c r="J1339" t="str">
        <f t="shared" si="62"/>
        <v>2015</v>
      </c>
    </row>
    <row r="1340" spans="1:10" x14ac:dyDescent="0.2">
      <c r="A1340" s="1">
        <v>42298</v>
      </c>
      <c r="B1340">
        <v>211.990004999999</v>
      </c>
      <c r="C1340">
        <v>214.80999800000001</v>
      </c>
      <c r="D1340">
        <v>208.800003</v>
      </c>
      <c r="E1340">
        <v>210.08999599999899</v>
      </c>
      <c r="F1340">
        <v>210.08999599999899</v>
      </c>
      <c r="G1340">
        <v>4151500</v>
      </c>
      <c r="H1340" t="str">
        <f t="shared" si="61"/>
        <v>Wednesday</v>
      </c>
      <c r="I1340" t="str">
        <f t="shared" si="63"/>
        <v>201543</v>
      </c>
      <c r="J1340" t="str">
        <f t="shared" si="62"/>
        <v>2015</v>
      </c>
    </row>
    <row r="1341" spans="1:10" x14ac:dyDescent="0.2">
      <c r="A1341" s="1">
        <v>42299</v>
      </c>
      <c r="B1341">
        <v>211.55999800000001</v>
      </c>
      <c r="C1341">
        <v>215.75</v>
      </c>
      <c r="D1341">
        <v>209.39999399999999</v>
      </c>
      <c r="E1341">
        <v>211.720000999999</v>
      </c>
      <c r="F1341">
        <v>211.720000999999</v>
      </c>
      <c r="G1341">
        <v>2825200</v>
      </c>
      <c r="H1341" t="str">
        <f t="shared" si="61"/>
        <v>Thursday</v>
      </c>
      <c r="I1341" t="str">
        <f t="shared" si="63"/>
        <v>201543</v>
      </c>
      <c r="J1341" t="str">
        <f t="shared" si="62"/>
        <v>2015</v>
      </c>
    </row>
    <row r="1342" spans="1:10" x14ac:dyDescent="0.2">
      <c r="A1342" s="1">
        <v>42300</v>
      </c>
      <c r="B1342">
        <v>215</v>
      </c>
      <c r="C1342">
        <v>215.35000600000001</v>
      </c>
      <c r="D1342">
        <v>207.69000199999999</v>
      </c>
      <c r="E1342">
        <v>209.08999599999899</v>
      </c>
      <c r="F1342">
        <v>209.08999599999899</v>
      </c>
      <c r="G1342">
        <v>4235500</v>
      </c>
      <c r="H1342" t="str">
        <f t="shared" si="61"/>
        <v>Friday</v>
      </c>
      <c r="I1342" t="str">
        <f t="shared" si="63"/>
        <v>201543</v>
      </c>
      <c r="J1342" t="str">
        <f t="shared" si="62"/>
        <v>2015</v>
      </c>
    </row>
    <row r="1343" spans="1:10" x14ac:dyDescent="0.2">
      <c r="A1343" s="1">
        <v>42303</v>
      </c>
      <c r="B1343">
        <v>211.38000499999899</v>
      </c>
      <c r="C1343">
        <v>215.88000499999899</v>
      </c>
      <c r="D1343">
        <v>210</v>
      </c>
      <c r="E1343">
        <v>215.259995</v>
      </c>
      <c r="F1343">
        <v>215.259995</v>
      </c>
      <c r="G1343">
        <v>3391400</v>
      </c>
      <c r="H1343" t="str">
        <f t="shared" si="61"/>
        <v>Monday</v>
      </c>
      <c r="I1343" t="str">
        <f t="shared" si="63"/>
        <v>201544</v>
      </c>
      <c r="J1343" t="str">
        <f t="shared" si="62"/>
        <v>2015</v>
      </c>
    </row>
    <row r="1344" spans="1:10" x14ac:dyDescent="0.2">
      <c r="A1344" s="1">
        <v>42304</v>
      </c>
      <c r="B1344">
        <v>214.83999599999899</v>
      </c>
      <c r="C1344">
        <v>217.10000600000001</v>
      </c>
      <c r="D1344">
        <v>207.509995</v>
      </c>
      <c r="E1344">
        <v>210.35000600000001</v>
      </c>
      <c r="F1344">
        <v>210.35000600000001</v>
      </c>
      <c r="G1344">
        <v>3519400</v>
      </c>
      <c r="H1344" t="str">
        <f t="shared" si="61"/>
        <v>Tuesday</v>
      </c>
      <c r="I1344" t="str">
        <f t="shared" si="63"/>
        <v>201544</v>
      </c>
      <c r="J1344" t="str">
        <f t="shared" si="62"/>
        <v>2015</v>
      </c>
    </row>
    <row r="1345" spans="1:10" x14ac:dyDescent="0.2">
      <c r="A1345" s="1">
        <v>42305</v>
      </c>
      <c r="B1345">
        <v>211.30999800000001</v>
      </c>
      <c r="C1345">
        <v>213.449997</v>
      </c>
      <c r="D1345">
        <v>208.300003</v>
      </c>
      <c r="E1345">
        <v>212.96000699999999</v>
      </c>
      <c r="F1345">
        <v>212.96000699999999</v>
      </c>
      <c r="G1345">
        <v>2728600</v>
      </c>
      <c r="H1345" t="str">
        <f t="shared" si="61"/>
        <v>Wednesday</v>
      </c>
      <c r="I1345" t="str">
        <f t="shared" si="63"/>
        <v>201544</v>
      </c>
      <c r="J1345" t="str">
        <f t="shared" si="62"/>
        <v>2015</v>
      </c>
    </row>
    <row r="1346" spans="1:10" x14ac:dyDescent="0.2">
      <c r="A1346" s="1">
        <v>42306</v>
      </c>
      <c r="B1346">
        <v>211.75</v>
      </c>
      <c r="C1346">
        <v>213.75</v>
      </c>
      <c r="D1346">
        <v>210.63999899999999</v>
      </c>
      <c r="E1346">
        <v>211.63000499999899</v>
      </c>
      <c r="F1346">
        <v>211.63000499999899</v>
      </c>
      <c r="G1346">
        <v>1782400</v>
      </c>
      <c r="H1346" t="str">
        <f t="shared" si="61"/>
        <v>Thursday</v>
      </c>
      <c r="I1346" t="str">
        <f t="shared" si="63"/>
        <v>201544</v>
      </c>
      <c r="J1346" t="str">
        <f t="shared" si="62"/>
        <v>2015</v>
      </c>
    </row>
    <row r="1347" spans="1:10" x14ac:dyDescent="0.2">
      <c r="A1347" s="1">
        <v>42307</v>
      </c>
      <c r="B1347">
        <v>210.39999399999999</v>
      </c>
      <c r="C1347">
        <v>211.63000499999899</v>
      </c>
      <c r="D1347">
        <v>203.88999899999999</v>
      </c>
      <c r="E1347">
        <v>206.929993</v>
      </c>
      <c r="F1347">
        <v>206.929993</v>
      </c>
      <c r="G1347">
        <v>4438900</v>
      </c>
      <c r="H1347" t="str">
        <f t="shared" ref="H1347:H1410" si="64">TEXT(A1347,"dddd")</f>
        <v>Friday</v>
      </c>
      <c r="I1347" t="str">
        <f t="shared" si="63"/>
        <v>201544</v>
      </c>
      <c r="J1347" t="str">
        <f t="shared" ref="J1347:J1410" si="65">TEXT(A1347,"yyyy")</f>
        <v>2015</v>
      </c>
    </row>
    <row r="1348" spans="1:10" x14ac:dyDescent="0.2">
      <c r="A1348" s="1">
        <v>42310</v>
      </c>
      <c r="B1348">
        <v>208.91999799999999</v>
      </c>
      <c r="C1348">
        <v>215.80000299999901</v>
      </c>
      <c r="D1348">
        <v>207.220001</v>
      </c>
      <c r="E1348">
        <v>213.78999300000001</v>
      </c>
      <c r="F1348">
        <v>213.78999300000001</v>
      </c>
      <c r="G1348">
        <v>3927900</v>
      </c>
      <c r="H1348" t="str">
        <f t="shared" si="64"/>
        <v>Monday</v>
      </c>
      <c r="I1348" t="str">
        <f t="shared" si="63"/>
        <v>201545</v>
      </c>
      <c r="J1348" t="str">
        <f t="shared" si="65"/>
        <v>2015</v>
      </c>
    </row>
    <row r="1349" spans="1:10" x14ac:dyDescent="0.2">
      <c r="A1349" s="1">
        <v>42311</v>
      </c>
      <c r="B1349">
        <v>213.85000600000001</v>
      </c>
      <c r="C1349">
        <v>214.44000199999999</v>
      </c>
      <c r="D1349">
        <v>207.75</v>
      </c>
      <c r="E1349">
        <v>208.35000600000001</v>
      </c>
      <c r="F1349">
        <v>208.35000600000001</v>
      </c>
      <c r="G1349">
        <v>8332500</v>
      </c>
      <c r="H1349" t="str">
        <f t="shared" si="64"/>
        <v>Tuesday</v>
      </c>
      <c r="I1349" t="str">
        <f t="shared" ref="I1349:I1412" si="66">CONCATENATE(TEXT(A1349,"yyyy"), TEXT(WEEKNUM(A1349),"00"))</f>
        <v>201545</v>
      </c>
      <c r="J1349" t="str">
        <f t="shared" si="65"/>
        <v>2015</v>
      </c>
    </row>
    <row r="1350" spans="1:10" x14ac:dyDescent="0.2">
      <c r="A1350" s="1">
        <v>42312</v>
      </c>
      <c r="B1350">
        <v>227</v>
      </c>
      <c r="C1350">
        <v>232.740004999999</v>
      </c>
      <c r="D1350">
        <v>225.199997</v>
      </c>
      <c r="E1350">
        <v>231.63000499999899</v>
      </c>
      <c r="F1350">
        <v>231.63000499999899</v>
      </c>
      <c r="G1350">
        <v>12706700</v>
      </c>
      <c r="H1350" t="str">
        <f t="shared" si="64"/>
        <v>Wednesday</v>
      </c>
      <c r="I1350" t="str">
        <f t="shared" si="66"/>
        <v>201545</v>
      </c>
      <c r="J1350" t="str">
        <f t="shared" si="65"/>
        <v>2015</v>
      </c>
    </row>
    <row r="1351" spans="1:10" x14ac:dyDescent="0.2">
      <c r="A1351" s="1">
        <v>42313</v>
      </c>
      <c r="B1351">
        <v>230.58000200000001</v>
      </c>
      <c r="C1351">
        <v>234.58000200000001</v>
      </c>
      <c r="D1351">
        <v>229.19000199999999</v>
      </c>
      <c r="E1351">
        <v>231.770004</v>
      </c>
      <c r="F1351">
        <v>231.770004</v>
      </c>
      <c r="G1351">
        <v>4496800</v>
      </c>
      <c r="H1351" t="str">
        <f t="shared" si="64"/>
        <v>Thursday</v>
      </c>
      <c r="I1351" t="str">
        <f t="shared" si="66"/>
        <v>201545</v>
      </c>
      <c r="J1351" t="str">
        <f t="shared" si="65"/>
        <v>2015</v>
      </c>
    </row>
    <row r="1352" spans="1:10" x14ac:dyDescent="0.2">
      <c r="A1352" s="1">
        <v>42314</v>
      </c>
      <c r="B1352">
        <v>230.699997</v>
      </c>
      <c r="C1352">
        <v>233.36000099999899</v>
      </c>
      <c r="D1352">
        <v>229.5</v>
      </c>
      <c r="E1352">
        <v>232.36000099999899</v>
      </c>
      <c r="F1352">
        <v>232.36000099999899</v>
      </c>
      <c r="G1352">
        <v>2445300</v>
      </c>
      <c r="H1352" t="str">
        <f t="shared" si="64"/>
        <v>Friday</v>
      </c>
      <c r="I1352" t="str">
        <f t="shared" si="66"/>
        <v>201545</v>
      </c>
      <c r="J1352" t="str">
        <f t="shared" si="65"/>
        <v>2015</v>
      </c>
    </row>
    <row r="1353" spans="1:10" x14ac:dyDescent="0.2">
      <c r="A1353" s="1">
        <v>42317</v>
      </c>
      <c r="B1353">
        <v>232.990004999999</v>
      </c>
      <c r="C1353">
        <v>232.990004999999</v>
      </c>
      <c r="D1353">
        <v>224.30999800000001</v>
      </c>
      <c r="E1353">
        <v>225.33000200000001</v>
      </c>
      <c r="F1353">
        <v>225.33000200000001</v>
      </c>
      <c r="G1353">
        <v>3850900</v>
      </c>
      <c r="H1353" t="str">
        <f t="shared" si="64"/>
        <v>Monday</v>
      </c>
      <c r="I1353" t="str">
        <f t="shared" si="66"/>
        <v>201546</v>
      </c>
      <c r="J1353" t="str">
        <f t="shared" si="65"/>
        <v>2015</v>
      </c>
    </row>
    <row r="1354" spans="1:10" x14ac:dyDescent="0.2">
      <c r="A1354" s="1">
        <v>42318</v>
      </c>
      <c r="B1354">
        <v>223.479996</v>
      </c>
      <c r="C1354">
        <v>223.699997</v>
      </c>
      <c r="D1354">
        <v>216.08000200000001</v>
      </c>
      <c r="E1354">
        <v>216.5</v>
      </c>
      <c r="F1354">
        <v>216.5</v>
      </c>
      <c r="G1354">
        <v>4617000</v>
      </c>
      <c r="H1354" t="str">
        <f t="shared" si="64"/>
        <v>Tuesday</v>
      </c>
      <c r="I1354" t="str">
        <f t="shared" si="66"/>
        <v>201546</v>
      </c>
      <c r="J1354" t="str">
        <f t="shared" si="65"/>
        <v>2015</v>
      </c>
    </row>
    <row r="1355" spans="1:10" x14ac:dyDescent="0.2">
      <c r="A1355" s="1">
        <v>42319</v>
      </c>
      <c r="B1355">
        <v>217.770004</v>
      </c>
      <c r="C1355">
        <v>219.479996</v>
      </c>
      <c r="D1355">
        <v>213.63000499999899</v>
      </c>
      <c r="E1355">
        <v>219.08000200000001</v>
      </c>
      <c r="F1355">
        <v>219.08000200000001</v>
      </c>
      <c r="G1355">
        <v>3347800</v>
      </c>
      <c r="H1355" t="str">
        <f t="shared" si="64"/>
        <v>Wednesday</v>
      </c>
      <c r="I1355" t="str">
        <f t="shared" si="66"/>
        <v>201546</v>
      </c>
      <c r="J1355" t="str">
        <f t="shared" si="65"/>
        <v>2015</v>
      </c>
    </row>
    <row r="1356" spans="1:10" x14ac:dyDescent="0.2">
      <c r="A1356" s="1">
        <v>42320</v>
      </c>
      <c r="B1356">
        <v>217.85000600000001</v>
      </c>
      <c r="C1356">
        <v>219</v>
      </c>
      <c r="D1356">
        <v>212.66000399999999</v>
      </c>
      <c r="E1356">
        <v>212.94000199999999</v>
      </c>
      <c r="F1356">
        <v>212.94000199999999</v>
      </c>
      <c r="G1356">
        <v>2915900</v>
      </c>
      <c r="H1356" t="str">
        <f t="shared" si="64"/>
        <v>Thursday</v>
      </c>
      <c r="I1356" t="str">
        <f t="shared" si="66"/>
        <v>201546</v>
      </c>
      <c r="J1356" t="str">
        <f t="shared" si="65"/>
        <v>2015</v>
      </c>
    </row>
    <row r="1357" spans="1:10" x14ac:dyDescent="0.2">
      <c r="A1357" s="1">
        <v>42321</v>
      </c>
      <c r="B1357">
        <v>212.949997</v>
      </c>
      <c r="C1357">
        <v>212.990004999999</v>
      </c>
      <c r="D1357">
        <v>206.520004</v>
      </c>
      <c r="E1357">
        <v>207.19000199999999</v>
      </c>
      <c r="F1357">
        <v>207.19000199999999</v>
      </c>
      <c r="G1357">
        <v>3430300</v>
      </c>
      <c r="H1357" t="str">
        <f t="shared" si="64"/>
        <v>Friday</v>
      </c>
      <c r="I1357" t="str">
        <f t="shared" si="66"/>
        <v>201546</v>
      </c>
      <c r="J1357" t="str">
        <f t="shared" si="65"/>
        <v>2015</v>
      </c>
    </row>
    <row r="1358" spans="1:10" x14ac:dyDescent="0.2">
      <c r="A1358" s="1">
        <v>42324</v>
      </c>
      <c r="B1358">
        <v>206.08999599999899</v>
      </c>
      <c r="C1358">
        <v>214.979996</v>
      </c>
      <c r="D1358">
        <v>205.800003</v>
      </c>
      <c r="E1358">
        <v>214.30999800000001</v>
      </c>
      <c r="F1358">
        <v>214.30999800000001</v>
      </c>
      <c r="G1358">
        <v>2925400</v>
      </c>
      <c r="H1358" t="str">
        <f t="shared" si="64"/>
        <v>Monday</v>
      </c>
      <c r="I1358" t="str">
        <f t="shared" si="66"/>
        <v>201547</v>
      </c>
      <c r="J1358" t="str">
        <f t="shared" si="65"/>
        <v>2015</v>
      </c>
    </row>
    <row r="1359" spans="1:10" x14ac:dyDescent="0.2">
      <c r="A1359" s="1">
        <v>42325</v>
      </c>
      <c r="B1359">
        <v>215.199997</v>
      </c>
      <c r="C1359">
        <v>216</v>
      </c>
      <c r="D1359">
        <v>211.39999399999999</v>
      </c>
      <c r="E1359">
        <v>214</v>
      </c>
      <c r="F1359">
        <v>214</v>
      </c>
      <c r="G1359">
        <v>2148700</v>
      </c>
      <c r="H1359" t="str">
        <f t="shared" si="64"/>
        <v>Tuesday</v>
      </c>
      <c r="I1359" t="str">
        <f t="shared" si="66"/>
        <v>201547</v>
      </c>
      <c r="J1359" t="str">
        <f t="shared" si="65"/>
        <v>2015</v>
      </c>
    </row>
    <row r="1360" spans="1:10" x14ac:dyDescent="0.2">
      <c r="A1360" s="1">
        <v>42326</v>
      </c>
      <c r="B1360">
        <v>214.5</v>
      </c>
      <c r="C1360">
        <v>221.38000499999899</v>
      </c>
      <c r="D1360">
        <v>212.520004</v>
      </c>
      <c r="E1360">
        <v>221.07000699999901</v>
      </c>
      <c r="F1360">
        <v>221.07000699999901</v>
      </c>
      <c r="G1360">
        <v>2811900</v>
      </c>
      <c r="H1360" t="str">
        <f t="shared" si="64"/>
        <v>Wednesday</v>
      </c>
      <c r="I1360" t="str">
        <f t="shared" si="66"/>
        <v>201547</v>
      </c>
      <c r="J1360" t="str">
        <f t="shared" si="65"/>
        <v>2015</v>
      </c>
    </row>
    <row r="1361" spans="1:10" x14ac:dyDescent="0.2">
      <c r="A1361" s="1">
        <v>42327</v>
      </c>
      <c r="B1361">
        <v>220.53999300000001</v>
      </c>
      <c r="C1361">
        <v>226.19000199999999</v>
      </c>
      <c r="D1361">
        <v>220.30000299999901</v>
      </c>
      <c r="E1361">
        <v>221.80000299999901</v>
      </c>
      <c r="F1361">
        <v>221.80000299999901</v>
      </c>
      <c r="G1361">
        <v>2504400</v>
      </c>
      <c r="H1361" t="str">
        <f t="shared" si="64"/>
        <v>Thursday</v>
      </c>
      <c r="I1361" t="str">
        <f t="shared" si="66"/>
        <v>201547</v>
      </c>
      <c r="J1361" t="str">
        <f t="shared" si="65"/>
        <v>2015</v>
      </c>
    </row>
    <row r="1362" spans="1:10" x14ac:dyDescent="0.2">
      <c r="A1362" s="1">
        <v>42328</v>
      </c>
      <c r="B1362">
        <v>223.490004999999</v>
      </c>
      <c r="C1362">
        <v>225</v>
      </c>
      <c r="D1362">
        <v>213.58000200000001</v>
      </c>
      <c r="E1362">
        <v>220.009995</v>
      </c>
      <c r="F1362">
        <v>220.009995</v>
      </c>
      <c r="G1362">
        <v>4400700</v>
      </c>
      <c r="H1362" t="str">
        <f t="shared" si="64"/>
        <v>Friday</v>
      </c>
      <c r="I1362" t="str">
        <f t="shared" si="66"/>
        <v>201547</v>
      </c>
      <c r="J1362" t="str">
        <f t="shared" si="65"/>
        <v>2015</v>
      </c>
    </row>
    <row r="1363" spans="1:10" x14ac:dyDescent="0.2">
      <c r="A1363" s="1">
        <v>42331</v>
      </c>
      <c r="B1363">
        <v>217.35000600000001</v>
      </c>
      <c r="C1363">
        <v>219.179993</v>
      </c>
      <c r="D1363">
        <v>214.679993</v>
      </c>
      <c r="E1363">
        <v>217.75</v>
      </c>
      <c r="F1363">
        <v>217.75</v>
      </c>
      <c r="G1363">
        <v>2526200</v>
      </c>
      <c r="H1363" t="str">
        <f t="shared" si="64"/>
        <v>Monday</v>
      </c>
      <c r="I1363" t="str">
        <f t="shared" si="66"/>
        <v>201548</v>
      </c>
      <c r="J1363" t="str">
        <f t="shared" si="65"/>
        <v>2015</v>
      </c>
    </row>
    <row r="1364" spans="1:10" x14ac:dyDescent="0.2">
      <c r="A1364" s="1">
        <v>42332</v>
      </c>
      <c r="B1364">
        <v>215.36999499999999</v>
      </c>
      <c r="C1364">
        <v>221</v>
      </c>
      <c r="D1364">
        <v>215</v>
      </c>
      <c r="E1364">
        <v>218.25</v>
      </c>
      <c r="F1364">
        <v>218.25</v>
      </c>
      <c r="G1364">
        <v>2480300</v>
      </c>
      <c r="H1364" t="str">
        <f t="shared" si="64"/>
        <v>Tuesday</v>
      </c>
      <c r="I1364" t="str">
        <f t="shared" si="66"/>
        <v>201548</v>
      </c>
      <c r="J1364" t="str">
        <f t="shared" si="65"/>
        <v>2015</v>
      </c>
    </row>
    <row r="1365" spans="1:10" x14ac:dyDescent="0.2">
      <c r="A1365" s="1">
        <v>42333</v>
      </c>
      <c r="B1365">
        <v>221.33999599999899</v>
      </c>
      <c r="C1365">
        <v>230.83000200000001</v>
      </c>
      <c r="D1365">
        <v>220.38000499999899</v>
      </c>
      <c r="E1365">
        <v>229.63999899999999</v>
      </c>
      <c r="F1365">
        <v>229.63999899999999</v>
      </c>
      <c r="G1365">
        <v>3990800</v>
      </c>
      <c r="H1365" t="str">
        <f t="shared" si="64"/>
        <v>Wednesday</v>
      </c>
      <c r="I1365" t="str">
        <f t="shared" si="66"/>
        <v>201548</v>
      </c>
      <c r="J1365" t="str">
        <f t="shared" si="65"/>
        <v>2015</v>
      </c>
    </row>
    <row r="1366" spans="1:10" x14ac:dyDescent="0.2">
      <c r="A1366" s="1">
        <v>42335</v>
      </c>
      <c r="B1366">
        <v>231.05999800000001</v>
      </c>
      <c r="C1366">
        <v>232.25</v>
      </c>
      <c r="D1366">
        <v>227.009995</v>
      </c>
      <c r="E1366">
        <v>231.61000099999899</v>
      </c>
      <c r="F1366">
        <v>231.61000099999899</v>
      </c>
      <c r="G1366">
        <v>1949400</v>
      </c>
      <c r="H1366" t="str">
        <f t="shared" si="64"/>
        <v>Friday</v>
      </c>
      <c r="I1366" t="str">
        <f t="shared" si="66"/>
        <v>201548</v>
      </c>
      <c r="J1366" t="str">
        <f t="shared" si="65"/>
        <v>2015</v>
      </c>
    </row>
    <row r="1367" spans="1:10" x14ac:dyDescent="0.2">
      <c r="A1367" s="1">
        <v>42338</v>
      </c>
      <c r="B1367">
        <v>231.78999300000001</v>
      </c>
      <c r="C1367">
        <v>234.279999</v>
      </c>
      <c r="D1367">
        <v>229.08000200000001</v>
      </c>
      <c r="E1367">
        <v>230.259995</v>
      </c>
      <c r="F1367">
        <v>230.259995</v>
      </c>
      <c r="G1367">
        <v>2659800</v>
      </c>
      <c r="H1367" t="str">
        <f t="shared" si="64"/>
        <v>Monday</v>
      </c>
      <c r="I1367" t="str">
        <f t="shared" si="66"/>
        <v>201549</v>
      </c>
      <c r="J1367" t="str">
        <f t="shared" si="65"/>
        <v>2015</v>
      </c>
    </row>
    <row r="1368" spans="1:10" x14ac:dyDescent="0.2">
      <c r="A1368" s="1">
        <v>42339</v>
      </c>
      <c r="B1368">
        <v>231.05999800000001</v>
      </c>
      <c r="C1368">
        <v>238</v>
      </c>
      <c r="D1368">
        <v>231.05000299999901</v>
      </c>
      <c r="E1368">
        <v>237.19000199999999</v>
      </c>
      <c r="F1368">
        <v>237.19000199999999</v>
      </c>
      <c r="G1368">
        <v>3734000</v>
      </c>
      <c r="H1368" t="str">
        <f t="shared" si="64"/>
        <v>Tuesday</v>
      </c>
      <c r="I1368" t="str">
        <f t="shared" si="66"/>
        <v>201549</v>
      </c>
      <c r="J1368" t="str">
        <f t="shared" si="65"/>
        <v>2015</v>
      </c>
    </row>
    <row r="1369" spans="1:10" x14ac:dyDescent="0.2">
      <c r="A1369" s="1">
        <v>42340</v>
      </c>
      <c r="B1369">
        <v>237</v>
      </c>
      <c r="C1369">
        <v>238.60000600000001</v>
      </c>
      <c r="D1369">
        <v>231.229996</v>
      </c>
      <c r="E1369">
        <v>231.990004999999</v>
      </c>
      <c r="F1369">
        <v>231.990004999999</v>
      </c>
      <c r="G1369">
        <v>2981500</v>
      </c>
      <c r="H1369" t="str">
        <f t="shared" si="64"/>
        <v>Wednesday</v>
      </c>
      <c r="I1369" t="str">
        <f t="shared" si="66"/>
        <v>201549</v>
      </c>
      <c r="J1369" t="str">
        <f t="shared" si="65"/>
        <v>2015</v>
      </c>
    </row>
    <row r="1370" spans="1:10" x14ac:dyDescent="0.2">
      <c r="A1370" s="1">
        <v>42341</v>
      </c>
      <c r="B1370">
        <v>235.479996</v>
      </c>
      <c r="C1370">
        <v>237.449997</v>
      </c>
      <c r="D1370">
        <v>230</v>
      </c>
      <c r="E1370">
        <v>232.71000699999999</v>
      </c>
      <c r="F1370">
        <v>232.71000699999999</v>
      </c>
      <c r="G1370">
        <v>2939600</v>
      </c>
      <c r="H1370" t="str">
        <f t="shared" si="64"/>
        <v>Thursday</v>
      </c>
      <c r="I1370" t="str">
        <f t="shared" si="66"/>
        <v>201549</v>
      </c>
      <c r="J1370" t="str">
        <f t="shared" si="65"/>
        <v>2015</v>
      </c>
    </row>
    <row r="1371" spans="1:10" x14ac:dyDescent="0.2">
      <c r="A1371" s="1">
        <v>42342</v>
      </c>
      <c r="B1371">
        <v>232.46000699999999</v>
      </c>
      <c r="C1371">
        <v>233.270004</v>
      </c>
      <c r="D1371">
        <v>227.66000399999999</v>
      </c>
      <c r="E1371">
        <v>230.38000499999899</v>
      </c>
      <c r="F1371">
        <v>230.38000499999899</v>
      </c>
      <c r="G1371">
        <v>2573600</v>
      </c>
      <c r="H1371" t="str">
        <f t="shared" si="64"/>
        <v>Friday</v>
      </c>
      <c r="I1371" t="str">
        <f t="shared" si="66"/>
        <v>201549</v>
      </c>
      <c r="J1371" t="str">
        <f t="shared" si="65"/>
        <v>2015</v>
      </c>
    </row>
    <row r="1372" spans="1:10" x14ac:dyDescent="0.2">
      <c r="A1372" s="1">
        <v>42345</v>
      </c>
      <c r="B1372">
        <v>227.699997</v>
      </c>
      <c r="C1372">
        <v>235.63000499999899</v>
      </c>
      <c r="D1372">
        <v>226.14999399999999</v>
      </c>
      <c r="E1372">
        <v>231.13000499999899</v>
      </c>
      <c r="F1372">
        <v>231.13000499999899</v>
      </c>
      <c r="G1372">
        <v>3144200</v>
      </c>
      <c r="H1372" t="str">
        <f t="shared" si="64"/>
        <v>Monday</v>
      </c>
      <c r="I1372" t="str">
        <f t="shared" si="66"/>
        <v>201550</v>
      </c>
      <c r="J1372" t="str">
        <f t="shared" si="65"/>
        <v>2015</v>
      </c>
    </row>
    <row r="1373" spans="1:10" x14ac:dyDescent="0.2">
      <c r="A1373" s="1">
        <v>42346</v>
      </c>
      <c r="B1373">
        <v>227.520004</v>
      </c>
      <c r="C1373">
        <v>228.80000299999901</v>
      </c>
      <c r="D1373">
        <v>224.199997</v>
      </c>
      <c r="E1373">
        <v>226.720000999999</v>
      </c>
      <c r="F1373">
        <v>226.720000999999</v>
      </c>
      <c r="G1373">
        <v>2687600</v>
      </c>
      <c r="H1373" t="str">
        <f t="shared" si="64"/>
        <v>Tuesday</v>
      </c>
      <c r="I1373" t="str">
        <f t="shared" si="66"/>
        <v>201550</v>
      </c>
      <c r="J1373" t="str">
        <f t="shared" si="65"/>
        <v>2015</v>
      </c>
    </row>
    <row r="1374" spans="1:10" x14ac:dyDescent="0.2">
      <c r="A1374" s="1">
        <v>42347</v>
      </c>
      <c r="B1374">
        <v>226.699997</v>
      </c>
      <c r="C1374">
        <v>227.5</v>
      </c>
      <c r="D1374">
        <v>220.720000999999</v>
      </c>
      <c r="E1374">
        <v>224.520004</v>
      </c>
      <c r="F1374">
        <v>224.520004</v>
      </c>
      <c r="G1374">
        <v>3057800</v>
      </c>
      <c r="H1374" t="str">
        <f t="shared" si="64"/>
        <v>Wednesday</v>
      </c>
      <c r="I1374" t="str">
        <f t="shared" si="66"/>
        <v>201550</v>
      </c>
      <c r="J1374" t="str">
        <f t="shared" si="65"/>
        <v>2015</v>
      </c>
    </row>
    <row r="1375" spans="1:10" x14ac:dyDescent="0.2">
      <c r="A1375" s="1">
        <v>42348</v>
      </c>
      <c r="B1375">
        <v>224.71000699999999</v>
      </c>
      <c r="C1375">
        <v>228.490004999999</v>
      </c>
      <c r="D1375">
        <v>223.63999899999999</v>
      </c>
      <c r="E1375">
        <v>227.07000699999901</v>
      </c>
      <c r="F1375">
        <v>227.07000699999901</v>
      </c>
      <c r="G1375">
        <v>2067000</v>
      </c>
      <c r="H1375" t="str">
        <f t="shared" si="64"/>
        <v>Thursday</v>
      </c>
      <c r="I1375" t="str">
        <f t="shared" si="66"/>
        <v>201550</v>
      </c>
      <c r="J1375" t="str">
        <f t="shared" si="65"/>
        <v>2015</v>
      </c>
    </row>
    <row r="1376" spans="1:10" x14ac:dyDescent="0.2">
      <c r="A1376" s="1">
        <v>42349</v>
      </c>
      <c r="B1376">
        <v>225.240004999999</v>
      </c>
      <c r="C1376">
        <v>225.75</v>
      </c>
      <c r="D1376">
        <v>216.63999899999999</v>
      </c>
      <c r="E1376">
        <v>217.020004</v>
      </c>
      <c r="F1376">
        <v>217.020004</v>
      </c>
      <c r="G1376">
        <v>3268700</v>
      </c>
      <c r="H1376" t="str">
        <f t="shared" si="64"/>
        <v>Friday</v>
      </c>
      <c r="I1376" t="str">
        <f t="shared" si="66"/>
        <v>201550</v>
      </c>
      <c r="J1376" t="str">
        <f t="shared" si="65"/>
        <v>2015</v>
      </c>
    </row>
    <row r="1377" spans="1:10" x14ac:dyDescent="0.2">
      <c r="A1377" s="1">
        <v>42352</v>
      </c>
      <c r="B1377">
        <v>217.509995</v>
      </c>
      <c r="C1377">
        <v>220.91999799999999</v>
      </c>
      <c r="D1377">
        <v>214.86999499999999</v>
      </c>
      <c r="E1377">
        <v>218.58000200000001</v>
      </c>
      <c r="F1377">
        <v>218.58000200000001</v>
      </c>
      <c r="G1377">
        <v>2827100</v>
      </c>
      <c r="H1377" t="str">
        <f t="shared" si="64"/>
        <v>Monday</v>
      </c>
      <c r="I1377" t="str">
        <f t="shared" si="66"/>
        <v>201551</v>
      </c>
      <c r="J1377" t="str">
        <f t="shared" si="65"/>
        <v>2015</v>
      </c>
    </row>
    <row r="1378" spans="1:10" x14ac:dyDescent="0.2">
      <c r="A1378" s="1">
        <v>42353</v>
      </c>
      <c r="B1378">
        <v>221.82000699999901</v>
      </c>
      <c r="C1378">
        <v>222.220000999999</v>
      </c>
      <c r="D1378">
        <v>218</v>
      </c>
      <c r="E1378">
        <v>221.08999599999899</v>
      </c>
      <c r="F1378">
        <v>221.08999599999899</v>
      </c>
      <c r="G1378">
        <v>2244400</v>
      </c>
      <c r="H1378" t="str">
        <f t="shared" si="64"/>
        <v>Tuesday</v>
      </c>
      <c r="I1378" t="str">
        <f t="shared" si="66"/>
        <v>201551</v>
      </c>
      <c r="J1378" t="str">
        <f t="shared" si="65"/>
        <v>2015</v>
      </c>
    </row>
    <row r="1379" spans="1:10" x14ac:dyDescent="0.2">
      <c r="A1379" s="1">
        <v>42354</v>
      </c>
      <c r="B1379">
        <v>222.10000600000001</v>
      </c>
      <c r="C1379">
        <v>234.88000499999899</v>
      </c>
      <c r="D1379">
        <v>220.729996</v>
      </c>
      <c r="E1379">
        <v>234.509995</v>
      </c>
      <c r="F1379">
        <v>234.509995</v>
      </c>
      <c r="G1379">
        <v>5104300</v>
      </c>
      <c r="H1379" t="str">
        <f t="shared" si="64"/>
        <v>Wednesday</v>
      </c>
      <c r="I1379" t="str">
        <f t="shared" si="66"/>
        <v>201551</v>
      </c>
      <c r="J1379" t="str">
        <f t="shared" si="65"/>
        <v>2015</v>
      </c>
    </row>
    <row r="1380" spans="1:10" x14ac:dyDescent="0.2">
      <c r="A1380" s="1">
        <v>42355</v>
      </c>
      <c r="B1380">
        <v>233.94000199999999</v>
      </c>
      <c r="C1380">
        <v>237.759995</v>
      </c>
      <c r="D1380">
        <v>229.80999800000001</v>
      </c>
      <c r="E1380">
        <v>233.38999899999999</v>
      </c>
      <c r="F1380">
        <v>233.38999899999999</v>
      </c>
      <c r="G1380">
        <v>3298600</v>
      </c>
      <c r="H1380" t="str">
        <f t="shared" si="64"/>
        <v>Thursday</v>
      </c>
      <c r="I1380" t="str">
        <f t="shared" si="66"/>
        <v>201551</v>
      </c>
      <c r="J1380" t="str">
        <f t="shared" si="65"/>
        <v>2015</v>
      </c>
    </row>
    <row r="1381" spans="1:10" x14ac:dyDescent="0.2">
      <c r="A1381" s="1">
        <v>42356</v>
      </c>
      <c r="B1381">
        <v>232.88999899999999</v>
      </c>
      <c r="C1381">
        <v>235.89999399999999</v>
      </c>
      <c r="D1381">
        <v>229.28999300000001</v>
      </c>
      <c r="E1381">
        <v>230.46000699999999</v>
      </c>
      <c r="F1381">
        <v>230.46000699999999</v>
      </c>
      <c r="G1381">
        <v>3014200</v>
      </c>
      <c r="H1381" t="str">
        <f t="shared" si="64"/>
        <v>Friday</v>
      </c>
      <c r="I1381" t="str">
        <f t="shared" si="66"/>
        <v>201551</v>
      </c>
      <c r="J1381" t="str">
        <f t="shared" si="65"/>
        <v>2015</v>
      </c>
    </row>
    <row r="1382" spans="1:10" x14ac:dyDescent="0.2">
      <c r="A1382" s="1">
        <v>42359</v>
      </c>
      <c r="B1382">
        <v>231.69000199999999</v>
      </c>
      <c r="C1382">
        <v>235.83000200000001</v>
      </c>
      <c r="D1382">
        <v>231.08000200000001</v>
      </c>
      <c r="E1382">
        <v>232.55999800000001</v>
      </c>
      <c r="F1382">
        <v>232.55999800000001</v>
      </c>
      <c r="G1382">
        <v>1953200</v>
      </c>
      <c r="H1382" t="str">
        <f t="shared" si="64"/>
        <v>Monday</v>
      </c>
      <c r="I1382" t="str">
        <f t="shared" si="66"/>
        <v>201552</v>
      </c>
      <c r="J1382" t="str">
        <f t="shared" si="65"/>
        <v>2015</v>
      </c>
    </row>
    <row r="1383" spans="1:10" x14ac:dyDescent="0.2">
      <c r="A1383" s="1">
        <v>42360</v>
      </c>
      <c r="B1383">
        <v>234.990004999999</v>
      </c>
      <c r="C1383">
        <v>236.55000299999901</v>
      </c>
      <c r="D1383">
        <v>229.63000499999899</v>
      </c>
      <c r="E1383">
        <v>229.949997</v>
      </c>
      <c r="F1383">
        <v>229.949997</v>
      </c>
      <c r="G1383">
        <v>1958700</v>
      </c>
      <c r="H1383" t="str">
        <f t="shared" si="64"/>
        <v>Tuesday</v>
      </c>
      <c r="I1383" t="str">
        <f t="shared" si="66"/>
        <v>201552</v>
      </c>
      <c r="J1383" t="str">
        <f t="shared" si="65"/>
        <v>2015</v>
      </c>
    </row>
    <row r="1384" spans="1:10" x14ac:dyDescent="0.2">
      <c r="A1384" s="1">
        <v>42361</v>
      </c>
      <c r="B1384">
        <v>232.179993</v>
      </c>
      <c r="C1384">
        <v>233.449997</v>
      </c>
      <c r="D1384">
        <v>228.13000499999899</v>
      </c>
      <c r="E1384">
        <v>229.699997</v>
      </c>
      <c r="F1384">
        <v>229.699997</v>
      </c>
      <c r="G1384">
        <v>1555000</v>
      </c>
      <c r="H1384" t="str">
        <f t="shared" si="64"/>
        <v>Wednesday</v>
      </c>
      <c r="I1384" t="str">
        <f t="shared" si="66"/>
        <v>201552</v>
      </c>
      <c r="J1384" t="str">
        <f t="shared" si="65"/>
        <v>2015</v>
      </c>
    </row>
    <row r="1385" spans="1:10" x14ac:dyDescent="0.2">
      <c r="A1385" s="1">
        <v>42362</v>
      </c>
      <c r="B1385">
        <v>230.55999800000001</v>
      </c>
      <c r="C1385">
        <v>231.88000499999899</v>
      </c>
      <c r="D1385">
        <v>228.279999</v>
      </c>
      <c r="E1385">
        <v>230.57000699999901</v>
      </c>
      <c r="F1385">
        <v>230.57000699999901</v>
      </c>
      <c r="G1385">
        <v>710300</v>
      </c>
      <c r="H1385" t="str">
        <f t="shared" si="64"/>
        <v>Thursday</v>
      </c>
      <c r="I1385" t="str">
        <f t="shared" si="66"/>
        <v>201552</v>
      </c>
      <c r="J1385" t="str">
        <f t="shared" si="65"/>
        <v>2015</v>
      </c>
    </row>
    <row r="1386" spans="1:10" x14ac:dyDescent="0.2">
      <c r="A1386" s="1">
        <v>42366</v>
      </c>
      <c r="B1386">
        <v>231.490004999999</v>
      </c>
      <c r="C1386">
        <v>231.979996</v>
      </c>
      <c r="D1386">
        <v>225.53999300000001</v>
      </c>
      <c r="E1386">
        <v>228.949997</v>
      </c>
      <c r="F1386">
        <v>228.949997</v>
      </c>
      <c r="G1386">
        <v>1900200</v>
      </c>
      <c r="H1386" t="str">
        <f t="shared" si="64"/>
        <v>Monday</v>
      </c>
      <c r="I1386" t="str">
        <f t="shared" si="66"/>
        <v>201553</v>
      </c>
      <c r="J1386" t="str">
        <f t="shared" si="65"/>
        <v>2015</v>
      </c>
    </row>
    <row r="1387" spans="1:10" x14ac:dyDescent="0.2">
      <c r="A1387" s="1">
        <v>42367</v>
      </c>
      <c r="B1387">
        <v>230.05999800000001</v>
      </c>
      <c r="C1387">
        <v>237.720000999999</v>
      </c>
      <c r="D1387">
        <v>229.55000299999901</v>
      </c>
      <c r="E1387">
        <v>237.19000199999999</v>
      </c>
      <c r="F1387">
        <v>237.19000199999999</v>
      </c>
      <c r="G1387">
        <v>2406300</v>
      </c>
      <c r="H1387" t="str">
        <f t="shared" si="64"/>
        <v>Tuesday</v>
      </c>
      <c r="I1387" t="str">
        <f t="shared" si="66"/>
        <v>201553</v>
      </c>
      <c r="J1387" t="str">
        <f t="shared" si="65"/>
        <v>2015</v>
      </c>
    </row>
    <row r="1388" spans="1:10" x14ac:dyDescent="0.2">
      <c r="A1388" s="1">
        <v>42368</v>
      </c>
      <c r="B1388">
        <v>236.60000600000001</v>
      </c>
      <c r="C1388">
        <v>243.63000499999899</v>
      </c>
      <c r="D1388">
        <v>235.66999799999999</v>
      </c>
      <c r="E1388">
        <v>238.08999599999899</v>
      </c>
      <c r="F1388">
        <v>238.08999599999899</v>
      </c>
      <c r="G1388">
        <v>3697900</v>
      </c>
      <c r="H1388" t="str">
        <f t="shared" si="64"/>
        <v>Wednesday</v>
      </c>
      <c r="I1388" t="str">
        <f t="shared" si="66"/>
        <v>201553</v>
      </c>
      <c r="J1388" t="str">
        <f t="shared" si="65"/>
        <v>2015</v>
      </c>
    </row>
    <row r="1389" spans="1:10" x14ac:dyDescent="0.2">
      <c r="A1389" s="1">
        <v>42369</v>
      </c>
      <c r="B1389">
        <v>238.509995</v>
      </c>
      <c r="C1389">
        <v>243.449997</v>
      </c>
      <c r="D1389">
        <v>238.36999499999999</v>
      </c>
      <c r="E1389">
        <v>240.009995</v>
      </c>
      <c r="F1389">
        <v>240.009995</v>
      </c>
      <c r="G1389">
        <v>2715000</v>
      </c>
      <c r="H1389" t="str">
        <f t="shared" si="64"/>
        <v>Thursday</v>
      </c>
      <c r="I1389" t="str">
        <f t="shared" si="66"/>
        <v>201553</v>
      </c>
      <c r="J1389" t="str">
        <f t="shared" si="65"/>
        <v>2015</v>
      </c>
    </row>
    <row r="1390" spans="1:10" x14ac:dyDescent="0.2">
      <c r="A1390" s="1">
        <v>42373</v>
      </c>
      <c r="B1390">
        <v>230.720000999999</v>
      </c>
      <c r="C1390">
        <v>231.38000499999899</v>
      </c>
      <c r="D1390">
        <v>219</v>
      </c>
      <c r="E1390">
        <v>223.41000399999999</v>
      </c>
      <c r="F1390">
        <v>223.41000399999999</v>
      </c>
      <c r="G1390">
        <v>6827100</v>
      </c>
      <c r="H1390" t="str">
        <f t="shared" si="64"/>
        <v>Monday</v>
      </c>
      <c r="I1390" t="str">
        <f t="shared" si="66"/>
        <v>201602</v>
      </c>
      <c r="J1390" t="str">
        <f t="shared" si="65"/>
        <v>2016</v>
      </c>
    </row>
    <row r="1391" spans="1:10" x14ac:dyDescent="0.2">
      <c r="A1391" s="1">
        <v>42374</v>
      </c>
      <c r="B1391">
        <v>226.36000099999899</v>
      </c>
      <c r="C1391">
        <v>226.88999899999999</v>
      </c>
      <c r="D1391">
        <v>220</v>
      </c>
      <c r="E1391">
        <v>223.429993</v>
      </c>
      <c r="F1391">
        <v>223.429993</v>
      </c>
      <c r="G1391">
        <v>3186800</v>
      </c>
      <c r="H1391" t="str">
        <f t="shared" si="64"/>
        <v>Tuesday</v>
      </c>
      <c r="I1391" t="str">
        <f t="shared" si="66"/>
        <v>201602</v>
      </c>
      <c r="J1391" t="str">
        <f t="shared" si="65"/>
        <v>2016</v>
      </c>
    </row>
    <row r="1392" spans="1:10" x14ac:dyDescent="0.2">
      <c r="A1392" s="1">
        <v>42375</v>
      </c>
      <c r="B1392">
        <v>220</v>
      </c>
      <c r="C1392">
        <v>220.05000299999901</v>
      </c>
      <c r="D1392">
        <v>215.979996</v>
      </c>
      <c r="E1392">
        <v>219.03999300000001</v>
      </c>
      <c r="F1392">
        <v>219.03999300000001</v>
      </c>
      <c r="G1392">
        <v>3779100</v>
      </c>
      <c r="H1392" t="str">
        <f t="shared" si="64"/>
        <v>Wednesday</v>
      </c>
      <c r="I1392" t="str">
        <f t="shared" si="66"/>
        <v>201602</v>
      </c>
      <c r="J1392" t="str">
        <f t="shared" si="65"/>
        <v>2016</v>
      </c>
    </row>
    <row r="1393" spans="1:10" x14ac:dyDescent="0.2">
      <c r="A1393" s="1">
        <v>42376</v>
      </c>
      <c r="B1393">
        <v>214.19000199999999</v>
      </c>
      <c r="C1393">
        <v>218.44000199999999</v>
      </c>
      <c r="D1393">
        <v>213.66999799999999</v>
      </c>
      <c r="E1393">
        <v>215.64999399999999</v>
      </c>
      <c r="F1393">
        <v>215.64999399999999</v>
      </c>
      <c r="G1393">
        <v>3554300</v>
      </c>
      <c r="H1393" t="str">
        <f t="shared" si="64"/>
        <v>Thursday</v>
      </c>
      <c r="I1393" t="str">
        <f t="shared" si="66"/>
        <v>201602</v>
      </c>
      <c r="J1393" t="str">
        <f t="shared" si="65"/>
        <v>2016</v>
      </c>
    </row>
    <row r="1394" spans="1:10" x14ac:dyDescent="0.2">
      <c r="A1394" s="1">
        <v>42377</v>
      </c>
      <c r="B1394">
        <v>217.86000099999899</v>
      </c>
      <c r="C1394">
        <v>220.44000199999999</v>
      </c>
      <c r="D1394">
        <v>210.770004</v>
      </c>
      <c r="E1394">
        <v>211</v>
      </c>
      <c r="F1394">
        <v>211</v>
      </c>
      <c r="G1394">
        <v>3628100</v>
      </c>
      <c r="H1394" t="str">
        <f t="shared" si="64"/>
        <v>Friday</v>
      </c>
      <c r="I1394" t="str">
        <f t="shared" si="66"/>
        <v>201602</v>
      </c>
      <c r="J1394" t="str">
        <f t="shared" si="65"/>
        <v>2016</v>
      </c>
    </row>
    <row r="1395" spans="1:10" x14ac:dyDescent="0.2">
      <c r="A1395" s="1">
        <v>42380</v>
      </c>
      <c r="B1395">
        <v>214.009995</v>
      </c>
      <c r="C1395">
        <v>214.449997</v>
      </c>
      <c r="D1395">
        <v>203</v>
      </c>
      <c r="E1395">
        <v>207.85000600000001</v>
      </c>
      <c r="F1395">
        <v>207.85000600000001</v>
      </c>
      <c r="G1395">
        <v>4089700</v>
      </c>
      <c r="H1395" t="str">
        <f t="shared" si="64"/>
        <v>Monday</v>
      </c>
      <c r="I1395" t="str">
        <f t="shared" si="66"/>
        <v>201603</v>
      </c>
      <c r="J1395" t="str">
        <f t="shared" si="65"/>
        <v>2016</v>
      </c>
    </row>
    <row r="1396" spans="1:10" x14ac:dyDescent="0.2">
      <c r="A1396" s="1">
        <v>42381</v>
      </c>
      <c r="B1396">
        <v>211.60000600000001</v>
      </c>
      <c r="C1396">
        <v>213.740004999999</v>
      </c>
      <c r="D1396">
        <v>205.30999800000001</v>
      </c>
      <c r="E1396">
        <v>209.970000999999</v>
      </c>
      <c r="F1396">
        <v>209.970000999999</v>
      </c>
      <c r="G1396">
        <v>3091900</v>
      </c>
      <c r="H1396" t="str">
        <f t="shared" si="64"/>
        <v>Tuesday</v>
      </c>
      <c r="I1396" t="str">
        <f t="shared" si="66"/>
        <v>201603</v>
      </c>
      <c r="J1396" t="str">
        <f t="shared" si="65"/>
        <v>2016</v>
      </c>
    </row>
    <row r="1397" spans="1:10" x14ac:dyDescent="0.2">
      <c r="A1397" s="1">
        <v>42382</v>
      </c>
      <c r="B1397">
        <v>212.009995</v>
      </c>
      <c r="C1397">
        <v>212.64999399999999</v>
      </c>
      <c r="D1397">
        <v>200</v>
      </c>
      <c r="E1397">
        <v>200.30999800000001</v>
      </c>
      <c r="F1397">
        <v>200.30999800000001</v>
      </c>
      <c r="G1397">
        <v>4126400</v>
      </c>
      <c r="H1397" t="str">
        <f t="shared" si="64"/>
        <v>Wednesday</v>
      </c>
      <c r="I1397" t="str">
        <f t="shared" si="66"/>
        <v>201603</v>
      </c>
      <c r="J1397" t="str">
        <f t="shared" si="65"/>
        <v>2016</v>
      </c>
    </row>
    <row r="1398" spans="1:10" x14ac:dyDescent="0.2">
      <c r="A1398" s="1">
        <v>42383</v>
      </c>
      <c r="B1398">
        <v>202.21000699999999</v>
      </c>
      <c r="C1398">
        <v>210</v>
      </c>
      <c r="D1398">
        <v>193.38000500000001</v>
      </c>
      <c r="E1398">
        <v>206.179993</v>
      </c>
      <c r="F1398">
        <v>206.179993</v>
      </c>
      <c r="G1398">
        <v>6490700</v>
      </c>
      <c r="H1398" t="str">
        <f t="shared" si="64"/>
        <v>Thursday</v>
      </c>
      <c r="I1398" t="str">
        <f t="shared" si="66"/>
        <v>201603</v>
      </c>
      <c r="J1398" t="str">
        <f t="shared" si="65"/>
        <v>2016</v>
      </c>
    </row>
    <row r="1399" spans="1:10" x14ac:dyDescent="0.2">
      <c r="A1399" s="1">
        <v>42384</v>
      </c>
      <c r="B1399">
        <v>198.970001</v>
      </c>
      <c r="C1399">
        <v>205.070007</v>
      </c>
      <c r="D1399">
        <v>197.25</v>
      </c>
      <c r="E1399">
        <v>204.990005</v>
      </c>
      <c r="F1399">
        <v>204.990005</v>
      </c>
      <c r="G1399">
        <v>5578600</v>
      </c>
      <c r="H1399" t="str">
        <f t="shared" si="64"/>
        <v>Friday</v>
      </c>
      <c r="I1399" t="str">
        <f t="shared" si="66"/>
        <v>201603</v>
      </c>
      <c r="J1399" t="str">
        <f t="shared" si="65"/>
        <v>2016</v>
      </c>
    </row>
    <row r="1400" spans="1:10" x14ac:dyDescent="0.2">
      <c r="A1400" s="1">
        <v>42388</v>
      </c>
      <c r="B1400">
        <v>208.71000699999999</v>
      </c>
      <c r="C1400">
        <v>210.470000999999</v>
      </c>
      <c r="D1400">
        <v>200.779999</v>
      </c>
      <c r="E1400">
        <v>204.720001</v>
      </c>
      <c r="F1400">
        <v>204.720001</v>
      </c>
      <c r="G1400">
        <v>4038700</v>
      </c>
      <c r="H1400" t="str">
        <f t="shared" si="64"/>
        <v>Tuesday</v>
      </c>
      <c r="I1400" t="str">
        <f t="shared" si="66"/>
        <v>201604</v>
      </c>
      <c r="J1400" t="str">
        <f t="shared" si="65"/>
        <v>2016</v>
      </c>
    </row>
    <row r="1401" spans="1:10" x14ac:dyDescent="0.2">
      <c r="A1401" s="1">
        <v>42389</v>
      </c>
      <c r="B1401">
        <v>199.39999399999999</v>
      </c>
      <c r="C1401">
        <v>201.279999</v>
      </c>
      <c r="D1401">
        <v>191.25</v>
      </c>
      <c r="E1401">
        <v>198.699997</v>
      </c>
      <c r="F1401">
        <v>198.699997</v>
      </c>
      <c r="G1401">
        <v>5838600</v>
      </c>
      <c r="H1401" t="str">
        <f t="shared" si="64"/>
        <v>Wednesday</v>
      </c>
      <c r="I1401" t="str">
        <f t="shared" si="66"/>
        <v>201604</v>
      </c>
      <c r="J1401" t="str">
        <f t="shared" si="65"/>
        <v>2016</v>
      </c>
    </row>
    <row r="1402" spans="1:10" x14ac:dyDescent="0.2">
      <c r="A1402" s="1">
        <v>42390</v>
      </c>
      <c r="B1402">
        <v>201.550003</v>
      </c>
      <c r="C1402">
        <v>203.229996</v>
      </c>
      <c r="D1402">
        <v>195.020004</v>
      </c>
      <c r="E1402">
        <v>199.970001</v>
      </c>
      <c r="F1402">
        <v>199.970001</v>
      </c>
      <c r="G1402">
        <v>3166200</v>
      </c>
      <c r="H1402" t="str">
        <f t="shared" si="64"/>
        <v>Thursday</v>
      </c>
      <c r="I1402" t="str">
        <f t="shared" si="66"/>
        <v>201604</v>
      </c>
      <c r="J1402" t="str">
        <f t="shared" si="65"/>
        <v>2016</v>
      </c>
    </row>
    <row r="1403" spans="1:10" x14ac:dyDescent="0.2">
      <c r="A1403" s="1">
        <v>42391</v>
      </c>
      <c r="B1403">
        <v>204.800003</v>
      </c>
      <c r="C1403">
        <v>205.5</v>
      </c>
      <c r="D1403">
        <v>199.029999</v>
      </c>
      <c r="E1403">
        <v>202.550003</v>
      </c>
      <c r="F1403">
        <v>202.550003</v>
      </c>
      <c r="G1403">
        <v>3124100</v>
      </c>
      <c r="H1403" t="str">
        <f t="shared" si="64"/>
        <v>Friday</v>
      </c>
      <c r="I1403" t="str">
        <f t="shared" si="66"/>
        <v>201604</v>
      </c>
      <c r="J1403" t="str">
        <f t="shared" si="65"/>
        <v>2016</v>
      </c>
    </row>
    <row r="1404" spans="1:10" x14ac:dyDescent="0.2">
      <c r="A1404" s="1">
        <v>42394</v>
      </c>
      <c r="B1404">
        <v>200.05999800000001</v>
      </c>
      <c r="C1404">
        <v>203.570007</v>
      </c>
      <c r="D1404">
        <v>195.88000500000001</v>
      </c>
      <c r="E1404">
        <v>196.38000500000001</v>
      </c>
      <c r="F1404">
        <v>196.38000500000001</v>
      </c>
      <c r="G1404">
        <v>2698700</v>
      </c>
      <c r="H1404" t="str">
        <f t="shared" si="64"/>
        <v>Monday</v>
      </c>
      <c r="I1404" t="str">
        <f t="shared" si="66"/>
        <v>201605</v>
      </c>
      <c r="J1404" t="str">
        <f t="shared" si="65"/>
        <v>2016</v>
      </c>
    </row>
    <row r="1405" spans="1:10" x14ac:dyDescent="0.2">
      <c r="A1405" s="1">
        <v>42395</v>
      </c>
      <c r="B1405">
        <v>196.699997</v>
      </c>
      <c r="C1405">
        <v>197.820007</v>
      </c>
      <c r="D1405">
        <v>188.88000500000001</v>
      </c>
      <c r="E1405">
        <v>193.55999800000001</v>
      </c>
      <c r="F1405">
        <v>193.55999800000001</v>
      </c>
      <c r="G1405">
        <v>4946800</v>
      </c>
      <c r="H1405" t="str">
        <f t="shared" si="64"/>
        <v>Tuesday</v>
      </c>
      <c r="I1405" t="str">
        <f t="shared" si="66"/>
        <v>201605</v>
      </c>
      <c r="J1405" t="str">
        <f t="shared" si="65"/>
        <v>2016</v>
      </c>
    </row>
    <row r="1406" spans="1:10" x14ac:dyDescent="0.2">
      <c r="A1406" s="1">
        <v>42396</v>
      </c>
      <c r="B1406">
        <v>192.38000500000001</v>
      </c>
      <c r="C1406">
        <v>193.259995</v>
      </c>
      <c r="D1406">
        <v>185.770004</v>
      </c>
      <c r="E1406">
        <v>188.070007</v>
      </c>
      <c r="F1406">
        <v>188.070007</v>
      </c>
      <c r="G1406">
        <v>3617200</v>
      </c>
      <c r="H1406" t="str">
        <f t="shared" si="64"/>
        <v>Wednesday</v>
      </c>
      <c r="I1406" t="str">
        <f t="shared" si="66"/>
        <v>201605</v>
      </c>
      <c r="J1406" t="str">
        <f t="shared" si="65"/>
        <v>2016</v>
      </c>
    </row>
    <row r="1407" spans="1:10" x14ac:dyDescent="0.2">
      <c r="A1407" s="1">
        <v>42397</v>
      </c>
      <c r="B1407">
        <v>190.78999299999899</v>
      </c>
      <c r="C1407">
        <v>191.279999</v>
      </c>
      <c r="D1407">
        <v>182.41000399999999</v>
      </c>
      <c r="E1407">
        <v>189.699997</v>
      </c>
      <c r="F1407">
        <v>189.699997</v>
      </c>
      <c r="G1407">
        <v>4592800</v>
      </c>
      <c r="H1407" t="str">
        <f t="shared" si="64"/>
        <v>Thursday</v>
      </c>
      <c r="I1407" t="str">
        <f t="shared" si="66"/>
        <v>201605</v>
      </c>
      <c r="J1407" t="str">
        <f t="shared" si="65"/>
        <v>2016</v>
      </c>
    </row>
    <row r="1408" spans="1:10" x14ac:dyDescent="0.2">
      <c r="A1408" s="1">
        <v>42398</v>
      </c>
      <c r="B1408">
        <v>189.949997</v>
      </c>
      <c r="C1408">
        <v>193.740005</v>
      </c>
      <c r="D1408">
        <v>188.08000200000001</v>
      </c>
      <c r="E1408">
        <v>191.199997</v>
      </c>
      <c r="F1408">
        <v>191.199997</v>
      </c>
      <c r="G1408">
        <v>2852300</v>
      </c>
      <c r="H1408" t="str">
        <f t="shared" si="64"/>
        <v>Friday</v>
      </c>
      <c r="I1408" t="str">
        <f t="shared" si="66"/>
        <v>201605</v>
      </c>
      <c r="J1408" t="str">
        <f t="shared" si="65"/>
        <v>2016</v>
      </c>
    </row>
    <row r="1409" spans="1:10" x14ac:dyDescent="0.2">
      <c r="A1409" s="1">
        <v>42401</v>
      </c>
      <c r="B1409">
        <v>188.759995</v>
      </c>
      <c r="C1409">
        <v>199.520004</v>
      </c>
      <c r="D1409">
        <v>182.75</v>
      </c>
      <c r="E1409">
        <v>196.94000199999999</v>
      </c>
      <c r="F1409">
        <v>196.94000199999999</v>
      </c>
      <c r="G1409">
        <v>5297600</v>
      </c>
      <c r="H1409" t="str">
        <f t="shared" si="64"/>
        <v>Monday</v>
      </c>
      <c r="I1409" t="str">
        <f t="shared" si="66"/>
        <v>201606</v>
      </c>
      <c r="J1409" t="str">
        <f t="shared" si="65"/>
        <v>2016</v>
      </c>
    </row>
    <row r="1410" spans="1:10" x14ac:dyDescent="0.2">
      <c r="A1410" s="1">
        <v>42402</v>
      </c>
      <c r="B1410">
        <v>192.41999799999999</v>
      </c>
      <c r="C1410">
        <v>193.11999499999999</v>
      </c>
      <c r="D1410">
        <v>180.229996</v>
      </c>
      <c r="E1410">
        <v>182.779999</v>
      </c>
      <c r="F1410">
        <v>182.779999</v>
      </c>
      <c r="G1410">
        <v>5773600</v>
      </c>
      <c r="H1410" t="str">
        <f t="shared" si="64"/>
        <v>Tuesday</v>
      </c>
      <c r="I1410" t="str">
        <f t="shared" si="66"/>
        <v>201606</v>
      </c>
      <c r="J1410" t="str">
        <f t="shared" si="65"/>
        <v>2016</v>
      </c>
    </row>
    <row r="1411" spans="1:10" x14ac:dyDescent="0.2">
      <c r="A1411" s="1">
        <v>42403</v>
      </c>
      <c r="B1411">
        <v>183.58999599999899</v>
      </c>
      <c r="C1411">
        <v>183.94000199999999</v>
      </c>
      <c r="D1411">
        <v>170.179993</v>
      </c>
      <c r="E1411">
        <v>173.479996</v>
      </c>
      <c r="F1411">
        <v>173.479996</v>
      </c>
      <c r="G1411">
        <v>7931400</v>
      </c>
      <c r="H1411" t="str">
        <f t="shared" ref="H1411:H1474" si="67">TEXT(A1411,"dddd")</f>
        <v>Wednesday</v>
      </c>
      <c r="I1411" t="str">
        <f t="shared" si="66"/>
        <v>201606</v>
      </c>
      <c r="J1411" t="str">
        <f t="shared" ref="J1411:J1474" si="68">TEXT(A1411,"yyyy")</f>
        <v>2016</v>
      </c>
    </row>
    <row r="1412" spans="1:10" x14ac:dyDescent="0.2">
      <c r="A1412" s="1">
        <v>42404</v>
      </c>
      <c r="B1412">
        <v>170.699997</v>
      </c>
      <c r="C1412">
        <v>175.979996</v>
      </c>
      <c r="D1412">
        <v>166.990005</v>
      </c>
      <c r="E1412">
        <v>175.33000200000001</v>
      </c>
      <c r="F1412">
        <v>175.33000200000001</v>
      </c>
      <c r="G1412">
        <v>4363900</v>
      </c>
      <c r="H1412" t="str">
        <f t="shared" si="67"/>
        <v>Thursday</v>
      </c>
      <c r="I1412" t="str">
        <f t="shared" si="66"/>
        <v>201606</v>
      </c>
      <c r="J1412" t="str">
        <f t="shared" si="68"/>
        <v>2016</v>
      </c>
    </row>
    <row r="1413" spans="1:10" x14ac:dyDescent="0.2">
      <c r="A1413" s="1">
        <v>42405</v>
      </c>
      <c r="B1413">
        <v>171.300003</v>
      </c>
      <c r="C1413">
        <v>173</v>
      </c>
      <c r="D1413">
        <v>157.740005</v>
      </c>
      <c r="E1413">
        <v>162.60000600000001</v>
      </c>
      <c r="F1413">
        <v>162.60000600000001</v>
      </c>
      <c r="G1413">
        <v>9437600</v>
      </c>
      <c r="H1413" t="str">
        <f t="shared" si="67"/>
        <v>Friday</v>
      </c>
      <c r="I1413" t="str">
        <f t="shared" ref="I1413:I1476" si="69">CONCATENATE(TEXT(A1413,"yyyy"), TEXT(WEEKNUM(A1413),"00"))</f>
        <v>201606</v>
      </c>
      <c r="J1413" t="str">
        <f t="shared" si="68"/>
        <v>2016</v>
      </c>
    </row>
    <row r="1414" spans="1:10" x14ac:dyDescent="0.2">
      <c r="A1414" s="1">
        <v>42408</v>
      </c>
      <c r="B1414">
        <v>157.10000600000001</v>
      </c>
      <c r="C1414">
        <v>157.14999399999999</v>
      </c>
      <c r="D1414">
        <v>146</v>
      </c>
      <c r="E1414">
        <v>147.990005</v>
      </c>
      <c r="F1414">
        <v>147.990005</v>
      </c>
      <c r="G1414">
        <v>9313000</v>
      </c>
      <c r="H1414" t="str">
        <f t="shared" si="67"/>
        <v>Monday</v>
      </c>
      <c r="I1414" t="str">
        <f t="shared" si="69"/>
        <v>201607</v>
      </c>
      <c r="J1414" t="str">
        <f t="shared" si="68"/>
        <v>2016</v>
      </c>
    </row>
    <row r="1415" spans="1:10" x14ac:dyDescent="0.2">
      <c r="A1415" s="1">
        <v>42409</v>
      </c>
      <c r="B1415">
        <v>142.320007</v>
      </c>
      <c r="C1415">
        <v>159.78999299999899</v>
      </c>
      <c r="D1415">
        <v>141.050003</v>
      </c>
      <c r="E1415">
        <v>148.25</v>
      </c>
      <c r="F1415">
        <v>148.25</v>
      </c>
      <c r="G1415">
        <v>8575100</v>
      </c>
      <c r="H1415" t="str">
        <f t="shared" si="67"/>
        <v>Tuesday</v>
      </c>
      <c r="I1415" t="str">
        <f t="shared" si="69"/>
        <v>201607</v>
      </c>
      <c r="J1415" t="str">
        <f t="shared" si="68"/>
        <v>2016</v>
      </c>
    </row>
    <row r="1416" spans="1:10" x14ac:dyDescent="0.2">
      <c r="A1416" s="1">
        <v>42410</v>
      </c>
      <c r="B1416">
        <v>150.5</v>
      </c>
      <c r="C1416">
        <v>154.970001</v>
      </c>
      <c r="D1416">
        <v>141.740005</v>
      </c>
      <c r="E1416">
        <v>143.66999799999999</v>
      </c>
      <c r="F1416">
        <v>143.66999799999999</v>
      </c>
      <c r="G1416">
        <v>10406500</v>
      </c>
      <c r="H1416" t="str">
        <f t="shared" si="67"/>
        <v>Wednesday</v>
      </c>
      <c r="I1416" t="str">
        <f t="shared" si="69"/>
        <v>201607</v>
      </c>
      <c r="J1416" t="str">
        <f t="shared" si="68"/>
        <v>2016</v>
      </c>
    </row>
    <row r="1417" spans="1:10" x14ac:dyDescent="0.2">
      <c r="A1417" s="1">
        <v>42411</v>
      </c>
      <c r="B1417">
        <v>152</v>
      </c>
      <c r="C1417">
        <v>163.259995</v>
      </c>
      <c r="D1417">
        <v>147</v>
      </c>
      <c r="E1417">
        <v>150.470001</v>
      </c>
      <c r="F1417">
        <v>150.470001</v>
      </c>
      <c r="G1417">
        <v>14252400</v>
      </c>
      <c r="H1417" t="str">
        <f t="shared" si="67"/>
        <v>Thursday</v>
      </c>
      <c r="I1417" t="str">
        <f t="shared" si="69"/>
        <v>201607</v>
      </c>
      <c r="J1417" t="str">
        <f t="shared" si="68"/>
        <v>2016</v>
      </c>
    </row>
    <row r="1418" spans="1:10" x14ac:dyDescent="0.2">
      <c r="A1418" s="1">
        <v>42412</v>
      </c>
      <c r="B1418">
        <v>155</v>
      </c>
      <c r="C1418">
        <v>157.009995</v>
      </c>
      <c r="D1418">
        <v>143.699997</v>
      </c>
      <c r="E1418">
        <v>151.03999299999899</v>
      </c>
      <c r="F1418">
        <v>151.03999299999899</v>
      </c>
      <c r="G1418">
        <v>7235800</v>
      </c>
      <c r="H1418" t="str">
        <f t="shared" si="67"/>
        <v>Friday</v>
      </c>
      <c r="I1418" t="str">
        <f t="shared" si="69"/>
        <v>201607</v>
      </c>
      <c r="J1418" t="str">
        <f t="shared" si="68"/>
        <v>2016</v>
      </c>
    </row>
    <row r="1419" spans="1:10" x14ac:dyDescent="0.2">
      <c r="A1419" s="1">
        <v>42416</v>
      </c>
      <c r="B1419">
        <v>158.699997</v>
      </c>
      <c r="C1419">
        <v>162.949997</v>
      </c>
      <c r="D1419">
        <v>154.11000100000001</v>
      </c>
      <c r="E1419">
        <v>155.16999799999999</v>
      </c>
      <c r="F1419">
        <v>155.16999799999999</v>
      </c>
      <c r="G1419">
        <v>5593800</v>
      </c>
      <c r="H1419" t="str">
        <f t="shared" si="67"/>
        <v>Tuesday</v>
      </c>
      <c r="I1419" t="str">
        <f t="shared" si="69"/>
        <v>201608</v>
      </c>
      <c r="J1419" t="str">
        <f t="shared" si="68"/>
        <v>2016</v>
      </c>
    </row>
    <row r="1420" spans="1:10" x14ac:dyDescent="0.2">
      <c r="A1420" s="1">
        <v>42417</v>
      </c>
      <c r="B1420">
        <v>159</v>
      </c>
      <c r="C1420">
        <v>169.33999599999899</v>
      </c>
      <c r="D1420">
        <v>156.679993</v>
      </c>
      <c r="E1420">
        <v>168.679993</v>
      </c>
      <c r="F1420">
        <v>168.679993</v>
      </c>
      <c r="G1420">
        <v>5825200</v>
      </c>
      <c r="H1420" t="str">
        <f t="shared" si="67"/>
        <v>Wednesday</v>
      </c>
      <c r="I1420" t="str">
        <f t="shared" si="69"/>
        <v>201608</v>
      </c>
      <c r="J1420" t="str">
        <f t="shared" si="68"/>
        <v>2016</v>
      </c>
    </row>
    <row r="1421" spans="1:10" x14ac:dyDescent="0.2">
      <c r="A1421" s="1">
        <v>42418</v>
      </c>
      <c r="B1421">
        <v>172.41999799999999</v>
      </c>
      <c r="C1421">
        <v>172.949997</v>
      </c>
      <c r="D1421">
        <v>164.770004</v>
      </c>
      <c r="E1421">
        <v>166.770004</v>
      </c>
      <c r="F1421">
        <v>166.770004</v>
      </c>
      <c r="G1421">
        <v>3887600</v>
      </c>
      <c r="H1421" t="str">
        <f t="shared" si="67"/>
        <v>Thursday</v>
      </c>
      <c r="I1421" t="str">
        <f t="shared" si="69"/>
        <v>201608</v>
      </c>
      <c r="J1421" t="str">
        <f t="shared" si="68"/>
        <v>2016</v>
      </c>
    </row>
    <row r="1422" spans="1:10" x14ac:dyDescent="0.2">
      <c r="A1422" s="1">
        <v>42419</v>
      </c>
      <c r="B1422">
        <v>163.66000399999999</v>
      </c>
      <c r="C1422">
        <v>167.490005</v>
      </c>
      <c r="D1422">
        <v>162.5</v>
      </c>
      <c r="E1422">
        <v>166.58000200000001</v>
      </c>
      <c r="F1422">
        <v>166.58000200000001</v>
      </c>
      <c r="G1422">
        <v>2959400</v>
      </c>
      <c r="H1422" t="str">
        <f t="shared" si="67"/>
        <v>Friday</v>
      </c>
      <c r="I1422" t="str">
        <f t="shared" si="69"/>
        <v>201608</v>
      </c>
      <c r="J1422" t="str">
        <f t="shared" si="68"/>
        <v>2016</v>
      </c>
    </row>
    <row r="1423" spans="1:10" x14ac:dyDescent="0.2">
      <c r="A1423" s="1">
        <v>42422</v>
      </c>
      <c r="B1423">
        <v>170.11999499999999</v>
      </c>
      <c r="C1423">
        <v>178.91000399999999</v>
      </c>
      <c r="D1423">
        <v>169.85000600000001</v>
      </c>
      <c r="E1423">
        <v>177.740005</v>
      </c>
      <c r="F1423">
        <v>177.740005</v>
      </c>
      <c r="G1423">
        <v>5060100</v>
      </c>
      <c r="H1423" t="str">
        <f t="shared" si="67"/>
        <v>Monday</v>
      </c>
      <c r="I1423" t="str">
        <f t="shared" si="69"/>
        <v>201609</v>
      </c>
      <c r="J1423" t="str">
        <f t="shared" si="68"/>
        <v>2016</v>
      </c>
    </row>
    <row r="1424" spans="1:10" x14ac:dyDescent="0.2">
      <c r="A1424" s="1">
        <v>42423</v>
      </c>
      <c r="B1424">
        <v>176.16000399999999</v>
      </c>
      <c r="C1424">
        <v>181.729996</v>
      </c>
      <c r="D1424">
        <v>173.679993</v>
      </c>
      <c r="E1424">
        <v>177.21000699999999</v>
      </c>
      <c r="F1424">
        <v>177.21000699999999</v>
      </c>
      <c r="G1424">
        <v>5984400</v>
      </c>
      <c r="H1424" t="str">
        <f t="shared" si="67"/>
        <v>Tuesday</v>
      </c>
      <c r="I1424" t="str">
        <f t="shared" si="69"/>
        <v>201609</v>
      </c>
      <c r="J1424" t="str">
        <f t="shared" si="68"/>
        <v>2016</v>
      </c>
    </row>
    <row r="1425" spans="1:10" x14ac:dyDescent="0.2">
      <c r="A1425" s="1">
        <v>42424</v>
      </c>
      <c r="B1425">
        <v>172.75</v>
      </c>
      <c r="C1425">
        <v>179.5</v>
      </c>
      <c r="D1425">
        <v>167.83999599999899</v>
      </c>
      <c r="E1425">
        <v>179</v>
      </c>
      <c r="F1425">
        <v>179</v>
      </c>
      <c r="G1425">
        <v>5395600</v>
      </c>
      <c r="H1425" t="str">
        <f t="shared" si="67"/>
        <v>Wednesday</v>
      </c>
      <c r="I1425" t="str">
        <f t="shared" si="69"/>
        <v>201609</v>
      </c>
      <c r="J1425" t="str">
        <f t="shared" si="68"/>
        <v>2016</v>
      </c>
    </row>
    <row r="1426" spans="1:10" x14ac:dyDescent="0.2">
      <c r="A1426" s="1">
        <v>42425</v>
      </c>
      <c r="B1426">
        <v>178.64999399999999</v>
      </c>
      <c r="C1426">
        <v>188.520004</v>
      </c>
      <c r="D1426">
        <v>175.199997</v>
      </c>
      <c r="E1426">
        <v>187.429993</v>
      </c>
      <c r="F1426">
        <v>187.429993</v>
      </c>
      <c r="G1426">
        <v>5720500</v>
      </c>
      <c r="H1426" t="str">
        <f t="shared" si="67"/>
        <v>Thursday</v>
      </c>
      <c r="I1426" t="str">
        <f t="shared" si="69"/>
        <v>201609</v>
      </c>
      <c r="J1426" t="str">
        <f t="shared" si="68"/>
        <v>2016</v>
      </c>
    </row>
    <row r="1427" spans="1:10" x14ac:dyDescent="0.2">
      <c r="A1427" s="1">
        <v>42426</v>
      </c>
      <c r="B1427">
        <v>188.699997</v>
      </c>
      <c r="C1427">
        <v>192</v>
      </c>
      <c r="D1427">
        <v>185</v>
      </c>
      <c r="E1427">
        <v>190.33999599999899</v>
      </c>
      <c r="F1427">
        <v>190.33999599999899</v>
      </c>
      <c r="G1427">
        <v>6065100</v>
      </c>
      <c r="H1427" t="str">
        <f t="shared" si="67"/>
        <v>Friday</v>
      </c>
      <c r="I1427" t="str">
        <f t="shared" si="69"/>
        <v>201609</v>
      </c>
      <c r="J1427" t="str">
        <f t="shared" si="68"/>
        <v>2016</v>
      </c>
    </row>
    <row r="1428" spans="1:10" x14ac:dyDescent="0.2">
      <c r="A1428" s="1">
        <v>42429</v>
      </c>
      <c r="B1428">
        <v>192.39999399999999</v>
      </c>
      <c r="C1428">
        <v>196.35000600000001</v>
      </c>
      <c r="D1428">
        <v>189.220001</v>
      </c>
      <c r="E1428">
        <v>191.929993</v>
      </c>
      <c r="F1428">
        <v>191.929993</v>
      </c>
      <c r="G1428">
        <v>4499000</v>
      </c>
      <c r="H1428" t="str">
        <f t="shared" si="67"/>
        <v>Monday</v>
      </c>
      <c r="I1428" t="str">
        <f t="shared" si="69"/>
        <v>201610</v>
      </c>
      <c r="J1428" t="str">
        <f t="shared" si="68"/>
        <v>2016</v>
      </c>
    </row>
    <row r="1429" spans="1:10" x14ac:dyDescent="0.2">
      <c r="A1429" s="1">
        <v>42430</v>
      </c>
      <c r="B1429">
        <v>194.25</v>
      </c>
      <c r="C1429">
        <v>195.949997</v>
      </c>
      <c r="D1429">
        <v>182.699997</v>
      </c>
      <c r="E1429">
        <v>186.35000600000001</v>
      </c>
      <c r="F1429">
        <v>186.35000600000001</v>
      </c>
      <c r="G1429">
        <v>6712200</v>
      </c>
      <c r="H1429" t="str">
        <f t="shared" si="67"/>
        <v>Tuesday</v>
      </c>
      <c r="I1429" t="str">
        <f t="shared" si="69"/>
        <v>201610</v>
      </c>
      <c r="J1429" t="str">
        <f t="shared" si="68"/>
        <v>2016</v>
      </c>
    </row>
    <row r="1430" spans="1:10" x14ac:dyDescent="0.2">
      <c r="A1430" s="1">
        <v>42431</v>
      </c>
      <c r="B1430">
        <v>183.729996</v>
      </c>
      <c r="C1430">
        <v>188.520004</v>
      </c>
      <c r="D1430">
        <v>181.5</v>
      </c>
      <c r="E1430">
        <v>188.33999599999899</v>
      </c>
      <c r="F1430">
        <v>188.33999599999899</v>
      </c>
      <c r="G1430">
        <v>4862400</v>
      </c>
      <c r="H1430" t="str">
        <f t="shared" si="67"/>
        <v>Wednesday</v>
      </c>
      <c r="I1430" t="str">
        <f t="shared" si="69"/>
        <v>201610</v>
      </c>
      <c r="J1430" t="str">
        <f t="shared" si="68"/>
        <v>2016</v>
      </c>
    </row>
    <row r="1431" spans="1:10" x14ac:dyDescent="0.2">
      <c r="A1431" s="1">
        <v>42432</v>
      </c>
      <c r="B1431">
        <v>188.279999</v>
      </c>
      <c r="C1431">
        <v>197.41999799999999</v>
      </c>
      <c r="D1431">
        <v>184.220001</v>
      </c>
      <c r="E1431">
        <v>195.740005</v>
      </c>
      <c r="F1431">
        <v>195.740005</v>
      </c>
      <c r="G1431">
        <v>4820500</v>
      </c>
      <c r="H1431" t="str">
        <f t="shared" si="67"/>
        <v>Thursday</v>
      </c>
      <c r="I1431" t="str">
        <f t="shared" si="69"/>
        <v>201610</v>
      </c>
      <c r="J1431" t="str">
        <f t="shared" si="68"/>
        <v>2016</v>
      </c>
    </row>
    <row r="1432" spans="1:10" x14ac:dyDescent="0.2">
      <c r="A1432" s="1">
        <v>42433</v>
      </c>
      <c r="B1432">
        <v>198</v>
      </c>
      <c r="C1432">
        <v>204.029999</v>
      </c>
      <c r="D1432">
        <v>197.5</v>
      </c>
      <c r="E1432">
        <v>201.03999299999899</v>
      </c>
      <c r="F1432">
        <v>201.03999299999899</v>
      </c>
      <c r="G1432">
        <v>6489100</v>
      </c>
      <c r="H1432" t="str">
        <f t="shared" si="67"/>
        <v>Friday</v>
      </c>
      <c r="I1432" t="str">
        <f t="shared" si="69"/>
        <v>201610</v>
      </c>
      <c r="J1432" t="str">
        <f t="shared" si="68"/>
        <v>2016</v>
      </c>
    </row>
    <row r="1433" spans="1:10" x14ac:dyDescent="0.2">
      <c r="A1433" s="1">
        <v>42436</v>
      </c>
      <c r="B1433">
        <v>197.679993</v>
      </c>
      <c r="C1433">
        <v>209.699997</v>
      </c>
      <c r="D1433">
        <v>197.39999399999999</v>
      </c>
      <c r="E1433">
        <v>205.28999299999899</v>
      </c>
      <c r="F1433">
        <v>205.28999299999899</v>
      </c>
      <c r="G1433">
        <v>5329400</v>
      </c>
      <c r="H1433" t="str">
        <f t="shared" si="67"/>
        <v>Monday</v>
      </c>
      <c r="I1433" t="str">
        <f t="shared" si="69"/>
        <v>201611</v>
      </c>
      <c r="J1433" t="str">
        <f t="shared" si="68"/>
        <v>2016</v>
      </c>
    </row>
    <row r="1434" spans="1:10" x14ac:dyDescent="0.2">
      <c r="A1434" s="1">
        <v>42437</v>
      </c>
      <c r="B1434">
        <v>203.5</v>
      </c>
      <c r="C1434">
        <v>207.5</v>
      </c>
      <c r="D1434">
        <v>202.199997</v>
      </c>
      <c r="E1434">
        <v>202.60000600000001</v>
      </c>
      <c r="F1434">
        <v>202.60000600000001</v>
      </c>
      <c r="G1434">
        <v>4178700</v>
      </c>
      <c r="H1434" t="str">
        <f t="shared" si="67"/>
        <v>Tuesday</v>
      </c>
      <c r="I1434" t="str">
        <f t="shared" si="69"/>
        <v>201611</v>
      </c>
      <c r="J1434" t="str">
        <f t="shared" si="68"/>
        <v>2016</v>
      </c>
    </row>
    <row r="1435" spans="1:10" x14ac:dyDescent="0.2">
      <c r="A1435" s="1">
        <v>42438</v>
      </c>
      <c r="B1435">
        <v>204.520004</v>
      </c>
      <c r="C1435">
        <v>209.36999499999999</v>
      </c>
      <c r="D1435">
        <v>202.78999299999899</v>
      </c>
      <c r="E1435">
        <v>208.720001</v>
      </c>
      <c r="F1435">
        <v>208.720001</v>
      </c>
      <c r="G1435">
        <v>3208600</v>
      </c>
      <c r="H1435" t="str">
        <f t="shared" si="67"/>
        <v>Wednesday</v>
      </c>
      <c r="I1435" t="str">
        <f t="shared" si="69"/>
        <v>201611</v>
      </c>
      <c r="J1435" t="str">
        <f t="shared" si="68"/>
        <v>2016</v>
      </c>
    </row>
    <row r="1436" spans="1:10" x14ac:dyDescent="0.2">
      <c r="A1436" s="1">
        <v>42439</v>
      </c>
      <c r="B1436">
        <v>210</v>
      </c>
      <c r="C1436">
        <v>213.28999300000001</v>
      </c>
      <c r="D1436">
        <v>200.66999799999999</v>
      </c>
      <c r="E1436">
        <v>205.179993</v>
      </c>
      <c r="F1436">
        <v>205.179993</v>
      </c>
      <c r="G1436">
        <v>5183200</v>
      </c>
      <c r="H1436" t="str">
        <f t="shared" si="67"/>
        <v>Thursday</v>
      </c>
      <c r="I1436" t="str">
        <f t="shared" si="69"/>
        <v>201611</v>
      </c>
      <c r="J1436" t="str">
        <f t="shared" si="68"/>
        <v>2016</v>
      </c>
    </row>
    <row r="1437" spans="1:10" x14ac:dyDescent="0.2">
      <c r="A1437" s="1">
        <v>42440</v>
      </c>
      <c r="B1437">
        <v>207.929993</v>
      </c>
      <c r="C1437">
        <v>209.41999799999999</v>
      </c>
      <c r="D1437">
        <v>205.33000200000001</v>
      </c>
      <c r="E1437">
        <v>207.5</v>
      </c>
      <c r="F1437">
        <v>207.5</v>
      </c>
      <c r="G1437">
        <v>3343100</v>
      </c>
      <c r="H1437" t="str">
        <f t="shared" si="67"/>
        <v>Friday</v>
      </c>
      <c r="I1437" t="str">
        <f t="shared" si="69"/>
        <v>201611</v>
      </c>
      <c r="J1437" t="str">
        <f t="shared" si="68"/>
        <v>2016</v>
      </c>
    </row>
    <row r="1438" spans="1:10" x14ac:dyDescent="0.2">
      <c r="A1438" s="1">
        <v>42443</v>
      </c>
      <c r="B1438">
        <v>212.64999399999999</v>
      </c>
      <c r="C1438">
        <v>216.720000999999</v>
      </c>
      <c r="D1438">
        <v>210.63999899999999</v>
      </c>
      <c r="E1438">
        <v>215.14999399999999</v>
      </c>
      <c r="F1438">
        <v>215.14999399999999</v>
      </c>
      <c r="G1438">
        <v>4065700</v>
      </c>
      <c r="H1438" t="str">
        <f t="shared" si="67"/>
        <v>Monday</v>
      </c>
      <c r="I1438" t="str">
        <f t="shared" si="69"/>
        <v>201612</v>
      </c>
      <c r="J1438" t="str">
        <f t="shared" si="68"/>
        <v>2016</v>
      </c>
    </row>
    <row r="1439" spans="1:10" x14ac:dyDescent="0.2">
      <c r="A1439" s="1">
        <v>42444</v>
      </c>
      <c r="B1439">
        <v>214.270004</v>
      </c>
      <c r="C1439">
        <v>218.970000999999</v>
      </c>
      <c r="D1439">
        <v>211.5</v>
      </c>
      <c r="E1439">
        <v>218.33999599999899</v>
      </c>
      <c r="F1439">
        <v>218.33999599999899</v>
      </c>
      <c r="G1439">
        <v>3180500</v>
      </c>
      <c r="H1439" t="str">
        <f t="shared" si="67"/>
        <v>Tuesday</v>
      </c>
      <c r="I1439" t="str">
        <f t="shared" si="69"/>
        <v>201612</v>
      </c>
      <c r="J1439" t="str">
        <f t="shared" si="68"/>
        <v>2016</v>
      </c>
    </row>
    <row r="1440" spans="1:10" x14ac:dyDescent="0.2">
      <c r="A1440" s="1">
        <v>42445</v>
      </c>
      <c r="B1440">
        <v>218</v>
      </c>
      <c r="C1440">
        <v>222.58000200000001</v>
      </c>
      <c r="D1440">
        <v>217.020004</v>
      </c>
      <c r="E1440">
        <v>221.929993</v>
      </c>
      <c r="F1440">
        <v>221.929993</v>
      </c>
      <c r="G1440">
        <v>3516700</v>
      </c>
      <c r="H1440" t="str">
        <f t="shared" si="67"/>
        <v>Wednesday</v>
      </c>
      <c r="I1440" t="str">
        <f t="shared" si="69"/>
        <v>201612</v>
      </c>
      <c r="J1440" t="str">
        <f t="shared" si="68"/>
        <v>2016</v>
      </c>
    </row>
    <row r="1441" spans="1:10" x14ac:dyDescent="0.2">
      <c r="A1441" s="1">
        <v>42446</v>
      </c>
      <c r="B1441">
        <v>221.470000999999</v>
      </c>
      <c r="C1441">
        <v>228.5</v>
      </c>
      <c r="D1441">
        <v>220</v>
      </c>
      <c r="E1441">
        <v>226.38000499999899</v>
      </c>
      <c r="F1441">
        <v>226.38000499999899</v>
      </c>
      <c r="G1441">
        <v>3782900</v>
      </c>
      <c r="H1441" t="str">
        <f t="shared" si="67"/>
        <v>Thursday</v>
      </c>
      <c r="I1441" t="str">
        <f t="shared" si="69"/>
        <v>201612</v>
      </c>
      <c r="J1441" t="str">
        <f t="shared" si="68"/>
        <v>2016</v>
      </c>
    </row>
    <row r="1442" spans="1:10" x14ac:dyDescent="0.2">
      <c r="A1442" s="1">
        <v>42447</v>
      </c>
      <c r="B1442">
        <v>229.10000600000001</v>
      </c>
      <c r="C1442">
        <v>234.479996</v>
      </c>
      <c r="D1442">
        <v>228.05999800000001</v>
      </c>
      <c r="E1442">
        <v>232.740004999999</v>
      </c>
      <c r="F1442">
        <v>232.740004999999</v>
      </c>
      <c r="G1442">
        <v>4711800</v>
      </c>
      <c r="H1442" t="str">
        <f t="shared" si="67"/>
        <v>Friday</v>
      </c>
      <c r="I1442" t="str">
        <f t="shared" si="69"/>
        <v>201612</v>
      </c>
      <c r="J1442" t="str">
        <f t="shared" si="68"/>
        <v>2016</v>
      </c>
    </row>
    <row r="1443" spans="1:10" x14ac:dyDescent="0.2">
      <c r="A1443" s="1">
        <v>42450</v>
      </c>
      <c r="B1443">
        <v>235.33999599999899</v>
      </c>
      <c r="C1443">
        <v>239.88000499999899</v>
      </c>
      <c r="D1443">
        <v>235</v>
      </c>
      <c r="E1443">
        <v>238.32000699999901</v>
      </c>
      <c r="F1443">
        <v>238.32000699999901</v>
      </c>
      <c r="G1443">
        <v>5307800</v>
      </c>
      <c r="H1443" t="str">
        <f t="shared" si="67"/>
        <v>Monday</v>
      </c>
      <c r="I1443" t="str">
        <f t="shared" si="69"/>
        <v>201613</v>
      </c>
      <c r="J1443" t="str">
        <f t="shared" si="68"/>
        <v>2016</v>
      </c>
    </row>
    <row r="1444" spans="1:10" x14ac:dyDescent="0.2">
      <c r="A1444" s="1">
        <v>42451</v>
      </c>
      <c r="B1444">
        <v>237.21000699999999</v>
      </c>
      <c r="C1444">
        <v>238.990004999999</v>
      </c>
      <c r="D1444">
        <v>232.55999800000001</v>
      </c>
      <c r="E1444">
        <v>234.240004999999</v>
      </c>
      <c r="F1444">
        <v>234.240004999999</v>
      </c>
      <c r="G1444">
        <v>4316000</v>
      </c>
      <c r="H1444" t="str">
        <f t="shared" si="67"/>
        <v>Tuesday</v>
      </c>
      <c r="I1444" t="str">
        <f t="shared" si="69"/>
        <v>201613</v>
      </c>
      <c r="J1444" t="str">
        <f t="shared" si="68"/>
        <v>2016</v>
      </c>
    </row>
    <row r="1445" spans="1:10" x14ac:dyDescent="0.2">
      <c r="A1445" s="1">
        <v>42452</v>
      </c>
      <c r="B1445">
        <v>232.36999499999999</v>
      </c>
      <c r="C1445">
        <v>234.729996</v>
      </c>
      <c r="D1445">
        <v>222.029999</v>
      </c>
      <c r="E1445">
        <v>222.58000200000001</v>
      </c>
      <c r="F1445">
        <v>222.58000200000001</v>
      </c>
      <c r="G1445">
        <v>4948800</v>
      </c>
      <c r="H1445" t="str">
        <f t="shared" si="67"/>
        <v>Wednesday</v>
      </c>
      <c r="I1445" t="str">
        <f t="shared" si="69"/>
        <v>201613</v>
      </c>
      <c r="J1445" t="str">
        <f t="shared" si="68"/>
        <v>2016</v>
      </c>
    </row>
    <row r="1446" spans="1:10" x14ac:dyDescent="0.2">
      <c r="A1446" s="1">
        <v>42453</v>
      </c>
      <c r="B1446">
        <v>215.779999</v>
      </c>
      <c r="C1446">
        <v>228.88999899999999</v>
      </c>
      <c r="D1446">
        <v>215</v>
      </c>
      <c r="E1446">
        <v>227.75</v>
      </c>
      <c r="F1446">
        <v>227.75</v>
      </c>
      <c r="G1446">
        <v>4960900</v>
      </c>
      <c r="H1446" t="str">
        <f t="shared" si="67"/>
        <v>Thursday</v>
      </c>
      <c r="I1446" t="str">
        <f t="shared" si="69"/>
        <v>201613</v>
      </c>
      <c r="J1446" t="str">
        <f t="shared" si="68"/>
        <v>2016</v>
      </c>
    </row>
    <row r="1447" spans="1:10" x14ac:dyDescent="0.2">
      <c r="A1447" s="1">
        <v>42457</v>
      </c>
      <c r="B1447">
        <v>231.61000099999899</v>
      </c>
      <c r="C1447">
        <v>234.80999800000001</v>
      </c>
      <c r="D1447">
        <v>225</v>
      </c>
      <c r="E1447">
        <v>230.259995</v>
      </c>
      <c r="F1447">
        <v>230.259995</v>
      </c>
      <c r="G1447">
        <v>3925700</v>
      </c>
      <c r="H1447" t="str">
        <f t="shared" si="67"/>
        <v>Monday</v>
      </c>
      <c r="I1447" t="str">
        <f t="shared" si="69"/>
        <v>201614</v>
      </c>
      <c r="J1447" t="str">
        <f t="shared" si="68"/>
        <v>2016</v>
      </c>
    </row>
    <row r="1448" spans="1:10" x14ac:dyDescent="0.2">
      <c r="A1448" s="1">
        <v>42458</v>
      </c>
      <c r="B1448">
        <v>229.88999899999999</v>
      </c>
      <c r="C1448">
        <v>232.38000499999899</v>
      </c>
      <c r="D1448">
        <v>225.33000200000001</v>
      </c>
      <c r="E1448">
        <v>230.13000499999899</v>
      </c>
      <c r="F1448">
        <v>230.13000499999899</v>
      </c>
      <c r="G1448">
        <v>4004900</v>
      </c>
      <c r="H1448" t="str">
        <f t="shared" si="67"/>
        <v>Tuesday</v>
      </c>
      <c r="I1448" t="str">
        <f t="shared" si="69"/>
        <v>201614</v>
      </c>
      <c r="J1448" t="str">
        <f t="shared" si="68"/>
        <v>2016</v>
      </c>
    </row>
    <row r="1449" spans="1:10" x14ac:dyDescent="0.2">
      <c r="A1449" s="1">
        <v>42459</v>
      </c>
      <c r="B1449">
        <v>235.08999599999899</v>
      </c>
      <c r="C1449">
        <v>235.5</v>
      </c>
      <c r="D1449">
        <v>226.5</v>
      </c>
      <c r="E1449">
        <v>226.88999899999999</v>
      </c>
      <c r="F1449">
        <v>226.88999899999999</v>
      </c>
      <c r="G1449">
        <v>4033000</v>
      </c>
      <c r="H1449" t="str">
        <f t="shared" si="67"/>
        <v>Wednesday</v>
      </c>
      <c r="I1449" t="str">
        <f t="shared" si="69"/>
        <v>201614</v>
      </c>
      <c r="J1449" t="str">
        <f t="shared" si="68"/>
        <v>2016</v>
      </c>
    </row>
    <row r="1450" spans="1:10" x14ac:dyDescent="0.2">
      <c r="A1450" s="1">
        <v>42460</v>
      </c>
      <c r="B1450">
        <v>229.33999599999899</v>
      </c>
      <c r="C1450">
        <v>237.41999799999999</v>
      </c>
      <c r="D1450">
        <v>225.009995</v>
      </c>
      <c r="E1450">
        <v>229.770004</v>
      </c>
      <c r="F1450">
        <v>229.770004</v>
      </c>
      <c r="G1450">
        <v>8012900</v>
      </c>
      <c r="H1450" t="str">
        <f t="shared" si="67"/>
        <v>Thursday</v>
      </c>
      <c r="I1450" t="str">
        <f t="shared" si="69"/>
        <v>201614</v>
      </c>
      <c r="J1450" t="str">
        <f t="shared" si="68"/>
        <v>2016</v>
      </c>
    </row>
    <row r="1451" spans="1:10" x14ac:dyDescent="0.2">
      <c r="A1451" s="1">
        <v>42461</v>
      </c>
      <c r="B1451">
        <v>244.83000200000001</v>
      </c>
      <c r="C1451">
        <v>247.89999399999999</v>
      </c>
      <c r="D1451">
        <v>233.25</v>
      </c>
      <c r="E1451">
        <v>237.58999599999899</v>
      </c>
      <c r="F1451">
        <v>237.58999599999899</v>
      </c>
      <c r="G1451">
        <v>15997500</v>
      </c>
      <c r="H1451" t="str">
        <f t="shared" si="67"/>
        <v>Friday</v>
      </c>
      <c r="I1451" t="str">
        <f t="shared" si="69"/>
        <v>201614</v>
      </c>
      <c r="J1451" t="str">
        <f t="shared" si="68"/>
        <v>2016</v>
      </c>
    </row>
    <row r="1452" spans="1:10" x14ac:dyDescent="0.2">
      <c r="A1452" s="1">
        <v>42464</v>
      </c>
      <c r="B1452">
        <v>249.11999499999999</v>
      </c>
      <c r="C1452">
        <v>252.11999499999999</v>
      </c>
      <c r="D1452">
        <v>243.63999899999999</v>
      </c>
      <c r="E1452">
        <v>246.990004999999</v>
      </c>
      <c r="F1452">
        <v>246.990004999999</v>
      </c>
      <c r="G1452">
        <v>13475300</v>
      </c>
      <c r="H1452" t="str">
        <f t="shared" si="67"/>
        <v>Monday</v>
      </c>
      <c r="I1452" t="str">
        <f t="shared" si="69"/>
        <v>201615</v>
      </c>
      <c r="J1452" t="str">
        <f t="shared" si="68"/>
        <v>2016</v>
      </c>
    </row>
    <row r="1453" spans="1:10" x14ac:dyDescent="0.2">
      <c r="A1453" s="1">
        <v>42465</v>
      </c>
      <c r="B1453">
        <v>240.5</v>
      </c>
      <c r="C1453">
        <v>256.55999800000001</v>
      </c>
      <c r="D1453">
        <v>240</v>
      </c>
      <c r="E1453">
        <v>255.470000999999</v>
      </c>
      <c r="F1453">
        <v>255.470000999999</v>
      </c>
      <c r="G1453">
        <v>9948700</v>
      </c>
      <c r="H1453" t="str">
        <f t="shared" si="67"/>
        <v>Tuesday</v>
      </c>
      <c r="I1453" t="str">
        <f t="shared" si="69"/>
        <v>201615</v>
      </c>
      <c r="J1453" t="str">
        <f t="shared" si="68"/>
        <v>2016</v>
      </c>
    </row>
    <row r="1454" spans="1:10" x14ac:dyDescent="0.2">
      <c r="A1454" s="1">
        <v>42466</v>
      </c>
      <c r="B1454">
        <v>253.970000999999</v>
      </c>
      <c r="C1454">
        <v>267.73998999999998</v>
      </c>
      <c r="D1454">
        <v>253.449997</v>
      </c>
      <c r="E1454">
        <v>265.42001299999998</v>
      </c>
      <c r="F1454">
        <v>265.42001299999998</v>
      </c>
      <c r="G1454">
        <v>11679900</v>
      </c>
      <c r="H1454" t="str">
        <f t="shared" si="67"/>
        <v>Wednesday</v>
      </c>
      <c r="I1454" t="str">
        <f t="shared" si="69"/>
        <v>201615</v>
      </c>
      <c r="J1454" t="str">
        <f t="shared" si="68"/>
        <v>2016</v>
      </c>
    </row>
    <row r="1455" spans="1:10" x14ac:dyDescent="0.2">
      <c r="A1455" s="1">
        <v>42467</v>
      </c>
      <c r="B1455">
        <v>266.45001200000002</v>
      </c>
      <c r="C1455">
        <v>269.33999599999999</v>
      </c>
      <c r="D1455">
        <v>254.509995</v>
      </c>
      <c r="E1455">
        <v>257.20001200000002</v>
      </c>
      <c r="F1455">
        <v>257.20001200000002</v>
      </c>
      <c r="G1455">
        <v>8856200</v>
      </c>
      <c r="H1455" t="str">
        <f t="shared" si="67"/>
        <v>Thursday</v>
      </c>
      <c r="I1455" t="str">
        <f t="shared" si="69"/>
        <v>201615</v>
      </c>
      <c r="J1455" t="str">
        <f t="shared" si="68"/>
        <v>2016</v>
      </c>
    </row>
    <row r="1456" spans="1:10" x14ac:dyDescent="0.2">
      <c r="A1456" s="1">
        <v>42468</v>
      </c>
      <c r="B1456">
        <v>260.5</v>
      </c>
      <c r="C1456">
        <v>260.82000699999998</v>
      </c>
      <c r="D1456">
        <v>248.020004</v>
      </c>
      <c r="E1456">
        <v>250.07000699999901</v>
      </c>
      <c r="F1456">
        <v>250.07000699999901</v>
      </c>
      <c r="G1456">
        <v>7363900</v>
      </c>
      <c r="H1456" t="str">
        <f t="shared" si="67"/>
        <v>Friday</v>
      </c>
      <c r="I1456" t="str">
        <f t="shared" si="69"/>
        <v>201615</v>
      </c>
      <c r="J1456" t="str">
        <f t="shared" si="68"/>
        <v>2016</v>
      </c>
    </row>
    <row r="1457" spans="1:10" x14ac:dyDescent="0.2">
      <c r="A1457" s="1">
        <v>42471</v>
      </c>
      <c r="B1457">
        <v>251</v>
      </c>
      <c r="C1457">
        <v>258.98998999999998</v>
      </c>
      <c r="D1457">
        <v>245.30000299999901</v>
      </c>
      <c r="E1457">
        <v>249.91999799999999</v>
      </c>
      <c r="F1457">
        <v>249.91999799999999</v>
      </c>
      <c r="G1457">
        <v>9161700</v>
      </c>
      <c r="H1457" t="str">
        <f t="shared" si="67"/>
        <v>Monday</v>
      </c>
      <c r="I1457" t="str">
        <f t="shared" si="69"/>
        <v>201616</v>
      </c>
      <c r="J1457" t="str">
        <f t="shared" si="68"/>
        <v>2016</v>
      </c>
    </row>
    <row r="1458" spans="1:10" x14ac:dyDescent="0.2">
      <c r="A1458" s="1">
        <v>42472</v>
      </c>
      <c r="B1458">
        <v>249.5</v>
      </c>
      <c r="C1458">
        <v>251.80000299999901</v>
      </c>
      <c r="D1458">
        <v>243.63000499999899</v>
      </c>
      <c r="E1458">
        <v>247.82000699999901</v>
      </c>
      <c r="F1458">
        <v>247.82000699999901</v>
      </c>
      <c r="G1458">
        <v>5750800</v>
      </c>
      <c r="H1458" t="str">
        <f t="shared" si="67"/>
        <v>Tuesday</v>
      </c>
      <c r="I1458" t="str">
        <f t="shared" si="69"/>
        <v>201616</v>
      </c>
      <c r="J1458" t="str">
        <f t="shared" si="68"/>
        <v>2016</v>
      </c>
    </row>
    <row r="1459" spans="1:10" x14ac:dyDescent="0.2">
      <c r="A1459" s="1">
        <v>42473</v>
      </c>
      <c r="B1459">
        <v>248.509995</v>
      </c>
      <c r="C1459">
        <v>255.5</v>
      </c>
      <c r="D1459">
        <v>247.33000200000001</v>
      </c>
      <c r="E1459">
        <v>254.529999</v>
      </c>
      <c r="F1459">
        <v>254.529999</v>
      </c>
      <c r="G1459">
        <v>4925600</v>
      </c>
      <c r="H1459" t="str">
        <f t="shared" si="67"/>
        <v>Wednesday</v>
      </c>
      <c r="I1459" t="str">
        <f t="shared" si="69"/>
        <v>201616</v>
      </c>
      <c r="J1459" t="str">
        <f t="shared" si="68"/>
        <v>2016</v>
      </c>
    </row>
    <row r="1460" spans="1:10" x14ac:dyDescent="0.2">
      <c r="A1460" s="1">
        <v>42474</v>
      </c>
      <c r="B1460">
        <v>253</v>
      </c>
      <c r="C1460">
        <v>256.83999599999999</v>
      </c>
      <c r="D1460">
        <v>251.05000299999901</v>
      </c>
      <c r="E1460">
        <v>251.86000099999899</v>
      </c>
      <c r="F1460">
        <v>251.86000099999899</v>
      </c>
      <c r="G1460">
        <v>4120000</v>
      </c>
      <c r="H1460" t="str">
        <f t="shared" si="67"/>
        <v>Thursday</v>
      </c>
      <c r="I1460" t="str">
        <f t="shared" si="69"/>
        <v>201616</v>
      </c>
      <c r="J1460" t="str">
        <f t="shared" si="68"/>
        <v>2016</v>
      </c>
    </row>
    <row r="1461" spans="1:10" x14ac:dyDescent="0.2">
      <c r="A1461" s="1">
        <v>42475</v>
      </c>
      <c r="B1461">
        <v>251.30999800000001</v>
      </c>
      <c r="C1461">
        <v>254.60000600000001</v>
      </c>
      <c r="D1461">
        <v>249.11999499999999</v>
      </c>
      <c r="E1461">
        <v>254.509995</v>
      </c>
      <c r="F1461">
        <v>254.509995</v>
      </c>
      <c r="G1461">
        <v>3752400</v>
      </c>
      <c r="H1461" t="str">
        <f t="shared" si="67"/>
        <v>Friday</v>
      </c>
      <c r="I1461" t="str">
        <f t="shared" si="69"/>
        <v>201616</v>
      </c>
      <c r="J1461" t="str">
        <f t="shared" si="68"/>
        <v>2016</v>
      </c>
    </row>
    <row r="1462" spans="1:10" x14ac:dyDescent="0.2">
      <c r="A1462" s="1">
        <v>42478</v>
      </c>
      <c r="B1462">
        <v>252.229996</v>
      </c>
      <c r="C1462">
        <v>258.30999800000001</v>
      </c>
      <c r="D1462">
        <v>251.66000399999999</v>
      </c>
      <c r="E1462">
        <v>253.88000499999899</v>
      </c>
      <c r="F1462">
        <v>253.88000499999899</v>
      </c>
      <c r="G1462">
        <v>4261800</v>
      </c>
      <c r="H1462" t="str">
        <f t="shared" si="67"/>
        <v>Monday</v>
      </c>
      <c r="I1462" t="str">
        <f t="shared" si="69"/>
        <v>201617</v>
      </c>
      <c r="J1462" t="str">
        <f t="shared" si="68"/>
        <v>2016</v>
      </c>
    </row>
    <row r="1463" spans="1:10" x14ac:dyDescent="0.2">
      <c r="A1463" s="1">
        <v>42479</v>
      </c>
      <c r="B1463">
        <v>253.11999499999999</v>
      </c>
      <c r="C1463">
        <v>254.36999499999999</v>
      </c>
      <c r="D1463">
        <v>241.25</v>
      </c>
      <c r="E1463">
        <v>247.36999499999999</v>
      </c>
      <c r="F1463">
        <v>247.36999499999999</v>
      </c>
      <c r="G1463">
        <v>6357500</v>
      </c>
      <c r="H1463" t="str">
        <f t="shared" si="67"/>
        <v>Tuesday</v>
      </c>
      <c r="I1463" t="str">
        <f t="shared" si="69"/>
        <v>201617</v>
      </c>
      <c r="J1463" t="str">
        <f t="shared" si="68"/>
        <v>2016</v>
      </c>
    </row>
    <row r="1464" spans="1:10" x14ac:dyDescent="0.2">
      <c r="A1464" s="1">
        <v>42480</v>
      </c>
      <c r="B1464">
        <v>246.259995</v>
      </c>
      <c r="C1464">
        <v>253.66000399999999</v>
      </c>
      <c r="D1464">
        <v>241.5</v>
      </c>
      <c r="E1464">
        <v>249.970000999999</v>
      </c>
      <c r="F1464">
        <v>249.970000999999</v>
      </c>
      <c r="G1464">
        <v>5194100</v>
      </c>
      <c r="H1464" t="str">
        <f t="shared" si="67"/>
        <v>Wednesday</v>
      </c>
      <c r="I1464" t="str">
        <f t="shared" si="69"/>
        <v>201617</v>
      </c>
      <c r="J1464" t="str">
        <f t="shared" si="68"/>
        <v>2016</v>
      </c>
    </row>
    <row r="1465" spans="1:10" x14ac:dyDescent="0.2">
      <c r="A1465" s="1">
        <v>42481</v>
      </c>
      <c r="B1465">
        <v>248.990004999999</v>
      </c>
      <c r="C1465">
        <v>250.89999399999999</v>
      </c>
      <c r="D1465">
        <v>246.91000399999999</v>
      </c>
      <c r="E1465">
        <v>248.28999300000001</v>
      </c>
      <c r="F1465">
        <v>248.28999300000001</v>
      </c>
      <c r="G1465">
        <v>2783100</v>
      </c>
      <c r="H1465" t="str">
        <f t="shared" si="67"/>
        <v>Thursday</v>
      </c>
      <c r="I1465" t="str">
        <f t="shared" si="69"/>
        <v>201617</v>
      </c>
      <c r="J1465" t="str">
        <f t="shared" si="68"/>
        <v>2016</v>
      </c>
    </row>
    <row r="1466" spans="1:10" x14ac:dyDescent="0.2">
      <c r="A1466" s="1">
        <v>42482</v>
      </c>
      <c r="B1466">
        <v>248.88999899999999</v>
      </c>
      <c r="C1466">
        <v>254</v>
      </c>
      <c r="D1466">
        <v>245.71000699999999</v>
      </c>
      <c r="E1466">
        <v>253.75</v>
      </c>
      <c r="F1466">
        <v>253.75</v>
      </c>
      <c r="G1466">
        <v>3786300</v>
      </c>
      <c r="H1466" t="str">
        <f t="shared" si="67"/>
        <v>Friday</v>
      </c>
      <c r="I1466" t="str">
        <f t="shared" si="69"/>
        <v>201617</v>
      </c>
      <c r="J1466" t="str">
        <f t="shared" si="68"/>
        <v>2016</v>
      </c>
    </row>
    <row r="1467" spans="1:10" x14ac:dyDescent="0.2">
      <c r="A1467" s="1">
        <v>42485</v>
      </c>
      <c r="B1467">
        <v>253.009995</v>
      </c>
      <c r="C1467">
        <v>257.38000499999998</v>
      </c>
      <c r="D1467">
        <v>250.759995</v>
      </c>
      <c r="E1467">
        <v>251.82000699999901</v>
      </c>
      <c r="F1467">
        <v>251.82000699999901</v>
      </c>
      <c r="G1467">
        <v>3670300</v>
      </c>
      <c r="H1467" t="str">
        <f t="shared" si="67"/>
        <v>Monday</v>
      </c>
      <c r="I1467" t="str">
        <f t="shared" si="69"/>
        <v>201618</v>
      </c>
      <c r="J1467" t="str">
        <f t="shared" si="68"/>
        <v>2016</v>
      </c>
    </row>
    <row r="1468" spans="1:10" x14ac:dyDescent="0.2">
      <c r="A1468" s="1">
        <v>42486</v>
      </c>
      <c r="B1468">
        <v>252.05000299999901</v>
      </c>
      <c r="C1468">
        <v>255.729996</v>
      </c>
      <c r="D1468">
        <v>249.38999899999999</v>
      </c>
      <c r="E1468">
        <v>253.740004999999</v>
      </c>
      <c r="F1468">
        <v>253.740004999999</v>
      </c>
      <c r="G1468">
        <v>3223800</v>
      </c>
      <c r="H1468" t="str">
        <f t="shared" si="67"/>
        <v>Tuesday</v>
      </c>
      <c r="I1468" t="str">
        <f t="shared" si="69"/>
        <v>201618</v>
      </c>
      <c r="J1468" t="str">
        <f t="shared" si="68"/>
        <v>2016</v>
      </c>
    </row>
    <row r="1469" spans="1:10" x14ac:dyDescent="0.2">
      <c r="A1469" s="1">
        <v>42487</v>
      </c>
      <c r="B1469">
        <v>252.75</v>
      </c>
      <c r="C1469">
        <v>255</v>
      </c>
      <c r="D1469">
        <v>249.39999399999999</v>
      </c>
      <c r="E1469">
        <v>251.470000999999</v>
      </c>
      <c r="F1469">
        <v>251.470000999999</v>
      </c>
      <c r="G1469">
        <v>3205800</v>
      </c>
      <c r="H1469" t="str">
        <f t="shared" si="67"/>
        <v>Wednesday</v>
      </c>
      <c r="I1469" t="str">
        <f t="shared" si="69"/>
        <v>201618</v>
      </c>
      <c r="J1469" t="str">
        <f t="shared" si="68"/>
        <v>2016</v>
      </c>
    </row>
    <row r="1470" spans="1:10" x14ac:dyDescent="0.2">
      <c r="A1470" s="1">
        <v>42488</v>
      </c>
      <c r="B1470">
        <v>249.85000600000001</v>
      </c>
      <c r="C1470">
        <v>253.429993</v>
      </c>
      <c r="D1470">
        <v>247.44000199999999</v>
      </c>
      <c r="E1470">
        <v>247.71000699999999</v>
      </c>
      <c r="F1470">
        <v>247.71000699999999</v>
      </c>
      <c r="G1470">
        <v>2519000</v>
      </c>
      <c r="H1470" t="str">
        <f t="shared" si="67"/>
        <v>Thursday</v>
      </c>
      <c r="I1470" t="str">
        <f t="shared" si="69"/>
        <v>201618</v>
      </c>
      <c r="J1470" t="str">
        <f t="shared" si="68"/>
        <v>2016</v>
      </c>
    </row>
    <row r="1471" spans="1:10" x14ac:dyDescent="0.2">
      <c r="A1471" s="1">
        <v>42489</v>
      </c>
      <c r="B1471">
        <v>248.13999899999999</v>
      </c>
      <c r="C1471">
        <v>248.429993</v>
      </c>
      <c r="D1471">
        <v>237.80999800000001</v>
      </c>
      <c r="E1471">
        <v>240.759995</v>
      </c>
      <c r="F1471">
        <v>240.759995</v>
      </c>
      <c r="G1471">
        <v>5413800</v>
      </c>
      <c r="H1471" t="str">
        <f t="shared" si="67"/>
        <v>Friday</v>
      </c>
      <c r="I1471" t="str">
        <f t="shared" si="69"/>
        <v>201618</v>
      </c>
      <c r="J1471" t="str">
        <f t="shared" si="68"/>
        <v>2016</v>
      </c>
    </row>
    <row r="1472" spans="1:10" x14ac:dyDescent="0.2">
      <c r="A1472" s="1">
        <v>42492</v>
      </c>
      <c r="B1472">
        <v>241.5</v>
      </c>
      <c r="C1472">
        <v>243.19000199999999</v>
      </c>
      <c r="D1472">
        <v>234.82000699999901</v>
      </c>
      <c r="E1472">
        <v>241.80000299999901</v>
      </c>
      <c r="F1472">
        <v>241.80000299999901</v>
      </c>
      <c r="G1472">
        <v>3843900</v>
      </c>
      <c r="H1472" t="str">
        <f t="shared" si="67"/>
        <v>Monday</v>
      </c>
      <c r="I1472" t="str">
        <f t="shared" si="69"/>
        <v>201619</v>
      </c>
      <c r="J1472" t="str">
        <f t="shared" si="68"/>
        <v>2016</v>
      </c>
    </row>
    <row r="1473" spans="1:10" x14ac:dyDescent="0.2">
      <c r="A1473" s="1">
        <v>42493</v>
      </c>
      <c r="B1473">
        <v>237.36000099999899</v>
      </c>
      <c r="C1473">
        <v>238.91000399999999</v>
      </c>
      <c r="D1473">
        <v>231.61999499999999</v>
      </c>
      <c r="E1473">
        <v>232.32000699999901</v>
      </c>
      <c r="F1473">
        <v>232.32000699999901</v>
      </c>
      <c r="G1473">
        <v>4302200</v>
      </c>
      <c r="H1473" t="str">
        <f t="shared" si="67"/>
        <v>Tuesday</v>
      </c>
      <c r="I1473" t="str">
        <f t="shared" si="69"/>
        <v>201619</v>
      </c>
      <c r="J1473" t="str">
        <f t="shared" si="68"/>
        <v>2016</v>
      </c>
    </row>
    <row r="1474" spans="1:10" x14ac:dyDescent="0.2">
      <c r="A1474" s="1">
        <v>42494</v>
      </c>
      <c r="B1474">
        <v>230.28999300000001</v>
      </c>
      <c r="C1474">
        <v>234.46000699999999</v>
      </c>
      <c r="D1474">
        <v>220.39999399999999</v>
      </c>
      <c r="E1474">
        <v>222.55999800000001</v>
      </c>
      <c r="F1474">
        <v>222.55999800000001</v>
      </c>
      <c r="G1474">
        <v>8262500</v>
      </c>
      <c r="H1474" t="str">
        <f t="shared" si="67"/>
        <v>Wednesday</v>
      </c>
      <c r="I1474" t="str">
        <f t="shared" si="69"/>
        <v>201619</v>
      </c>
      <c r="J1474" t="str">
        <f t="shared" si="68"/>
        <v>2016</v>
      </c>
    </row>
    <row r="1475" spans="1:10" x14ac:dyDescent="0.2">
      <c r="A1475" s="1">
        <v>42495</v>
      </c>
      <c r="B1475">
        <v>228.46000699999999</v>
      </c>
      <c r="C1475">
        <v>228.63999899999999</v>
      </c>
      <c r="D1475">
        <v>209.78999300000001</v>
      </c>
      <c r="E1475">
        <v>211.529999</v>
      </c>
      <c r="F1475">
        <v>211.529999</v>
      </c>
      <c r="G1475">
        <v>11254800</v>
      </c>
      <c r="H1475" t="str">
        <f t="shared" ref="H1475:H1538" si="70">TEXT(A1475,"dddd")</f>
        <v>Thursday</v>
      </c>
      <c r="I1475" t="str">
        <f t="shared" si="69"/>
        <v>201619</v>
      </c>
      <c r="J1475" t="str">
        <f t="shared" ref="J1475:J1538" si="71">TEXT(A1475,"yyyy")</f>
        <v>2016</v>
      </c>
    </row>
    <row r="1476" spans="1:10" x14ac:dyDescent="0.2">
      <c r="A1476" s="1">
        <v>42496</v>
      </c>
      <c r="B1476">
        <v>210.86999499999999</v>
      </c>
      <c r="C1476">
        <v>216.36999499999999</v>
      </c>
      <c r="D1476">
        <v>208.11000100000001</v>
      </c>
      <c r="E1476">
        <v>214.929993</v>
      </c>
      <c r="F1476">
        <v>214.929993</v>
      </c>
      <c r="G1476">
        <v>5685200</v>
      </c>
      <c r="H1476" t="str">
        <f t="shared" si="70"/>
        <v>Friday</v>
      </c>
      <c r="I1476" t="str">
        <f t="shared" si="69"/>
        <v>201619</v>
      </c>
      <c r="J1476" t="str">
        <f t="shared" si="71"/>
        <v>2016</v>
      </c>
    </row>
    <row r="1477" spans="1:10" x14ac:dyDescent="0.2">
      <c r="A1477" s="1">
        <v>42499</v>
      </c>
      <c r="B1477">
        <v>215.720000999999</v>
      </c>
      <c r="C1477">
        <v>216.14999399999999</v>
      </c>
      <c r="D1477">
        <v>206.800003</v>
      </c>
      <c r="E1477">
        <v>208.91999799999999</v>
      </c>
      <c r="F1477">
        <v>208.91999799999999</v>
      </c>
      <c r="G1477">
        <v>4776400</v>
      </c>
      <c r="H1477" t="str">
        <f t="shared" si="70"/>
        <v>Monday</v>
      </c>
      <c r="I1477" t="str">
        <f t="shared" ref="I1477:I1540" si="72">CONCATENATE(TEXT(A1477,"yyyy"), TEXT(WEEKNUM(A1477),"00"))</f>
        <v>201620</v>
      </c>
      <c r="J1477" t="str">
        <f t="shared" si="71"/>
        <v>2016</v>
      </c>
    </row>
    <row r="1478" spans="1:10" x14ac:dyDescent="0.2">
      <c r="A1478" s="1">
        <v>42500</v>
      </c>
      <c r="B1478">
        <v>207.550003</v>
      </c>
      <c r="C1478">
        <v>209.470001</v>
      </c>
      <c r="D1478">
        <v>205</v>
      </c>
      <c r="E1478">
        <v>208.69000199999999</v>
      </c>
      <c r="F1478">
        <v>208.69000199999999</v>
      </c>
      <c r="G1478">
        <v>4065200</v>
      </c>
      <c r="H1478" t="str">
        <f t="shared" si="70"/>
        <v>Tuesday</v>
      </c>
      <c r="I1478" t="str">
        <f t="shared" si="72"/>
        <v>201620</v>
      </c>
      <c r="J1478" t="str">
        <f t="shared" si="71"/>
        <v>2016</v>
      </c>
    </row>
    <row r="1479" spans="1:10" x14ac:dyDescent="0.2">
      <c r="A1479" s="1">
        <v>42501</v>
      </c>
      <c r="B1479">
        <v>207.58999599999899</v>
      </c>
      <c r="C1479">
        <v>215.479996</v>
      </c>
      <c r="D1479">
        <v>206.050003</v>
      </c>
      <c r="E1479">
        <v>208.96000699999999</v>
      </c>
      <c r="F1479">
        <v>208.96000699999999</v>
      </c>
      <c r="G1479">
        <v>5161900</v>
      </c>
      <c r="H1479" t="str">
        <f t="shared" si="70"/>
        <v>Wednesday</v>
      </c>
      <c r="I1479" t="str">
        <f t="shared" si="72"/>
        <v>201620</v>
      </c>
      <c r="J1479" t="str">
        <f t="shared" si="71"/>
        <v>2016</v>
      </c>
    </row>
    <row r="1480" spans="1:10" x14ac:dyDescent="0.2">
      <c r="A1480" s="1">
        <v>42502</v>
      </c>
      <c r="B1480">
        <v>211.44000199999999</v>
      </c>
      <c r="C1480">
        <v>211.66999799999999</v>
      </c>
      <c r="D1480">
        <v>203.66000399999999</v>
      </c>
      <c r="E1480">
        <v>207.279999</v>
      </c>
      <c r="F1480">
        <v>207.279999</v>
      </c>
      <c r="G1480">
        <v>3650500</v>
      </c>
      <c r="H1480" t="str">
        <f t="shared" si="70"/>
        <v>Thursday</v>
      </c>
      <c r="I1480" t="str">
        <f t="shared" si="72"/>
        <v>201620</v>
      </c>
      <c r="J1480" t="str">
        <f t="shared" si="71"/>
        <v>2016</v>
      </c>
    </row>
    <row r="1481" spans="1:10" x14ac:dyDescent="0.2">
      <c r="A1481" s="1">
        <v>42503</v>
      </c>
      <c r="B1481">
        <v>207.779999</v>
      </c>
      <c r="C1481">
        <v>211.199997</v>
      </c>
      <c r="D1481">
        <v>206.699997</v>
      </c>
      <c r="E1481">
        <v>207.61000100000001</v>
      </c>
      <c r="F1481">
        <v>207.61000100000001</v>
      </c>
      <c r="G1481">
        <v>2822800</v>
      </c>
      <c r="H1481" t="str">
        <f t="shared" si="70"/>
        <v>Friday</v>
      </c>
      <c r="I1481" t="str">
        <f t="shared" si="72"/>
        <v>201620</v>
      </c>
      <c r="J1481" t="str">
        <f t="shared" si="71"/>
        <v>2016</v>
      </c>
    </row>
    <row r="1482" spans="1:10" x14ac:dyDescent="0.2">
      <c r="A1482" s="1">
        <v>42506</v>
      </c>
      <c r="B1482">
        <v>208.14999399999999</v>
      </c>
      <c r="C1482">
        <v>213.14999399999999</v>
      </c>
      <c r="D1482">
        <v>207.91999799999999</v>
      </c>
      <c r="E1482">
        <v>208.28999299999899</v>
      </c>
      <c r="F1482">
        <v>208.28999299999899</v>
      </c>
      <c r="G1482">
        <v>2949400</v>
      </c>
      <c r="H1482" t="str">
        <f t="shared" si="70"/>
        <v>Monday</v>
      </c>
      <c r="I1482" t="str">
        <f t="shared" si="72"/>
        <v>201621</v>
      </c>
      <c r="J1482" t="str">
        <f t="shared" si="71"/>
        <v>2016</v>
      </c>
    </row>
    <row r="1483" spans="1:10" x14ac:dyDescent="0.2">
      <c r="A1483" s="1">
        <v>42507</v>
      </c>
      <c r="B1483">
        <v>209.050003</v>
      </c>
      <c r="C1483">
        <v>209.82000699999901</v>
      </c>
      <c r="D1483">
        <v>204.020004</v>
      </c>
      <c r="E1483">
        <v>204.66000399999999</v>
      </c>
      <c r="F1483">
        <v>204.66000399999999</v>
      </c>
      <c r="G1483">
        <v>2843600</v>
      </c>
      <c r="H1483" t="str">
        <f t="shared" si="70"/>
        <v>Tuesday</v>
      </c>
      <c r="I1483" t="str">
        <f t="shared" si="72"/>
        <v>201621</v>
      </c>
      <c r="J1483" t="str">
        <f t="shared" si="71"/>
        <v>2016</v>
      </c>
    </row>
    <row r="1484" spans="1:10" x14ac:dyDescent="0.2">
      <c r="A1484" s="1">
        <v>42508</v>
      </c>
      <c r="B1484">
        <v>209.14999399999999</v>
      </c>
      <c r="C1484">
        <v>215.30999800000001</v>
      </c>
      <c r="D1484">
        <v>207.75</v>
      </c>
      <c r="E1484">
        <v>211.16999799999999</v>
      </c>
      <c r="F1484">
        <v>211.16999799999999</v>
      </c>
      <c r="G1484">
        <v>5617500</v>
      </c>
      <c r="H1484" t="str">
        <f t="shared" si="70"/>
        <v>Wednesday</v>
      </c>
      <c r="I1484" t="str">
        <f t="shared" si="72"/>
        <v>201621</v>
      </c>
      <c r="J1484" t="str">
        <f t="shared" si="71"/>
        <v>2016</v>
      </c>
    </row>
    <row r="1485" spans="1:10" x14ac:dyDescent="0.2">
      <c r="A1485" s="1">
        <v>42509</v>
      </c>
      <c r="B1485">
        <v>213.61999499999999</v>
      </c>
      <c r="C1485">
        <v>216.78999300000001</v>
      </c>
      <c r="D1485">
        <v>207.300003</v>
      </c>
      <c r="E1485">
        <v>215.21000699999999</v>
      </c>
      <c r="F1485">
        <v>215.21000699999999</v>
      </c>
      <c r="G1485">
        <v>6866300</v>
      </c>
      <c r="H1485" t="str">
        <f t="shared" si="70"/>
        <v>Thursday</v>
      </c>
      <c r="I1485" t="str">
        <f t="shared" si="72"/>
        <v>201621</v>
      </c>
      <c r="J1485" t="str">
        <f t="shared" si="71"/>
        <v>2016</v>
      </c>
    </row>
    <row r="1486" spans="1:10" x14ac:dyDescent="0.2">
      <c r="A1486" s="1">
        <v>42510</v>
      </c>
      <c r="B1486">
        <v>216.990004999999</v>
      </c>
      <c r="C1486">
        <v>220.55000299999901</v>
      </c>
      <c r="D1486">
        <v>216.35000600000001</v>
      </c>
      <c r="E1486">
        <v>220.279999</v>
      </c>
      <c r="F1486">
        <v>220.279999</v>
      </c>
      <c r="G1486">
        <v>9007100</v>
      </c>
      <c r="H1486" t="str">
        <f t="shared" si="70"/>
        <v>Friday</v>
      </c>
      <c r="I1486" t="str">
        <f t="shared" si="72"/>
        <v>201621</v>
      </c>
      <c r="J1486" t="str">
        <f t="shared" si="71"/>
        <v>2016</v>
      </c>
    </row>
    <row r="1487" spans="1:10" x14ac:dyDescent="0.2">
      <c r="A1487" s="1">
        <v>42513</v>
      </c>
      <c r="B1487">
        <v>219.86999499999999</v>
      </c>
      <c r="C1487">
        <v>222.60000600000001</v>
      </c>
      <c r="D1487">
        <v>215.86000099999899</v>
      </c>
      <c r="E1487">
        <v>216.220000999999</v>
      </c>
      <c r="F1487">
        <v>216.220000999999</v>
      </c>
      <c r="G1487">
        <v>5093200</v>
      </c>
      <c r="H1487" t="str">
        <f t="shared" si="70"/>
        <v>Monday</v>
      </c>
      <c r="I1487" t="str">
        <f t="shared" si="72"/>
        <v>201622</v>
      </c>
      <c r="J1487" t="str">
        <f t="shared" si="71"/>
        <v>2016</v>
      </c>
    </row>
    <row r="1488" spans="1:10" x14ac:dyDescent="0.2">
      <c r="A1488" s="1">
        <v>42514</v>
      </c>
      <c r="B1488">
        <v>216.60000600000001</v>
      </c>
      <c r="C1488">
        <v>218.740004999999</v>
      </c>
      <c r="D1488">
        <v>215.179993</v>
      </c>
      <c r="E1488">
        <v>217.91000399999999</v>
      </c>
      <c r="F1488">
        <v>217.91000399999999</v>
      </c>
      <c r="G1488">
        <v>3013800</v>
      </c>
      <c r="H1488" t="str">
        <f t="shared" si="70"/>
        <v>Tuesday</v>
      </c>
      <c r="I1488" t="str">
        <f t="shared" si="72"/>
        <v>201622</v>
      </c>
      <c r="J1488" t="str">
        <f t="shared" si="71"/>
        <v>2016</v>
      </c>
    </row>
    <row r="1489" spans="1:10" x14ac:dyDescent="0.2">
      <c r="A1489" s="1">
        <v>42515</v>
      </c>
      <c r="B1489">
        <v>217.91000399999999</v>
      </c>
      <c r="C1489">
        <v>221.36000099999899</v>
      </c>
      <c r="D1489">
        <v>216.509995</v>
      </c>
      <c r="E1489">
        <v>219.58000200000001</v>
      </c>
      <c r="F1489">
        <v>219.58000200000001</v>
      </c>
      <c r="G1489">
        <v>3126800</v>
      </c>
      <c r="H1489" t="str">
        <f t="shared" si="70"/>
        <v>Wednesday</v>
      </c>
      <c r="I1489" t="str">
        <f t="shared" si="72"/>
        <v>201622</v>
      </c>
      <c r="J1489" t="str">
        <f t="shared" si="71"/>
        <v>2016</v>
      </c>
    </row>
    <row r="1490" spans="1:10" x14ac:dyDescent="0.2">
      <c r="A1490" s="1">
        <v>42516</v>
      </c>
      <c r="B1490">
        <v>220.5</v>
      </c>
      <c r="C1490">
        <v>225.259995</v>
      </c>
      <c r="D1490">
        <v>219.05000299999901</v>
      </c>
      <c r="E1490">
        <v>225.11999499999999</v>
      </c>
      <c r="F1490">
        <v>225.11999499999999</v>
      </c>
      <c r="G1490">
        <v>4064000</v>
      </c>
      <c r="H1490" t="str">
        <f t="shared" si="70"/>
        <v>Thursday</v>
      </c>
      <c r="I1490" t="str">
        <f t="shared" si="72"/>
        <v>201622</v>
      </c>
      <c r="J1490" t="str">
        <f t="shared" si="71"/>
        <v>2016</v>
      </c>
    </row>
    <row r="1491" spans="1:10" x14ac:dyDescent="0.2">
      <c r="A1491" s="1">
        <v>42517</v>
      </c>
      <c r="B1491">
        <v>224.990004999999</v>
      </c>
      <c r="C1491">
        <v>225.929993</v>
      </c>
      <c r="D1491">
        <v>220.75</v>
      </c>
      <c r="E1491">
        <v>223.03999300000001</v>
      </c>
      <c r="F1491">
        <v>223.03999300000001</v>
      </c>
      <c r="G1491">
        <v>3650300</v>
      </c>
      <c r="H1491" t="str">
        <f t="shared" si="70"/>
        <v>Friday</v>
      </c>
      <c r="I1491" t="str">
        <f t="shared" si="72"/>
        <v>201622</v>
      </c>
      <c r="J1491" t="str">
        <f t="shared" si="71"/>
        <v>2016</v>
      </c>
    </row>
    <row r="1492" spans="1:10" x14ac:dyDescent="0.2">
      <c r="A1492" s="1">
        <v>42521</v>
      </c>
      <c r="B1492">
        <v>223.03999300000001</v>
      </c>
      <c r="C1492">
        <v>224.75</v>
      </c>
      <c r="D1492">
        <v>221.5</v>
      </c>
      <c r="E1492">
        <v>223.229996</v>
      </c>
      <c r="F1492">
        <v>223.229996</v>
      </c>
      <c r="G1492">
        <v>2789000</v>
      </c>
      <c r="H1492" t="str">
        <f t="shared" si="70"/>
        <v>Tuesday</v>
      </c>
      <c r="I1492" t="str">
        <f t="shared" si="72"/>
        <v>201623</v>
      </c>
      <c r="J1492" t="str">
        <f t="shared" si="71"/>
        <v>2016</v>
      </c>
    </row>
    <row r="1493" spans="1:10" x14ac:dyDescent="0.2">
      <c r="A1493" s="1">
        <v>42522</v>
      </c>
      <c r="B1493">
        <v>221.479996</v>
      </c>
      <c r="C1493">
        <v>222.39999399999999</v>
      </c>
      <c r="D1493">
        <v>216.88999899999999</v>
      </c>
      <c r="E1493">
        <v>219.55999800000001</v>
      </c>
      <c r="F1493">
        <v>219.55999800000001</v>
      </c>
      <c r="G1493">
        <v>2982700</v>
      </c>
      <c r="H1493" t="str">
        <f t="shared" si="70"/>
        <v>Wednesday</v>
      </c>
      <c r="I1493" t="str">
        <f t="shared" si="72"/>
        <v>201623</v>
      </c>
      <c r="J1493" t="str">
        <f t="shared" si="71"/>
        <v>2016</v>
      </c>
    </row>
    <row r="1494" spans="1:10" x14ac:dyDescent="0.2">
      <c r="A1494" s="1">
        <v>42523</v>
      </c>
      <c r="B1494">
        <v>219.58999599999899</v>
      </c>
      <c r="C1494">
        <v>219.91000399999999</v>
      </c>
      <c r="D1494">
        <v>217.11000099999899</v>
      </c>
      <c r="E1494">
        <v>218.96000699999999</v>
      </c>
      <c r="F1494">
        <v>218.96000699999999</v>
      </c>
      <c r="G1494">
        <v>2009400</v>
      </c>
      <c r="H1494" t="str">
        <f t="shared" si="70"/>
        <v>Thursday</v>
      </c>
      <c r="I1494" t="str">
        <f t="shared" si="72"/>
        <v>201623</v>
      </c>
      <c r="J1494" t="str">
        <f t="shared" si="71"/>
        <v>2016</v>
      </c>
    </row>
    <row r="1495" spans="1:10" x14ac:dyDescent="0.2">
      <c r="A1495" s="1">
        <v>42524</v>
      </c>
      <c r="B1495">
        <v>220</v>
      </c>
      <c r="C1495">
        <v>221.94000199999999</v>
      </c>
      <c r="D1495">
        <v>218.009995</v>
      </c>
      <c r="E1495">
        <v>218.990004999999</v>
      </c>
      <c r="F1495">
        <v>218.990004999999</v>
      </c>
      <c r="G1495">
        <v>2229000</v>
      </c>
      <c r="H1495" t="str">
        <f t="shared" si="70"/>
        <v>Friday</v>
      </c>
      <c r="I1495" t="str">
        <f t="shared" si="72"/>
        <v>201623</v>
      </c>
      <c r="J1495" t="str">
        <f t="shared" si="71"/>
        <v>2016</v>
      </c>
    </row>
    <row r="1496" spans="1:10" x14ac:dyDescent="0.2">
      <c r="A1496" s="1">
        <v>42527</v>
      </c>
      <c r="B1496">
        <v>218</v>
      </c>
      <c r="C1496">
        <v>220.89999399999999</v>
      </c>
      <c r="D1496">
        <v>215.449997</v>
      </c>
      <c r="E1496">
        <v>220.679993</v>
      </c>
      <c r="F1496">
        <v>220.679993</v>
      </c>
      <c r="G1496">
        <v>2249500</v>
      </c>
      <c r="H1496" t="str">
        <f t="shared" si="70"/>
        <v>Monday</v>
      </c>
      <c r="I1496" t="str">
        <f t="shared" si="72"/>
        <v>201624</v>
      </c>
      <c r="J1496" t="str">
        <f t="shared" si="71"/>
        <v>2016</v>
      </c>
    </row>
    <row r="1497" spans="1:10" x14ac:dyDescent="0.2">
      <c r="A1497" s="1">
        <v>42528</v>
      </c>
      <c r="B1497">
        <v>222.240004999999</v>
      </c>
      <c r="C1497">
        <v>234.44000199999999</v>
      </c>
      <c r="D1497">
        <v>221.520004</v>
      </c>
      <c r="E1497">
        <v>232.33999599999899</v>
      </c>
      <c r="F1497">
        <v>232.33999599999899</v>
      </c>
      <c r="G1497">
        <v>6213600</v>
      </c>
      <c r="H1497" t="str">
        <f t="shared" si="70"/>
        <v>Tuesday</v>
      </c>
      <c r="I1497" t="str">
        <f t="shared" si="72"/>
        <v>201624</v>
      </c>
      <c r="J1497" t="str">
        <f t="shared" si="71"/>
        <v>2016</v>
      </c>
    </row>
    <row r="1498" spans="1:10" x14ac:dyDescent="0.2">
      <c r="A1498" s="1">
        <v>42529</v>
      </c>
      <c r="B1498">
        <v>233.80000299999901</v>
      </c>
      <c r="C1498">
        <v>240.85000600000001</v>
      </c>
      <c r="D1498">
        <v>232.61000099999899</v>
      </c>
      <c r="E1498">
        <v>235.520004</v>
      </c>
      <c r="F1498">
        <v>235.520004</v>
      </c>
      <c r="G1498">
        <v>5972000</v>
      </c>
      <c r="H1498" t="str">
        <f t="shared" si="70"/>
        <v>Wednesday</v>
      </c>
      <c r="I1498" t="str">
        <f t="shared" si="72"/>
        <v>201624</v>
      </c>
      <c r="J1498" t="str">
        <f t="shared" si="71"/>
        <v>2016</v>
      </c>
    </row>
    <row r="1499" spans="1:10" x14ac:dyDescent="0.2">
      <c r="A1499" s="1">
        <v>42530</v>
      </c>
      <c r="B1499">
        <v>234.979996</v>
      </c>
      <c r="C1499">
        <v>235.33000200000001</v>
      </c>
      <c r="D1499">
        <v>227.05999800000001</v>
      </c>
      <c r="E1499">
        <v>229.36000099999899</v>
      </c>
      <c r="F1499">
        <v>229.36000099999899</v>
      </c>
      <c r="G1499">
        <v>4492100</v>
      </c>
      <c r="H1499" t="str">
        <f t="shared" si="70"/>
        <v>Thursday</v>
      </c>
      <c r="I1499" t="str">
        <f t="shared" si="72"/>
        <v>201624</v>
      </c>
      <c r="J1499" t="str">
        <f t="shared" si="71"/>
        <v>2016</v>
      </c>
    </row>
    <row r="1500" spans="1:10" x14ac:dyDescent="0.2">
      <c r="A1500" s="1">
        <v>42531</v>
      </c>
      <c r="B1500">
        <v>227.38999899999999</v>
      </c>
      <c r="C1500">
        <v>227.970000999999</v>
      </c>
      <c r="D1500">
        <v>218.41999799999999</v>
      </c>
      <c r="E1500">
        <v>218.78999300000001</v>
      </c>
      <c r="F1500">
        <v>218.78999300000001</v>
      </c>
      <c r="G1500">
        <v>6026600</v>
      </c>
      <c r="H1500" t="str">
        <f t="shared" si="70"/>
        <v>Friday</v>
      </c>
      <c r="I1500" t="str">
        <f t="shared" si="72"/>
        <v>201624</v>
      </c>
      <c r="J1500" t="str">
        <f t="shared" si="71"/>
        <v>2016</v>
      </c>
    </row>
    <row r="1501" spans="1:10" x14ac:dyDescent="0.2">
      <c r="A1501" s="1">
        <v>42534</v>
      </c>
      <c r="B1501">
        <v>219.5</v>
      </c>
      <c r="C1501">
        <v>225.770004</v>
      </c>
      <c r="D1501">
        <v>217.66000399999999</v>
      </c>
      <c r="E1501">
        <v>217.86999499999999</v>
      </c>
      <c r="F1501">
        <v>217.86999499999999</v>
      </c>
      <c r="G1501">
        <v>4193000</v>
      </c>
      <c r="H1501" t="str">
        <f t="shared" si="70"/>
        <v>Monday</v>
      </c>
      <c r="I1501" t="str">
        <f t="shared" si="72"/>
        <v>201625</v>
      </c>
      <c r="J1501" t="str">
        <f t="shared" si="71"/>
        <v>2016</v>
      </c>
    </row>
    <row r="1502" spans="1:10" x14ac:dyDescent="0.2">
      <c r="A1502" s="1">
        <v>42535</v>
      </c>
      <c r="B1502">
        <v>218.88000499999899</v>
      </c>
      <c r="C1502">
        <v>222.199997</v>
      </c>
      <c r="D1502">
        <v>212.529999</v>
      </c>
      <c r="E1502">
        <v>214.96000699999999</v>
      </c>
      <c r="F1502">
        <v>214.96000699999999</v>
      </c>
      <c r="G1502">
        <v>3580200</v>
      </c>
      <c r="H1502" t="str">
        <f t="shared" si="70"/>
        <v>Tuesday</v>
      </c>
      <c r="I1502" t="str">
        <f t="shared" si="72"/>
        <v>201625</v>
      </c>
      <c r="J1502" t="str">
        <f t="shared" si="71"/>
        <v>2016</v>
      </c>
    </row>
    <row r="1503" spans="1:10" x14ac:dyDescent="0.2">
      <c r="A1503" s="1">
        <v>42536</v>
      </c>
      <c r="B1503">
        <v>216.949997</v>
      </c>
      <c r="C1503">
        <v>221.89999399999999</v>
      </c>
      <c r="D1503">
        <v>215.13000499999899</v>
      </c>
      <c r="E1503">
        <v>217.699997</v>
      </c>
      <c r="F1503">
        <v>217.699997</v>
      </c>
      <c r="G1503">
        <v>2908500</v>
      </c>
      <c r="H1503" t="str">
        <f t="shared" si="70"/>
        <v>Wednesday</v>
      </c>
      <c r="I1503" t="str">
        <f t="shared" si="72"/>
        <v>201625</v>
      </c>
      <c r="J1503" t="str">
        <f t="shared" si="71"/>
        <v>2016</v>
      </c>
    </row>
    <row r="1504" spans="1:10" x14ac:dyDescent="0.2">
      <c r="A1504" s="1">
        <v>42537</v>
      </c>
      <c r="B1504">
        <v>217.41999799999999</v>
      </c>
      <c r="C1504">
        <v>218.03999300000001</v>
      </c>
      <c r="D1504">
        <v>213.5</v>
      </c>
      <c r="E1504">
        <v>217.929993</v>
      </c>
      <c r="F1504">
        <v>217.929993</v>
      </c>
      <c r="G1504">
        <v>2440300</v>
      </c>
      <c r="H1504" t="str">
        <f t="shared" si="70"/>
        <v>Thursday</v>
      </c>
      <c r="I1504" t="str">
        <f t="shared" si="72"/>
        <v>201625</v>
      </c>
      <c r="J1504" t="str">
        <f t="shared" si="71"/>
        <v>2016</v>
      </c>
    </row>
    <row r="1505" spans="1:10" x14ac:dyDescent="0.2">
      <c r="A1505" s="1">
        <v>42538</v>
      </c>
      <c r="B1505">
        <v>217.80999800000001</v>
      </c>
      <c r="C1505">
        <v>219.990004999999</v>
      </c>
      <c r="D1505">
        <v>214.5</v>
      </c>
      <c r="E1505">
        <v>215.470000999999</v>
      </c>
      <c r="F1505">
        <v>215.470000999999</v>
      </c>
      <c r="G1505">
        <v>3112600</v>
      </c>
      <c r="H1505" t="str">
        <f t="shared" si="70"/>
        <v>Friday</v>
      </c>
      <c r="I1505" t="str">
        <f t="shared" si="72"/>
        <v>201625</v>
      </c>
      <c r="J1505" t="str">
        <f t="shared" si="71"/>
        <v>2016</v>
      </c>
    </row>
    <row r="1506" spans="1:10" x14ac:dyDescent="0.2">
      <c r="A1506" s="1">
        <v>42541</v>
      </c>
      <c r="B1506">
        <v>219.5</v>
      </c>
      <c r="C1506">
        <v>223.75</v>
      </c>
      <c r="D1506">
        <v>218.229996</v>
      </c>
      <c r="E1506">
        <v>219.699997</v>
      </c>
      <c r="F1506">
        <v>219.699997</v>
      </c>
      <c r="G1506">
        <v>3555500</v>
      </c>
      <c r="H1506" t="str">
        <f t="shared" si="70"/>
        <v>Monday</v>
      </c>
      <c r="I1506" t="str">
        <f t="shared" si="72"/>
        <v>201626</v>
      </c>
      <c r="J1506" t="str">
        <f t="shared" si="71"/>
        <v>2016</v>
      </c>
    </row>
    <row r="1507" spans="1:10" x14ac:dyDescent="0.2">
      <c r="A1507" s="1">
        <v>42542</v>
      </c>
      <c r="B1507">
        <v>220.679993</v>
      </c>
      <c r="C1507">
        <v>222.57000699999901</v>
      </c>
      <c r="D1507">
        <v>218.80999800000001</v>
      </c>
      <c r="E1507">
        <v>219.61000099999899</v>
      </c>
      <c r="F1507">
        <v>219.61000099999899</v>
      </c>
      <c r="G1507">
        <v>4529000</v>
      </c>
      <c r="H1507" t="str">
        <f t="shared" si="70"/>
        <v>Tuesday</v>
      </c>
      <c r="I1507" t="str">
        <f t="shared" si="72"/>
        <v>201626</v>
      </c>
      <c r="J1507" t="str">
        <f t="shared" si="71"/>
        <v>2016</v>
      </c>
    </row>
    <row r="1508" spans="1:10" x14ac:dyDescent="0.2">
      <c r="A1508" s="1">
        <v>42543</v>
      </c>
      <c r="B1508">
        <v>199.470001</v>
      </c>
      <c r="C1508">
        <v>205.949997</v>
      </c>
      <c r="D1508">
        <v>195.75</v>
      </c>
      <c r="E1508">
        <v>196.66000399999999</v>
      </c>
      <c r="F1508">
        <v>196.66000399999999</v>
      </c>
      <c r="G1508">
        <v>23742400</v>
      </c>
      <c r="H1508" t="str">
        <f t="shared" si="70"/>
        <v>Wednesday</v>
      </c>
      <c r="I1508" t="str">
        <f t="shared" si="72"/>
        <v>201626</v>
      </c>
      <c r="J1508" t="str">
        <f t="shared" si="71"/>
        <v>2016</v>
      </c>
    </row>
    <row r="1509" spans="1:10" x14ac:dyDescent="0.2">
      <c r="A1509" s="1">
        <v>42544</v>
      </c>
      <c r="B1509">
        <v>195.69000199999999</v>
      </c>
      <c r="C1509">
        <v>197.550003</v>
      </c>
      <c r="D1509">
        <v>192.13000500000001</v>
      </c>
      <c r="E1509">
        <v>196.39999399999999</v>
      </c>
      <c r="F1509">
        <v>196.39999399999999</v>
      </c>
      <c r="G1509">
        <v>10130700</v>
      </c>
      <c r="H1509" t="str">
        <f t="shared" si="70"/>
        <v>Thursday</v>
      </c>
      <c r="I1509" t="str">
        <f t="shared" si="72"/>
        <v>201626</v>
      </c>
      <c r="J1509" t="str">
        <f t="shared" si="71"/>
        <v>2016</v>
      </c>
    </row>
    <row r="1510" spans="1:10" x14ac:dyDescent="0.2">
      <c r="A1510" s="1">
        <v>42545</v>
      </c>
      <c r="B1510">
        <v>190.050003</v>
      </c>
      <c r="C1510">
        <v>195.11999499999999</v>
      </c>
      <c r="D1510">
        <v>189.729996</v>
      </c>
      <c r="E1510">
        <v>193.14999399999999</v>
      </c>
      <c r="F1510">
        <v>193.14999399999999</v>
      </c>
      <c r="G1510">
        <v>7026500</v>
      </c>
      <c r="H1510" t="str">
        <f t="shared" si="70"/>
        <v>Friday</v>
      </c>
      <c r="I1510" t="str">
        <f t="shared" si="72"/>
        <v>201626</v>
      </c>
      <c r="J1510" t="str">
        <f t="shared" si="71"/>
        <v>2016</v>
      </c>
    </row>
    <row r="1511" spans="1:10" x14ac:dyDescent="0.2">
      <c r="A1511" s="1">
        <v>42548</v>
      </c>
      <c r="B1511">
        <v>190.86000100000001</v>
      </c>
      <c r="C1511">
        <v>198.80999800000001</v>
      </c>
      <c r="D1511">
        <v>187.86999499999999</v>
      </c>
      <c r="E1511">
        <v>198.550003</v>
      </c>
      <c r="F1511">
        <v>198.550003</v>
      </c>
      <c r="G1511">
        <v>7205400</v>
      </c>
      <c r="H1511" t="str">
        <f t="shared" si="70"/>
        <v>Monday</v>
      </c>
      <c r="I1511" t="str">
        <f t="shared" si="72"/>
        <v>201627</v>
      </c>
      <c r="J1511" t="str">
        <f t="shared" si="71"/>
        <v>2016</v>
      </c>
    </row>
    <row r="1512" spans="1:10" x14ac:dyDescent="0.2">
      <c r="A1512" s="1">
        <v>42549</v>
      </c>
      <c r="B1512">
        <v>201.88999899999999</v>
      </c>
      <c r="C1512">
        <v>204.050003</v>
      </c>
      <c r="D1512">
        <v>199.41000399999999</v>
      </c>
      <c r="E1512">
        <v>201.78999299999899</v>
      </c>
      <c r="F1512">
        <v>201.78999299999899</v>
      </c>
      <c r="G1512">
        <v>6212400</v>
      </c>
      <c r="H1512" t="str">
        <f t="shared" si="70"/>
        <v>Tuesday</v>
      </c>
      <c r="I1512" t="str">
        <f t="shared" si="72"/>
        <v>201627</v>
      </c>
      <c r="J1512" t="str">
        <f t="shared" si="71"/>
        <v>2016</v>
      </c>
    </row>
    <row r="1513" spans="1:10" x14ac:dyDescent="0.2">
      <c r="A1513" s="1">
        <v>42550</v>
      </c>
      <c r="B1513">
        <v>205.13000500000001</v>
      </c>
      <c r="C1513">
        <v>211.779999</v>
      </c>
      <c r="D1513">
        <v>203</v>
      </c>
      <c r="E1513">
        <v>210.19000199999999</v>
      </c>
      <c r="F1513">
        <v>210.19000199999999</v>
      </c>
      <c r="G1513">
        <v>5994900</v>
      </c>
      <c r="H1513" t="str">
        <f t="shared" si="70"/>
        <v>Wednesday</v>
      </c>
      <c r="I1513" t="str">
        <f t="shared" si="72"/>
        <v>201627</v>
      </c>
      <c r="J1513" t="str">
        <f t="shared" si="71"/>
        <v>2016</v>
      </c>
    </row>
    <row r="1514" spans="1:10" x14ac:dyDescent="0.2">
      <c r="A1514" s="1">
        <v>42551</v>
      </c>
      <c r="B1514">
        <v>212.970000999999</v>
      </c>
      <c r="C1514">
        <v>213.5</v>
      </c>
      <c r="D1514">
        <v>209.020004</v>
      </c>
      <c r="E1514">
        <v>212.279999</v>
      </c>
      <c r="F1514">
        <v>212.279999</v>
      </c>
      <c r="G1514">
        <v>4843100</v>
      </c>
      <c r="H1514" t="str">
        <f t="shared" si="70"/>
        <v>Thursday</v>
      </c>
      <c r="I1514" t="str">
        <f t="shared" si="72"/>
        <v>201627</v>
      </c>
      <c r="J1514" t="str">
        <f t="shared" si="71"/>
        <v>2016</v>
      </c>
    </row>
    <row r="1515" spans="1:10" x14ac:dyDescent="0.2">
      <c r="A1515" s="1">
        <v>42552</v>
      </c>
      <c r="B1515">
        <v>206.13999899999999</v>
      </c>
      <c r="C1515">
        <v>218.240004999999</v>
      </c>
      <c r="D1515">
        <v>206</v>
      </c>
      <c r="E1515">
        <v>216.5</v>
      </c>
      <c r="F1515">
        <v>216.5</v>
      </c>
      <c r="G1515">
        <v>5400000</v>
      </c>
      <c r="H1515" t="str">
        <f t="shared" si="70"/>
        <v>Friday</v>
      </c>
      <c r="I1515" t="str">
        <f t="shared" si="72"/>
        <v>201627</v>
      </c>
      <c r="J1515" t="str">
        <f t="shared" si="71"/>
        <v>2016</v>
      </c>
    </row>
    <row r="1516" spans="1:10" x14ac:dyDescent="0.2">
      <c r="A1516" s="1">
        <v>42556</v>
      </c>
      <c r="B1516">
        <v>209.729996</v>
      </c>
      <c r="C1516">
        <v>214.53999300000001</v>
      </c>
      <c r="D1516">
        <v>208</v>
      </c>
      <c r="E1516">
        <v>213.979996</v>
      </c>
      <c r="F1516">
        <v>213.979996</v>
      </c>
      <c r="G1516">
        <v>5175300</v>
      </c>
      <c r="H1516" t="str">
        <f t="shared" si="70"/>
        <v>Tuesday</v>
      </c>
      <c r="I1516" t="str">
        <f t="shared" si="72"/>
        <v>201628</v>
      </c>
      <c r="J1516" t="str">
        <f t="shared" si="71"/>
        <v>2016</v>
      </c>
    </row>
    <row r="1517" spans="1:10" x14ac:dyDescent="0.2">
      <c r="A1517" s="1">
        <v>42557</v>
      </c>
      <c r="B1517">
        <v>210</v>
      </c>
      <c r="C1517">
        <v>215.229996</v>
      </c>
      <c r="D1517">
        <v>209</v>
      </c>
      <c r="E1517">
        <v>214.44000199999999</v>
      </c>
      <c r="F1517">
        <v>214.44000199999999</v>
      </c>
      <c r="G1517">
        <v>4919900</v>
      </c>
      <c r="H1517" t="str">
        <f t="shared" si="70"/>
        <v>Wednesday</v>
      </c>
      <c r="I1517" t="str">
        <f t="shared" si="72"/>
        <v>201628</v>
      </c>
      <c r="J1517" t="str">
        <f t="shared" si="71"/>
        <v>2016</v>
      </c>
    </row>
    <row r="1518" spans="1:10" x14ac:dyDescent="0.2">
      <c r="A1518" s="1">
        <v>42558</v>
      </c>
      <c r="B1518">
        <v>213.10000600000001</v>
      </c>
      <c r="C1518">
        <v>218.11999499999999</v>
      </c>
      <c r="D1518">
        <v>213.009995</v>
      </c>
      <c r="E1518">
        <v>215.94000199999999</v>
      </c>
      <c r="F1518">
        <v>215.94000199999999</v>
      </c>
      <c r="G1518">
        <v>3599700</v>
      </c>
      <c r="H1518" t="str">
        <f t="shared" si="70"/>
        <v>Thursday</v>
      </c>
      <c r="I1518" t="str">
        <f t="shared" si="72"/>
        <v>201628</v>
      </c>
      <c r="J1518" t="str">
        <f t="shared" si="71"/>
        <v>2016</v>
      </c>
    </row>
    <row r="1519" spans="1:10" x14ac:dyDescent="0.2">
      <c r="A1519" s="1">
        <v>42559</v>
      </c>
      <c r="B1519">
        <v>217.80000299999901</v>
      </c>
      <c r="C1519">
        <v>219.80999800000001</v>
      </c>
      <c r="D1519">
        <v>214.5</v>
      </c>
      <c r="E1519">
        <v>216.779999</v>
      </c>
      <c r="F1519">
        <v>216.779999</v>
      </c>
      <c r="G1519">
        <v>4074800</v>
      </c>
      <c r="H1519" t="str">
        <f t="shared" si="70"/>
        <v>Friday</v>
      </c>
      <c r="I1519" t="str">
        <f t="shared" si="72"/>
        <v>201628</v>
      </c>
      <c r="J1519" t="str">
        <f t="shared" si="71"/>
        <v>2016</v>
      </c>
    </row>
    <row r="1520" spans="1:10" x14ac:dyDescent="0.2">
      <c r="A1520" s="1">
        <v>42562</v>
      </c>
      <c r="B1520">
        <v>219.96000699999999</v>
      </c>
      <c r="C1520">
        <v>226.779999</v>
      </c>
      <c r="D1520">
        <v>219.509995</v>
      </c>
      <c r="E1520">
        <v>224.779999</v>
      </c>
      <c r="F1520">
        <v>224.779999</v>
      </c>
      <c r="G1520">
        <v>5429800</v>
      </c>
      <c r="H1520" t="str">
        <f t="shared" si="70"/>
        <v>Monday</v>
      </c>
      <c r="I1520" t="str">
        <f t="shared" si="72"/>
        <v>201629</v>
      </c>
      <c r="J1520" t="str">
        <f t="shared" si="71"/>
        <v>2016</v>
      </c>
    </row>
    <row r="1521" spans="1:10" x14ac:dyDescent="0.2">
      <c r="A1521" s="1">
        <v>42563</v>
      </c>
      <c r="B1521">
        <v>224.10000600000001</v>
      </c>
      <c r="C1521">
        <v>227.5</v>
      </c>
      <c r="D1521">
        <v>223.220000999999</v>
      </c>
      <c r="E1521">
        <v>224.64999399999999</v>
      </c>
      <c r="F1521">
        <v>224.64999399999999</v>
      </c>
      <c r="G1521">
        <v>4571300</v>
      </c>
      <c r="H1521" t="str">
        <f t="shared" si="70"/>
        <v>Tuesday</v>
      </c>
      <c r="I1521" t="str">
        <f t="shared" si="72"/>
        <v>201629</v>
      </c>
      <c r="J1521" t="str">
        <f t="shared" si="71"/>
        <v>2016</v>
      </c>
    </row>
    <row r="1522" spans="1:10" x14ac:dyDescent="0.2">
      <c r="A1522" s="1">
        <v>42564</v>
      </c>
      <c r="B1522">
        <v>225.5</v>
      </c>
      <c r="C1522">
        <v>225.58999599999899</v>
      </c>
      <c r="D1522">
        <v>220.28999300000001</v>
      </c>
      <c r="E1522">
        <v>222.529999</v>
      </c>
      <c r="F1522">
        <v>222.529999</v>
      </c>
      <c r="G1522">
        <v>3567100</v>
      </c>
      <c r="H1522" t="str">
        <f t="shared" si="70"/>
        <v>Wednesday</v>
      </c>
      <c r="I1522" t="str">
        <f t="shared" si="72"/>
        <v>201629</v>
      </c>
      <c r="J1522" t="str">
        <f t="shared" si="71"/>
        <v>2016</v>
      </c>
    </row>
    <row r="1523" spans="1:10" x14ac:dyDescent="0.2">
      <c r="A1523" s="1">
        <v>42565</v>
      </c>
      <c r="B1523">
        <v>223.11999499999999</v>
      </c>
      <c r="C1523">
        <v>224.94000199999999</v>
      </c>
      <c r="D1523">
        <v>221.05000299999901</v>
      </c>
      <c r="E1523">
        <v>221.529999</v>
      </c>
      <c r="F1523">
        <v>221.529999</v>
      </c>
      <c r="G1523">
        <v>2675800</v>
      </c>
      <c r="H1523" t="str">
        <f t="shared" si="70"/>
        <v>Thursday</v>
      </c>
      <c r="I1523" t="str">
        <f t="shared" si="72"/>
        <v>201629</v>
      </c>
      <c r="J1523" t="str">
        <f t="shared" si="71"/>
        <v>2016</v>
      </c>
    </row>
    <row r="1524" spans="1:10" x14ac:dyDescent="0.2">
      <c r="A1524" s="1">
        <v>42566</v>
      </c>
      <c r="B1524">
        <v>222.520004</v>
      </c>
      <c r="C1524">
        <v>222.75</v>
      </c>
      <c r="D1524">
        <v>219.63999899999999</v>
      </c>
      <c r="E1524">
        <v>220.39999399999999</v>
      </c>
      <c r="F1524">
        <v>220.39999399999999</v>
      </c>
      <c r="G1524">
        <v>2234200</v>
      </c>
      <c r="H1524" t="str">
        <f t="shared" si="70"/>
        <v>Friday</v>
      </c>
      <c r="I1524" t="str">
        <f t="shared" si="72"/>
        <v>201629</v>
      </c>
      <c r="J1524" t="str">
        <f t="shared" si="71"/>
        <v>2016</v>
      </c>
    </row>
    <row r="1525" spans="1:10" x14ac:dyDescent="0.2">
      <c r="A1525" s="1">
        <v>42569</v>
      </c>
      <c r="B1525">
        <v>219.63999899999999</v>
      </c>
      <c r="C1525">
        <v>227.08999599999899</v>
      </c>
      <c r="D1525">
        <v>218.30000299999901</v>
      </c>
      <c r="E1525">
        <v>226.25</v>
      </c>
      <c r="F1525">
        <v>226.25</v>
      </c>
      <c r="G1525">
        <v>3412100</v>
      </c>
      <c r="H1525" t="str">
        <f t="shared" si="70"/>
        <v>Monday</v>
      </c>
      <c r="I1525" t="str">
        <f t="shared" si="72"/>
        <v>201630</v>
      </c>
      <c r="J1525" t="str">
        <f t="shared" si="71"/>
        <v>2016</v>
      </c>
    </row>
    <row r="1526" spans="1:10" x14ac:dyDescent="0.2">
      <c r="A1526" s="1">
        <v>42570</v>
      </c>
      <c r="B1526">
        <v>225</v>
      </c>
      <c r="C1526">
        <v>229.10000600000001</v>
      </c>
      <c r="D1526">
        <v>224.75</v>
      </c>
      <c r="E1526">
        <v>225.259995</v>
      </c>
      <c r="F1526">
        <v>225.259995</v>
      </c>
      <c r="G1526">
        <v>3115100</v>
      </c>
      <c r="H1526" t="str">
        <f t="shared" si="70"/>
        <v>Tuesday</v>
      </c>
      <c r="I1526" t="str">
        <f t="shared" si="72"/>
        <v>201630</v>
      </c>
      <c r="J1526" t="str">
        <f t="shared" si="71"/>
        <v>2016</v>
      </c>
    </row>
    <row r="1527" spans="1:10" x14ac:dyDescent="0.2">
      <c r="A1527" s="1">
        <v>42571</v>
      </c>
      <c r="B1527">
        <v>226.470000999999</v>
      </c>
      <c r="C1527">
        <v>229.80000299999901</v>
      </c>
      <c r="D1527">
        <v>225</v>
      </c>
      <c r="E1527">
        <v>228.36000099999899</v>
      </c>
      <c r="F1527">
        <v>228.36000099999899</v>
      </c>
      <c r="G1527">
        <v>2568500</v>
      </c>
      <c r="H1527" t="str">
        <f t="shared" si="70"/>
        <v>Wednesday</v>
      </c>
      <c r="I1527" t="str">
        <f t="shared" si="72"/>
        <v>201630</v>
      </c>
      <c r="J1527" t="str">
        <f t="shared" si="71"/>
        <v>2016</v>
      </c>
    </row>
    <row r="1528" spans="1:10" x14ac:dyDescent="0.2">
      <c r="A1528" s="1">
        <v>42572</v>
      </c>
      <c r="B1528">
        <v>226</v>
      </c>
      <c r="C1528">
        <v>227.85000600000001</v>
      </c>
      <c r="D1528">
        <v>219.10000600000001</v>
      </c>
      <c r="E1528">
        <v>220.5</v>
      </c>
      <c r="F1528">
        <v>220.5</v>
      </c>
      <c r="G1528">
        <v>4428700</v>
      </c>
      <c r="H1528" t="str">
        <f t="shared" si="70"/>
        <v>Thursday</v>
      </c>
      <c r="I1528" t="str">
        <f t="shared" si="72"/>
        <v>201630</v>
      </c>
      <c r="J1528" t="str">
        <f t="shared" si="71"/>
        <v>2016</v>
      </c>
    </row>
    <row r="1529" spans="1:10" x14ac:dyDescent="0.2">
      <c r="A1529" s="1">
        <v>42573</v>
      </c>
      <c r="B1529">
        <v>221.990004999999</v>
      </c>
      <c r="C1529">
        <v>224.5</v>
      </c>
      <c r="D1529">
        <v>218.88000499999899</v>
      </c>
      <c r="E1529">
        <v>222.270004</v>
      </c>
      <c r="F1529">
        <v>222.270004</v>
      </c>
      <c r="G1529">
        <v>2579700</v>
      </c>
      <c r="H1529" t="str">
        <f t="shared" si="70"/>
        <v>Friday</v>
      </c>
      <c r="I1529" t="str">
        <f t="shared" si="72"/>
        <v>201630</v>
      </c>
      <c r="J1529" t="str">
        <f t="shared" si="71"/>
        <v>2016</v>
      </c>
    </row>
    <row r="1530" spans="1:10" x14ac:dyDescent="0.2">
      <c r="A1530" s="1">
        <v>42576</v>
      </c>
      <c r="B1530">
        <v>222.270004</v>
      </c>
      <c r="C1530">
        <v>231.38999899999999</v>
      </c>
      <c r="D1530">
        <v>221.36999499999999</v>
      </c>
      <c r="E1530">
        <v>230.009995</v>
      </c>
      <c r="F1530">
        <v>230.009995</v>
      </c>
      <c r="G1530">
        <v>4490700</v>
      </c>
      <c r="H1530" t="str">
        <f t="shared" si="70"/>
        <v>Monday</v>
      </c>
      <c r="I1530" t="str">
        <f t="shared" si="72"/>
        <v>201631</v>
      </c>
      <c r="J1530" t="str">
        <f t="shared" si="71"/>
        <v>2016</v>
      </c>
    </row>
    <row r="1531" spans="1:10" x14ac:dyDescent="0.2">
      <c r="A1531" s="1">
        <v>42577</v>
      </c>
      <c r="B1531">
        <v>227.69000199999999</v>
      </c>
      <c r="C1531">
        <v>230</v>
      </c>
      <c r="D1531">
        <v>225.30000299999901</v>
      </c>
      <c r="E1531">
        <v>229.509995</v>
      </c>
      <c r="F1531">
        <v>229.509995</v>
      </c>
      <c r="G1531">
        <v>3430000</v>
      </c>
      <c r="H1531" t="str">
        <f t="shared" si="70"/>
        <v>Tuesday</v>
      </c>
      <c r="I1531" t="str">
        <f t="shared" si="72"/>
        <v>201631</v>
      </c>
      <c r="J1531" t="str">
        <f t="shared" si="71"/>
        <v>2016</v>
      </c>
    </row>
    <row r="1532" spans="1:10" x14ac:dyDescent="0.2">
      <c r="A1532" s="1">
        <v>42578</v>
      </c>
      <c r="B1532">
        <v>229.33999599999899</v>
      </c>
      <c r="C1532">
        <v>233.36000099999899</v>
      </c>
      <c r="D1532">
        <v>226.91999799999999</v>
      </c>
      <c r="E1532">
        <v>228.490004999999</v>
      </c>
      <c r="F1532">
        <v>228.490004999999</v>
      </c>
      <c r="G1532">
        <v>2885200</v>
      </c>
      <c r="H1532" t="str">
        <f t="shared" si="70"/>
        <v>Wednesday</v>
      </c>
      <c r="I1532" t="str">
        <f t="shared" si="72"/>
        <v>201631</v>
      </c>
      <c r="J1532" t="str">
        <f t="shared" si="71"/>
        <v>2016</v>
      </c>
    </row>
    <row r="1533" spans="1:10" x14ac:dyDescent="0.2">
      <c r="A1533" s="1">
        <v>42579</v>
      </c>
      <c r="B1533">
        <v>227.949997</v>
      </c>
      <c r="C1533">
        <v>230.759995</v>
      </c>
      <c r="D1533">
        <v>226.60000600000001</v>
      </c>
      <c r="E1533">
        <v>230.61000099999899</v>
      </c>
      <c r="F1533">
        <v>230.61000099999899</v>
      </c>
      <c r="G1533">
        <v>2419100</v>
      </c>
      <c r="H1533" t="str">
        <f t="shared" si="70"/>
        <v>Thursday</v>
      </c>
      <c r="I1533" t="str">
        <f t="shared" si="72"/>
        <v>201631</v>
      </c>
      <c r="J1533" t="str">
        <f t="shared" si="71"/>
        <v>2016</v>
      </c>
    </row>
    <row r="1534" spans="1:10" x14ac:dyDescent="0.2">
      <c r="A1534" s="1">
        <v>42580</v>
      </c>
      <c r="B1534">
        <v>230.699997</v>
      </c>
      <c r="C1534">
        <v>235.279999</v>
      </c>
      <c r="D1534">
        <v>230.240004999999</v>
      </c>
      <c r="E1534">
        <v>234.78999300000001</v>
      </c>
      <c r="F1534">
        <v>234.78999300000001</v>
      </c>
      <c r="G1534">
        <v>3070800</v>
      </c>
      <c r="H1534" t="str">
        <f t="shared" si="70"/>
        <v>Friday</v>
      </c>
      <c r="I1534" t="str">
        <f t="shared" si="72"/>
        <v>201631</v>
      </c>
      <c r="J1534" t="str">
        <f t="shared" si="71"/>
        <v>2016</v>
      </c>
    </row>
    <row r="1535" spans="1:10" x14ac:dyDescent="0.2">
      <c r="A1535" s="1">
        <v>42583</v>
      </c>
      <c r="B1535">
        <v>235.5</v>
      </c>
      <c r="C1535">
        <v>236.63000499999899</v>
      </c>
      <c r="D1535">
        <v>229.38000499999899</v>
      </c>
      <c r="E1535">
        <v>230.009995</v>
      </c>
      <c r="F1535">
        <v>230.009995</v>
      </c>
      <c r="G1535">
        <v>4016300</v>
      </c>
      <c r="H1535" t="str">
        <f t="shared" si="70"/>
        <v>Monday</v>
      </c>
      <c r="I1535" t="str">
        <f t="shared" si="72"/>
        <v>201632</v>
      </c>
      <c r="J1535" t="str">
        <f t="shared" si="71"/>
        <v>2016</v>
      </c>
    </row>
    <row r="1536" spans="1:10" x14ac:dyDescent="0.2">
      <c r="A1536" s="1">
        <v>42584</v>
      </c>
      <c r="B1536">
        <v>229.36999499999999</v>
      </c>
      <c r="C1536">
        <v>229.86999499999999</v>
      </c>
      <c r="D1536">
        <v>221.39999399999999</v>
      </c>
      <c r="E1536">
        <v>227.199997</v>
      </c>
      <c r="F1536">
        <v>227.199997</v>
      </c>
      <c r="G1536">
        <v>3934400</v>
      </c>
      <c r="H1536" t="str">
        <f t="shared" si="70"/>
        <v>Tuesday</v>
      </c>
      <c r="I1536" t="str">
        <f t="shared" si="72"/>
        <v>201632</v>
      </c>
      <c r="J1536" t="str">
        <f t="shared" si="71"/>
        <v>2016</v>
      </c>
    </row>
    <row r="1537" spans="1:10" x14ac:dyDescent="0.2">
      <c r="A1537" s="1">
        <v>42585</v>
      </c>
      <c r="B1537">
        <v>227.36999499999999</v>
      </c>
      <c r="C1537">
        <v>229.699997</v>
      </c>
      <c r="D1537">
        <v>224.21000699999999</v>
      </c>
      <c r="E1537">
        <v>225.78999300000001</v>
      </c>
      <c r="F1537">
        <v>225.78999300000001</v>
      </c>
      <c r="G1537">
        <v>3887800</v>
      </c>
      <c r="H1537" t="str">
        <f t="shared" si="70"/>
        <v>Wednesday</v>
      </c>
      <c r="I1537" t="str">
        <f t="shared" si="72"/>
        <v>201632</v>
      </c>
      <c r="J1537" t="str">
        <f t="shared" si="71"/>
        <v>2016</v>
      </c>
    </row>
    <row r="1538" spans="1:10" x14ac:dyDescent="0.2">
      <c r="A1538" s="1">
        <v>42586</v>
      </c>
      <c r="B1538">
        <v>225.69000199999999</v>
      </c>
      <c r="C1538">
        <v>230.86000099999899</v>
      </c>
      <c r="D1538">
        <v>222.05000299999901</v>
      </c>
      <c r="E1538">
        <v>230.61000099999899</v>
      </c>
      <c r="F1538">
        <v>230.61000099999899</v>
      </c>
      <c r="G1538">
        <v>4122800</v>
      </c>
      <c r="H1538" t="str">
        <f t="shared" si="70"/>
        <v>Thursday</v>
      </c>
      <c r="I1538" t="str">
        <f t="shared" si="72"/>
        <v>201632</v>
      </c>
      <c r="J1538" t="str">
        <f t="shared" si="71"/>
        <v>2016</v>
      </c>
    </row>
    <row r="1539" spans="1:10" x14ac:dyDescent="0.2">
      <c r="A1539" s="1">
        <v>42587</v>
      </c>
      <c r="B1539">
        <v>230</v>
      </c>
      <c r="C1539">
        <v>232</v>
      </c>
      <c r="D1539">
        <v>227.39999399999999</v>
      </c>
      <c r="E1539">
        <v>230.029999</v>
      </c>
      <c r="F1539">
        <v>230.029999</v>
      </c>
      <c r="G1539">
        <v>3205200</v>
      </c>
      <c r="H1539" t="str">
        <f t="shared" ref="H1539:H1602" si="73">TEXT(A1539,"dddd")</f>
        <v>Friday</v>
      </c>
      <c r="I1539" t="str">
        <f t="shared" si="72"/>
        <v>201632</v>
      </c>
      <c r="J1539" t="str">
        <f t="shared" ref="J1539:J1602" si="74">TEXT(A1539,"yyyy")</f>
        <v>2016</v>
      </c>
    </row>
    <row r="1540" spans="1:10" x14ac:dyDescent="0.2">
      <c r="A1540" s="1">
        <v>42590</v>
      </c>
      <c r="B1540">
        <v>228</v>
      </c>
      <c r="C1540">
        <v>229.60000600000001</v>
      </c>
      <c r="D1540">
        <v>226.08999599999899</v>
      </c>
      <c r="E1540">
        <v>226.16000399999999</v>
      </c>
      <c r="F1540">
        <v>226.16000399999999</v>
      </c>
      <c r="G1540">
        <v>2263600</v>
      </c>
      <c r="H1540" t="str">
        <f t="shared" si="73"/>
        <v>Monday</v>
      </c>
      <c r="I1540" t="str">
        <f t="shared" si="72"/>
        <v>201633</v>
      </c>
      <c r="J1540" t="str">
        <f t="shared" si="74"/>
        <v>2016</v>
      </c>
    </row>
    <row r="1541" spans="1:10" x14ac:dyDescent="0.2">
      <c r="A1541" s="1">
        <v>42591</v>
      </c>
      <c r="B1541">
        <v>226.82000699999901</v>
      </c>
      <c r="C1541">
        <v>231.53999300000001</v>
      </c>
      <c r="D1541">
        <v>226.64999399999999</v>
      </c>
      <c r="E1541">
        <v>229.08000200000001</v>
      </c>
      <c r="F1541">
        <v>229.08000200000001</v>
      </c>
      <c r="G1541">
        <v>2207800</v>
      </c>
      <c r="H1541" t="str">
        <f t="shared" si="73"/>
        <v>Tuesday</v>
      </c>
      <c r="I1541" t="str">
        <f t="shared" ref="I1541:I1604" si="75">CONCATENATE(TEXT(A1541,"yyyy"), TEXT(WEEKNUM(A1541),"00"))</f>
        <v>201633</v>
      </c>
      <c r="J1541" t="str">
        <f t="shared" si="74"/>
        <v>2016</v>
      </c>
    </row>
    <row r="1542" spans="1:10" x14ac:dyDescent="0.2">
      <c r="A1542" s="1">
        <v>42592</v>
      </c>
      <c r="B1542">
        <v>228.240004999999</v>
      </c>
      <c r="C1542">
        <v>229.86999499999999</v>
      </c>
      <c r="D1542">
        <v>224.61999499999999</v>
      </c>
      <c r="E1542">
        <v>225.64999399999999</v>
      </c>
      <c r="F1542">
        <v>225.64999399999999</v>
      </c>
      <c r="G1542">
        <v>2338300</v>
      </c>
      <c r="H1542" t="str">
        <f t="shared" si="73"/>
        <v>Wednesday</v>
      </c>
      <c r="I1542" t="str">
        <f t="shared" si="75"/>
        <v>201633</v>
      </c>
      <c r="J1542" t="str">
        <f t="shared" si="74"/>
        <v>2016</v>
      </c>
    </row>
    <row r="1543" spans="1:10" x14ac:dyDescent="0.2">
      <c r="A1543" s="1">
        <v>42593</v>
      </c>
      <c r="B1543">
        <v>226.16999799999999</v>
      </c>
      <c r="C1543">
        <v>227.57000699999901</v>
      </c>
      <c r="D1543">
        <v>223.41000399999999</v>
      </c>
      <c r="E1543">
        <v>224.91000399999999</v>
      </c>
      <c r="F1543">
        <v>224.91000399999999</v>
      </c>
      <c r="G1543">
        <v>1875800</v>
      </c>
      <c r="H1543" t="str">
        <f t="shared" si="73"/>
        <v>Thursday</v>
      </c>
      <c r="I1543" t="str">
        <f t="shared" si="75"/>
        <v>201633</v>
      </c>
      <c r="J1543" t="str">
        <f t="shared" si="74"/>
        <v>2016</v>
      </c>
    </row>
    <row r="1544" spans="1:10" x14ac:dyDescent="0.2">
      <c r="A1544" s="1">
        <v>42594</v>
      </c>
      <c r="B1544">
        <v>225.41000399999999</v>
      </c>
      <c r="C1544">
        <v>226.64999399999999</v>
      </c>
      <c r="D1544">
        <v>224.03999300000001</v>
      </c>
      <c r="E1544">
        <v>225.61000099999899</v>
      </c>
      <c r="F1544">
        <v>225.61000099999899</v>
      </c>
      <c r="G1544">
        <v>1813500</v>
      </c>
      <c r="H1544" t="str">
        <f t="shared" si="73"/>
        <v>Friday</v>
      </c>
      <c r="I1544" t="str">
        <f t="shared" si="75"/>
        <v>201633</v>
      </c>
      <c r="J1544" t="str">
        <f t="shared" si="74"/>
        <v>2016</v>
      </c>
    </row>
    <row r="1545" spans="1:10" x14ac:dyDescent="0.2">
      <c r="A1545" s="1">
        <v>42597</v>
      </c>
      <c r="B1545">
        <v>226.020004</v>
      </c>
      <c r="C1545">
        <v>229.5</v>
      </c>
      <c r="D1545">
        <v>224.929993</v>
      </c>
      <c r="E1545">
        <v>225.58999599999899</v>
      </c>
      <c r="F1545">
        <v>225.58999599999899</v>
      </c>
      <c r="G1545">
        <v>2034300</v>
      </c>
      <c r="H1545" t="str">
        <f t="shared" si="73"/>
        <v>Monday</v>
      </c>
      <c r="I1545" t="str">
        <f t="shared" si="75"/>
        <v>201634</v>
      </c>
      <c r="J1545" t="str">
        <f t="shared" si="74"/>
        <v>2016</v>
      </c>
    </row>
    <row r="1546" spans="1:10" x14ac:dyDescent="0.2">
      <c r="A1546" s="1">
        <v>42598</v>
      </c>
      <c r="B1546">
        <v>225.490004999999</v>
      </c>
      <c r="C1546">
        <v>227.19000199999999</v>
      </c>
      <c r="D1546">
        <v>223.41000399999999</v>
      </c>
      <c r="E1546">
        <v>223.61000099999899</v>
      </c>
      <c r="F1546">
        <v>223.61000099999899</v>
      </c>
      <c r="G1546">
        <v>2267100</v>
      </c>
      <c r="H1546" t="str">
        <f t="shared" si="73"/>
        <v>Tuesday</v>
      </c>
      <c r="I1546" t="str">
        <f t="shared" si="75"/>
        <v>201634</v>
      </c>
      <c r="J1546" t="str">
        <f t="shared" si="74"/>
        <v>2016</v>
      </c>
    </row>
    <row r="1547" spans="1:10" x14ac:dyDescent="0.2">
      <c r="A1547" s="1">
        <v>42599</v>
      </c>
      <c r="B1547">
        <v>224.33000200000001</v>
      </c>
      <c r="C1547">
        <v>224.83000200000001</v>
      </c>
      <c r="D1547">
        <v>222.80000299999901</v>
      </c>
      <c r="E1547">
        <v>223.240004999999</v>
      </c>
      <c r="F1547">
        <v>223.240004999999</v>
      </c>
      <c r="G1547">
        <v>1787100</v>
      </c>
      <c r="H1547" t="str">
        <f t="shared" si="73"/>
        <v>Wednesday</v>
      </c>
      <c r="I1547" t="str">
        <f t="shared" si="75"/>
        <v>201634</v>
      </c>
      <c r="J1547" t="str">
        <f t="shared" si="74"/>
        <v>2016</v>
      </c>
    </row>
    <row r="1548" spans="1:10" x14ac:dyDescent="0.2">
      <c r="A1548" s="1">
        <v>42600</v>
      </c>
      <c r="B1548">
        <v>223.82000699999901</v>
      </c>
      <c r="C1548">
        <v>225.66000399999999</v>
      </c>
      <c r="D1548">
        <v>222.28999300000001</v>
      </c>
      <c r="E1548">
        <v>223.509995</v>
      </c>
      <c r="F1548">
        <v>223.509995</v>
      </c>
      <c r="G1548">
        <v>1714500</v>
      </c>
      <c r="H1548" t="str">
        <f t="shared" si="73"/>
        <v>Thursday</v>
      </c>
      <c r="I1548" t="str">
        <f t="shared" si="75"/>
        <v>201634</v>
      </c>
      <c r="J1548" t="str">
        <f t="shared" si="74"/>
        <v>2016</v>
      </c>
    </row>
    <row r="1549" spans="1:10" x14ac:dyDescent="0.2">
      <c r="A1549" s="1">
        <v>42601</v>
      </c>
      <c r="B1549">
        <v>223.53999300000001</v>
      </c>
      <c r="C1549">
        <v>225.16999799999999</v>
      </c>
      <c r="D1549">
        <v>222.529999</v>
      </c>
      <c r="E1549">
        <v>225</v>
      </c>
      <c r="F1549">
        <v>225</v>
      </c>
      <c r="G1549">
        <v>1659500</v>
      </c>
      <c r="H1549" t="str">
        <f t="shared" si="73"/>
        <v>Friday</v>
      </c>
      <c r="I1549" t="str">
        <f t="shared" si="75"/>
        <v>201634</v>
      </c>
      <c r="J1549" t="str">
        <f t="shared" si="74"/>
        <v>2016</v>
      </c>
    </row>
    <row r="1550" spans="1:10" x14ac:dyDescent="0.2">
      <c r="A1550" s="1">
        <v>42604</v>
      </c>
      <c r="B1550">
        <v>224.16999799999999</v>
      </c>
      <c r="C1550">
        <v>225.11000099999899</v>
      </c>
      <c r="D1550">
        <v>222.679993</v>
      </c>
      <c r="E1550">
        <v>222.929993</v>
      </c>
      <c r="F1550">
        <v>222.929993</v>
      </c>
      <c r="G1550">
        <v>2065500</v>
      </c>
      <c r="H1550" t="str">
        <f t="shared" si="73"/>
        <v>Monday</v>
      </c>
      <c r="I1550" t="str">
        <f t="shared" si="75"/>
        <v>201635</v>
      </c>
      <c r="J1550" t="str">
        <f t="shared" si="74"/>
        <v>2016</v>
      </c>
    </row>
    <row r="1551" spans="1:10" x14ac:dyDescent="0.2">
      <c r="A1551" s="1">
        <v>42605</v>
      </c>
      <c r="B1551">
        <v>224.32000699999901</v>
      </c>
      <c r="C1551">
        <v>228.490004999999</v>
      </c>
      <c r="D1551">
        <v>222.80000299999901</v>
      </c>
      <c r="E1551">
        <v>224.83999599999899</v>
      </c>
      <c r="F1551">
        <v>224.83999599999899</v>
      </c>
      <c r="G1551">
        <v>4784400</v>
      </c>
      <c r="H1551" t="str">
        <f t="shared" si="73"/>
        <v>Tuesday</v>
      </c>
      <c r="I1551" t="str">
        <f t="shared" si="75"/>
        <v>201635</v>
      </c>
      <c r="J1551" t="str">
        <f t="shared" si="74"/>
        <v>2016</v>
      </c>
    </row>
    <row r="1552" spans="1:10" x14ac:dyDescent="0.2">
      <c r="A1552" s="1">
        <v>42606</v>
      </c>
      <c r="B1552">
        <v>227.05000299999901</v>
      </c>
      <c r="C1552">
        <v>227.14999399999999</v>
      </c>
      <c r="D1552">
        <v>222.220000999999</v>
      </c>
      <c r="E1552">
        <v>222.61999499999999</v>
      </c>
      <c r="F1552">
        <v>222.61999499999999</v>
      </c>
      <c r="G1552">
        <v>2570700</v>
      </c>
      <c r="H1552" t="str">
        <f t="shared" si="73"/>
        <v>Wednesday</v>
      </c>
      <c r="I1552" t="str">
        <f t="shared" si="75"/>
        <v>201635</v>
      </c>
      <c r="J1552" t="str">
        <f t="shared" si="74"/>
        <v>2016</v>
      </c>
    </row>
    <row r="1553" spans="1:10" x14ac:dyDescent="0.2">
      <c r="A1553" s="1">
        <v>42607</v>
      </c>
      <c r="B1553">
        <v>223.11000099999899</v>
      </c>
      <c r="C1553">
        <v>223.80000299999901</v>
      </c>
      <c r="D1553">
        <v>220.770004</v>
      </c>
      <c r="E1553">
        <v>220.96000699999999</v>
      </c>
      <c r="F1553">
        <v>220.96000699999999</v>
      </c>
      <c r="G1553">
        <v>1762500</v>
      </c>
      <c r="H1553" t="str">
        <f t="shared" si="73"/>
        <v>Thursday</v>
      </c>
      <c r="I1553" t="str">
        <f t="shared" si="75"/>
        <v>201635</v>
      </c>
      <c r="J1553" t="str">
        <f t="shared" si="74"/>
        <v>2016</v>
      </c>
    </row>
    <row r="1554" spans="1:10" x14ac:dyDescent="0.2">
      <c r="A1554" s="1">
        <v>42608</v>
      </c>
      <c r="B1554">
        <v>222.13999899999999</v>
      </c>
      <c r="C1554">
        <v>222.86000099999899</v>
      </c>
      <c r="D1554">
        <v>218.82000699999901</v>
      </c>
      <c r="E1554">
        <v>219.990004999999</v>
      </c>
      <c r="F1554">
        <v>219.990004999999</v>
      </c>
      <c r="G1554">
        <v>2239000</v>
      </c>
      <c r="H1554" t="str">
        <f t="shared" si="73"/>
        <v>Friday</v>
      </c>
      <c r="I1554" t="str">
        <f t="shared" si="75"/>
        <v>201635</v>
      </c>
      <c r="J1554" t="str">
        <f t="shared" si="74"/>
        <v>2016</v>
      </c>
    </row>
    <row r="1555" spans="1:10" x14ac:dyDescent="0.2">
      <c r="A1555" s="1">
        <v>42611</v>
      </c>
      <c r="B1555">
        <v>220.14999399999999</v>
      </c>
      <c r="C1555">
        <v>220.39999399999999</v>
      </c>
      <c r="D1555">
        <v>215</v>
      </c>
      <c r="E1555">
        <v>215.199997</v>
      </c>
      <c r="F1555">
        <v>215.199997</v>
      </c>
      <c r="G1555">
        <v>3257100</v>
      </c>
      <c r="H1555" t="str">
        <f t="shared" si="73"/>
        <v>Monday</v>
      </c>
      <c r="I1555" t="str">
        <f t="shared" si="75"/>
        <v>201636</v>
      </c>
      <c r="J1555" t="str">
        <f t="shared" si="74"/>
        <v>2016</v>
      </c>
    </row>
    <row r="1556" spans="1:10" x14ac:dyDescent="0.2">
      <c r="A1556" s="1">
        <v>42612</v>
      </c>
      <c r="B1556">
        <v>216.11000099999899</v>
      </c>
      <c r="C1556">
        <v>216.11000099999899</v>
      </c>
      <c r="D1556">
        <v>210.520004</v>
      </c>
      <c r="E1556">
        <v>211.33999599999899</v>
      </c>
      <c r="F1556">
        <v>211.33999599999899</v>
      </c>
      <c r="G1556">
        <v>3168900</v>
      </c>
      <c r="H1556" t="str">
        <f t="shared" si="73"/>
        <v>Tuesday</v>
      </c>
      <c r="I1556" t="str">
        <f t="shared" si="75"/>
        <v>201636</v>
      </c>
      <c r="J1556" t="str">
        <f t="shared" si="74"/>
        <v>2016</v>
      </c>
    </row>
    <row r="1557" spans="1:10" x14ac:dyDescent="0.2">
      <c r="A1557" s="1">
        <v>42613</v>
      </c>
      <c r="B1557">
        <v>210.429993</v>
      </c>
      <c r="C1557">
        <v>212.60000600000001</v>
      </c>
      <c r="D1557">
        <v>208.64999399999999</v>
      </c>
      <c r="E1557">
        <v>212.009995</v>
      </c>
      <c r="F1557">
        <v>212.009995</v>
      </c>
      <c r="G1557">
        <v>3276500</v>
      </c>
      <c r="H1557" t="str">
        <f t="shared" si="73"/>
        <v>Wednesday</v>
      </c>
      <c r="I1557" t="str">
        <f t="shared" si="75"/>
        <v>201636</v>
      </c>
      <c r="J1557" t="str">
        <f t="shared" si="74"/>
        <v>2016</v>
      </c>
    </row>
    <row r="1558" spans="1:10" x14ac:dyDescent="0.2">
      <c r="A1558" s="1">
        <v>42614</v>
      </c>
      <c r="B1558">
        <v>209.009995</v>
      </c>
      <c r="C1558">
        <v>211.10000600000001</v>
      </c>
      <c r="D1558">
        <v>200.5</v>
      </c>
      <c r="E1558">
        <v>200.770004</v>
      </c>
      <c r="F1558">
        <v>200.770004</v>
      </c>
      <c r="G1558">
        <v>7943100</v>
      </c>
      <c r="H1558" t="str">
        <f t="shared" si="73"/>
        <v>Thursday</v>
      </c>
      <c r="I1558" t="str">
        <f t="shared" si="75"/>
        <v>201636</v>
      </c>
      <c r="J1558" t="str">
        <f t="shared" si="74"/>
        <v>2016</v>
      </c>
    </row>
    <row r="1559" spans="1:10" x14ac:dyDescent="0.2">
      <c r="A1559" s="1">
        <v>42615</v>
      </c>
      <c r="B1559">
        <v>202.33000200000001</v>
      </c>
      <c r="C1559">
        <v>203.199997</v>
      </c>
      <c r="D1559">
        <v>196.199997</v>
      </c>
      <c r="E1559">
        <v>197.779999</v>
      </c>
      <c r="F1559">
        <v>197.779999</v>
      </c>
      <c r="G1559">
        <v>5977400</v>
      </c>
      <c r="H1559" t="str">
        <f t="shared" si="73"/>
        <v>Friday</v>
      </c>
      <c r="I1559" t="str">
        <f t="shared" si="75"/>
        <v>201636</v>
      </c>
      <c r="J1559" t="str">
        <f t="shared" si="74"/>
        <v>2016</v>
      </c>
    </row>
    <row r="1560" spans="1:10" x14ac:dyDescent="0.2">
      <c r="A1560" s="1">
        <v>42619</v>
      </c>
      <c r="B1560">
        <v>199.020004</v>
      </c>
      <c r="C1560">
        <v>203.25</v>
      </c>
      <c r="D1560">
        <v>199</v>
      </c>
      <c r="E1560">
        <v>202.83000200000001</v>
      </c>
      <c r="F1560">
        <v>202.83000200000001</v>
      </c>
      <c r="G1560">
        <v>4390600</v>
      </c>
      <c r="H1560" t="str">
        <f t="shared" si="73"/>
        <v>Tuesday</v>
      </c>
      <c r="I1560" t="str">
        <f t="shared" si="75"/>
        <v>201637</v>
      </c>
      <c r="J1560" t="str">
        <f t="shared" si="74"/>
        <v>2016</v>
      </c>
    </row>
    <row r="1561" spans="1:10" x14ac:dyDescent="0.2">
      <c r="A1561" s="1">
        <v>42620</v>
      </c>
      <c r="B1561">
        <v>205.5</v>
      </c>
      <c r="C1561">
        <v>206.5</v>
      </c>
      <c r="D1561">
        <v>200.71000699999999</v>
      </c>
      <c r="E1561">
        <v>201.71000699999999</v>
      </c>
      <c r="F1561">
        <v>201.71000699999999</v>
      </c>
      <c r="G1561">
        <v>3640900</v>
      </c>
      <c r="H1561" t="str">
        <f t="shared" si="73"/>
        <v>Wednesday</v>
      </c>
      <c r="I1561" t="str">
        <f t="shared" si="75"/>
        <v>201637</v>
      </c>
      <c r="J1561" t="str">
        <f t="shared" si="74"/>
        <v>2016</v>
      </c>
    </row>
    <row r="1562" spans="1:10" x14ac:dyDescent="0.2">
      <c r="A1562" s="1">
        <v>42621</v>
      </c>
      <c r="B1562">
        <v>199.550003</v>
      </c>
      <c r="C1562">
        <v>199.88999899999999</v>
      </c>
      <c r="D1562">
        <v>196.36000100000001</v>
      </c>
      <c r="E1562">
        <v>197.36000100000001</v>
      </c>
      <c r="F1562">
        <v>197.36000100000001</v>
      </c>
      <c r="G1562">
        <v>3370000</v>
      </c>
      <c r="H1562" t="str">
        <f t="shared" si="73"/>
        <v>Thursday</v>
      </c>
      <c r="I1562" t="str">
        <f t="shared" si="75"/>
        <v>201637</v>
      </c>
      <c r="J1562" t="str">
        <f t="shared" si="74"/>
        <v>2016</v>
      </c>
    </row>
    <row r="1563" spans="1:10" x14ac:dyDescent="0.2">
      <c r="A1563" s="1">
        <v>42622</v>
      </c>
      <c r="B1563">
        <v>199.08999599999899</v>
      </c>
      <c r="C1563">
        <v>199.91999799999999</v>
      </c>
      <c r="D1563">
        <v>193.699997</v>
      </c>
      <c r="E1563">
        <v>194.470001</v>
      </c>
      <c r="F1563">
        <v>194.470001</v>
      </c>
      <c r="G1563">
        <v>3757000</v>
      </c>
      <c r="H1563" t="str">
        <f t="shared" si="73"/>
        <v>Friday</v>
      </c>
      <c r="I1563" t="str">
        <f t="shared" si="75"/>
        <v>201637</v>
      </c>
      <c r="J1563" t="str">
        <f t="shared" si="74"/>
        <v>2016</v>
      </c>
    </row>
    <row r="1564" spans="1:10" x14ac:dyDescent="0.2">
      <c r="A1564" s="1">
        <v>42625</v>
      </c>
      <c r="B1564">
        <v>195</v>
      </c>
      <c r="C1564">
        <v>201.36999499999999</v>
      </c>
      <c r="D1564">
        <v>194.10000600000001</v>
      </c>
      <c r="E1564">
        <v>198.300003</v>
      </c>
      <c r="F1564">
        <v>198.300003</v>
      </c>
      <c r="G1564">
        <v>3715200</v>
      </c>
      <c r="H1564" t="str">
        <f t="shared" si="73"/>
        <v>Monday</v>
      </c>
      <c r="I1564" t="str">
        <f t="shared" si="75"/>
        <v>201638</v>
      </c>
      <c r="J1564" t="str">
        <f t="shared" si="74"/>
        <v>2016</v>
      </c>
    </row>
    <row r="1565" spans="1:10" x14ac:dyDescent="0.2">
      <c r="A1565" s="1">
        <v>42626</v>
      </c>
      <c r="B1565">
        <v>197.05999800000001</v>
      </c>
      <c r="C1565">
        <v>198.490005</v>
      </c>
      <c r="D1565">
        <v>193.449997</v>
      </c>
      <c r="E1565">
        <v>196.050003</v>
      </c>
      <c r="F1565">
        <v>196.050003</v>
      </c>
      <c r="G1565">
        <v>3589400</v>
      </c>
      <c r="H1565" t="str">
        <f t="shared" si="73"/>
        <v>Tuesday</v>
      </c>
      <c r="I1565" t="str">
        <f t="shared" si="75"/>
        <v>201638</v>
      </c>
      <c r="J1565" t="str">
        <f t="shared" si="74"/>
        <v>2016</v>
      </c>
    </row>
    <row r="1566" spans="1:10" x14ac:dyDescent="0.2">
      <c r="A1566" s="1">
        <v>42627</v>
      </c>
      <c r="B1566">
        <v>195.75</v>
      </c>
      <c r="C1566">
        <v>197.91999799999999</v>
      </c>
      <c r="D1566">
        <v>194.86000100000001</v>
      </c>
      <c r="E1566">
        <v>196.41000399999999</v>
      </c>
      <c r="F1566">
        <v>196.41000399999999</v>
      </c>
      <c r="G1566">
        <v>2254500</v>
      </c>
      <c r="H1566" t="str">
        <f t="shared" si="73"/>
        <v>Wednesday</v>
      </c>
      <c r="I1566" t="str">
        <f t="shared" si="75"/>
        <v>201638</v>
      </c>
      <c r="J1566" t="str">
        <f t="shared" si="74"/>
        <v>2016</v>
      </c>
    </row>
    <row r="1567" spans="1:10" x14ac:dyDescent="0.2">
      <c r="A1567" s="1">
        <v>42628</v>
      </c>
      <c r="B1567">
        <v>196.490005</v>
      </c>
      <c r="C1567">
        <v>202.520004</v>
      </c>
      <c r="D1567">
        <v>196.39999399999999</v>
      </c>
      <c r="E1567">
        <v>200.41999799999999</v>
      </c>
      <c r="F1567">
        <v>200.41999799999999</v>
      </c>
      <c r="G1567">
        <v>3077200</v>
      </c>
      <c r="H1567" t="str">
        <f t="shared" si="73"/>
        <v>Thursday</v>
      </c>
      <c r="I1567" t="str">
        <f t="shared" si="75"/>
        <v>201638</v>
      </c>
      <c r="J1567" t="str">
        <f t="shared" si="74"/>
        <v>2016</v>
      </c>
    </row>
    <row r="1568" spans="1:10" x14ac:dyDescent="0.2">
      <c r="A1568" s="1">
        <v>42629</v>
      </c>
      <c r="B1568">
        <v>200.41999799999999</v>
      </c>
      <c r="C1568">
        <v>205.699997</v>
      </c>
      <c r="D1568">
        <v>199</v>
      </c>
      <c r="E1568">
        <v>205.39999399999999</v>
      </c>
      <c r="F1568">
        <v>205.39999399999999</v>
      </c>
      <c r="G1568">
        <v>3107800</v>
      </c>
      <c r="H1568" t="str">
        <f t="shared" si="73"/>
        <v>Friday</v>
      </c>
      <c r="I1568" t="str">
        <f t="shared" si="75"/>
        <v>201638</v>
      </c>
      <c r="J1568" t="str">
        <f t="shared" si="74"/>
        <v>2016</v>
      </c>
    </row>
    <row r="1569" spans="1:10" x14ac:dyDescent="0.2">
      <c r="A1569" s="1">
        <v>42632</v>
      </c>
      <c r="B1569">
        <v>207</v>
      </c>
      <c r="C1569">
        <v>209.429993</v>
      </c>
      <c r="D1569">
        <v>205</v>
      </c>
      <c r="E1569">
        <v>206.33999599999899</v>
      </c>
      <c r="F1569">
        <v>206.33999599999899</v>
      </c>
      <c r="G1569">
        <v>2297000</v>
      </c>
      <c r="H1569" t="str">
        <f t="shared" si="73"/>
        <v>Monday</v>
      </c>
      <c r="I1569" t="str">
        <f t="shared" si="75"/>
        <v>201639</v>
      </c>
      <c r="J1569" t="str">
        <f t="shared" si="74"/>
        <v>2016</v>
      </c>
    </row>
    <row r="1570" spans="1:10" x14ac:dyDescent="0.2">
      <c r="A1570" s="1">
        <v>42633</v>
      </c>
      <c r="B1570">
        <v>206.85000600000001</v>
      </c>
      <c r="C1570">
        <v>207.75</v>
      </c>
      <c r="D1570">
        <v>203.91000399999999</v>
      </c>
      <c r="E1570">
        <v>204.63999899999999</v>
      </c>
      <c r="F1570">
        <v>204.63999899999999</v>
      </c>
      <c r="G1570">
        <v>2410500</v>
      </c>
      <c r="H1570" t="str">
        <f t="shared" si="73"/>
        <v>Tuesday</v>
      </c>
      <c r="I1570" t="str">
        <f t="shared" si="75"/>
        <v>201639</v>
      </c>
      <c r="J1570" t="str">
        <f t="shared" si="74"/>
        <v>2016</v>
      </c>
    </row>
    <row r="1571" spans="1:10" x14ac:dyDescent="0.2">
      <c r="A1571" s="1">
        <v>42634</v>
      </c>
      <c r="B1571">
        <v>206.36999499999999</v>
      </c>
      <c r="C1571">
        <v>207</v>
      </c>
      <c r="D1571">
        <v>201.55999800000001</v>
      </c>
      <c r="E1571">
        <v>205.220001</v>
      </c>
      <c r="F1571">
        <v>205.220001</v>
      </c>
      <c r="G1571">
        <v>2633500</v>
      </c>
      <c r="H1571" t="str">
        <f t="shared" si="73"/>
        <v>Wednesday</v>
      </c>
      <c r="I1571" t="str">
        <f t="shared" si="75"/>
        <v>201639</v>
      </c>
      <c r="J1571" t="str">
        <f t="shared" si="74"/>
        <v>2016</v>
      </c>
    </row>
    <row r="1572" spans="1:10" x14ac:dyDescent="0.2">
      <c r="A1572" s="1">
        <v>42635</v>
      </c>
      <c r="B1572">
        <v>206.39999399999999</v>
      </c>
      <c r="C1572">
        <v>207.279999</v>
      </c>
      <c r="D1572">
        <v>203</v>
      </c>
      <c r="E1572">
        <v>206.429993</v>
      </c>
      <c r="F1572">
        <v>206.429993</v>
      </c>
      <c r="G1572">
        <v>2382900</v>
      </c>
      <c r="H1572" t="str">
        <f t="shared" si="73"/>
        <v>Thursday</v>
      </c>
      <c r="I1572" t="str">
        <f t="shared" si="75"/>
        <v>201639</v>
      </c>
      <c r="J1572" t="str">
        <f t="shared" si="74"/>
        <v>2016</v>
      </c>
    </row>
    <row r="1573" spans="1:10" x14ac:dyDescent="0.2">
      <c r="A1573" s="1">
        <v>42636</v>
      </c>
      <c r="B1573">
        <v>205.990005</v>
      </c>
      <c r="C1573">
        <v>210.179993</v>
      </c>
      <c r="D1573">
        <v>205.66999799999999</v>
      </c>
      <c r="E1573">
        <v>207.449997</v>
      </c>
      <c r="F1573">
        <v>207.449997</v>
      </c>
      <c r="G1573">
        <v>2905200</v>
      </c>
      <c r="H1573" t="str">
        <f t="shared" si="73"/>
        <v>Friday</v>
      </c>
      <c r="I1573" t="str">
        <f t="shared" si="75"/>
        <v>201639</v>
      </c>
      <c r="J1573" t="str">
        <f t="shared" si="74"/>
        <v>2016</v>
      </c>
    </row>
    <row r="1574" spans="1:10" x14ac:dyDescent="0.2">
      <c r="A1574" s="1">
        <v>42639</v>
      </c>
      <c r="B1574">
        <v>206.5</v>
      </c>
      <c r="C1574">
        <v>211</v>
      </c>
      <c r="D1574">
        <v>206.5</v>
      </c>
      <c r="E1574">
        <v>208.990005</v>
      </c>
      <c r="F1574">
        <v>208.990005</v>
      </c>
      <c r="G1574">
        <v>2394400</v>
      </c>
      <c r="H1574" t="str">
        <f t="shared" si="73"/>
        <v>Monday</v>
      </c>
      <c r="I1574" t="str">
        <f t="shared" si="75"/>
        <v>201640</v>
      </c>
      <c r="J1574" t="str">
        <f t="shared" si="74"/>
        <v>2016</v>
      </c>
    </row>
    <row r="1575" spans="1:10" x14ac:dyDescent="0.2">
      <c r="A1575" s="1">
        <v>42640</v>
      </c>
      <c r="B1575">
        <v>209.64999399999999</v>
      </c>
      <c r="C1575">
        <v>209.979996</v>
      </c>
      <c r="D1575">
        <v>204.61000100000001</v>
      </c>
      <c r="E1575">
        <v>205.80999800000001</v>
      </c>
      <c r="F1575">
        <v>205.80999800000001</v>
      </c>
      <c r="G1575">
        <v>3373200</v>
      </c>
      <c r="H1575" t="str">
        <f t="shared" si="73"/>
        <v>Tuesday</v>
      </c>
      <c r="I1575" t="str">
        <f t="shared" si="75"/>
        <v>201640</v>
      </c>
      <c r="J1575" t="str">
        <f t="shared" si="74"/>
        <v>2016</v>
      </c>
    </row>
    <row r="1576" spans="1:10" x14ac:dyDescent="0.2">
      <c r="A1576" s="1">
        <v>42641</v>
      </c>
      <c r="B1576">
        <v>207.509995</v>
      </c>
      <c r="C1576">
        <v>208.25</v>
      </c>
      <c r="D1576">
        <v>205.259995</v>
      </c>
      <c r="E1576">
        <v>206.270004</v>
      </c>
      <c r="F1576">
        <v>206.270004</v>
      </c>
      <c r="G1576">
        <v>2088400</v>
      </c>
      <c r="H1576" t="str">
        <f t="shared" si="73"/>
        <v>Wednesday</v>
      </c>
      <c r="I1576" t="str">
        <f t="shared" si="75"/>
        <v>201640</v>
      </c>
      <c r="J1576" t="str">
        <f t="shared" si="74"/>
        <v>2016</v>
      </c>
    </row>
    <row r="1577" spans="1:10" x14ac:dyDescent="0.2">
      <c r="A1577" s="1">
        <v>42642</v>
      </c>
      <c r="B1577">
        <v>205.60000600000001</v>
      </c>
      <c r="C1577">
        <v>207.33000200000001</v>
      </c>
      <c r="D1577">
        <v>200.58000200000001</v>
      </c>
      <c r="E1577">
        <v>200.699997</v>
      </c>
      <c r="F1577">
        <v>200.699997</v>
      </c>
      <c r="G1577">
        <v>2727000</v>
      </c>
      <c r="H1577" t="str">
        <f t="shared" si="73"/>
        <v>Thursday</v>
      </c>
      <c r="I1577" t="str">
        <f t="shared" si="75"/>
        <v>201640</v>
      </c>
      <c r="J1577" t="str">
        <f t="shared" si="74"/>
        <v>2016</v>
      </c>
    </row>
    <row r="1578" spans="1:10" x14ac:dyDescent="0.2">
      <c r="A1578" s="1">
        <v>42643</v>
      </c>
      <c r="B1578">
        <v>202.21000699999999</v>
      </c>
      <c r="C1578">
        <v>204.979996</v>
      </c>
      <c r="D1578">
        <v>199.550003</v>
      </c>
      <c r="E1578">
        <v>204.029999</v>
      </c>
      <c r="F1578">
        <v>204.029999</v>
      </c>
      <c r="G1578">
        <v>2586300</v>
      </c>
      <c r="H1578" t="str">
        <f t="shared" si="73"/>
        <v>Friday</v>
      </c>
      <c r="I1578" t="str">
        <f t="shared" si="75"/>
        <v>201640</v>
      </c>
      <c r="J1578" t="str">
        <f t="shared" si="74"/>
        <v>2016</v>
      </c>
    </row>
    <row r="1579" spans="1:10" x14ac:dyDescent="0.2">
      <c r="A1579" s="1">
        <v>42646</v>
      </c>
      <c r="B1579">
        <v>212.30000299999901</v>
      </c>
      <c r="C1579">
        <v>215.66999799999999</v>
      </c>
      <c r="D1579">
        <v>208.25</v>
      </c>
      <c r="E1579">
        <v>213.699997</v>
      </c>
      <c r="F1579">
        <v>213.699997</v>
      </c>
      <c r="G1579">
        <v>5999900</v>
      </c>
      <c r="H1579" t="str">
        <f t="shared" si="73"/>
        <v>Monday</v>
      </c>
      <c r="I1579" t="str">
        <f t="shared" si="75"/>
        <v>201641</v>
      </c>
      <c r="J1579" t="str">
        <f t="shared" si="74"/>
        <v>2016</v>
      </c>
    </row>
    <row r="1580" spans="1:10" x14ac:dyDescent="0.2">
      <c r="A1580" s="1">
        <v>42647</v>
      </c>
      <c r="B1580">
        <v>213.10000600000001</v>
      </c>
      <c r="C1580">
        <v>213.32000699999901</v>
      </c>
      <c r="D1580">
        <v>208.820007</v>
      </c>
      <c r="E1580">
        <v>211.41000399999999</v>
      </c>
      <c r="F1580">
        <v>211.41000399999999</v>
      </c>
      <c r="G1580">
        <v>3541500</v>
      </c>
      <c r="H1580" t="str">
        <f t="shared" si="73"/>
        <v>Tuesday</v>
      </c>
      <c r="I1580" t="str">
        <f t="shared" si="75"/>
        <v>201641</v>
      </c>
      <c r="J1580" t="str">
        <f t="shared" si="74"/>
        <v>2016</v>
      </c>
    </row>
    <row r="1581" spans="1:10" x14ac:dyDescent="0.2">
      <c r="A1581" s="1">
        <v>42648</v>
      </c>
      <c r="B1581">
        <v>212.240004999999</v>
      </c>
      <c r="C1581">
        <v>213.14999399999999</v>
      </c>
      <c r="D1581">
        <v>208.11999499999999</v>
      </c>
      <c r="E1581">
        <v>208.46000699999999</v>
      </c>
      <c r="F1581">
        <v>208.46000699999999</v>
      </c>
      <c r="G1581">
        <v>1877500</v>
      </c>
      <c r="H1581" t="str">
        <f t="shared" si="73"/>
        <v>Wednesday</v>
      </c>
      <c r="I1581" t="str">
        <f t="shared" si="75"/>
        <v>201641</v>
      </c>
      <c r="J1581" t="str">
        <f t="shared" si="74"/>
        <v>2016</v>
      </c>
    </row>
    <row r="1582" spans="1:10" x14ac:dyDescent="0.2">
      <c r="A1582" s="1">
        <v>42649</v>
      </c>
      <c r="B1582">
        <v>202.46000699999999</v>
      </c>
      <c r="C1582">
        <v>204.21000699999999</v>
      </c>
      <c r="D1582">
        <v>200.21000699999999</v>
      </c>
      <c r="E1582">
        <v>201</v>
      </c>
      <c r="F1582">
        <v>201</v>
      </c>
      <c r="G1582">
        <v>4703400</v>
      </c>
      <c r="H1582" t="str">
        <f t="shared" si="73"/>
        <v>Thursday</v>
      </c>
      <c r="I1582" t="str">
        <f t="shared" si="75"/>
        <v>201641</v>
      </c>
      <c r="J1582" t="str">
        <f t="shared" si="74"/>
        <v>2016</v>
      </c>
    </row>
    <row r="1583" spans="1:10" x14ac:dyDescent="0.2">
      <c r="A1583" s="1">
        <v>42650</v>
      </c>
      <c r="B1583">
        <v>201</v>
      </c>
      <c r="C1583">
        <v>201.320007</v>
      </c>
      <c r="D1583">
        <v>195.800003</v>
      </c>
      <c r="E1583">
        <v>196.61000100000001</v>
      </c>
      <c r="F1583">
        <v>196.61000100000001</v>
      </c>
      <c r="G1583">
        <v>3493000</v>
      </c>
      <c r="H1583" t="str">
        <f t="shared" si="73"/>
        <v>Friday</v>
      </c>
      <c r="I1583" t="str">
        <f t="shared" si="75"/>
        <v>201641</v>
      </c>
      <c r="J1583" t="str">
        <f t="shared" si="74"/>
        <v>2016</v>
      </c>
    </row>
    <row r="1584" spans="1:10" x14ac:dyDescent="0.2">
      <c r="A1584" s="1">
        <v>42653</v>
      </c>
      <c r="B1584">
        <v>201.35000600000001</v>
      </c>
      <c r="C1584">
        <v>204.13999899999999</v>
      </c>
      <c r="D1584">
        <v>199.66000399999999</v>
      </c>
      <c r="E1584">
        <v>200.949997</v>
      </c>
      <c r="F1584">
        <v>200.949997</v>
      </c>
      <c r="G1584">
        <v>3303100</v>
      </c>
      <c r="H1584" t="str">
        <f t="shared" si="73"/>
        <v>Monday</v>
      </c>
      <c r="I1584" t="str">
        <f t="shared" si="75"/>
        <v>201642</v>
      </c>
      <c r="J1584" t="str">
        <f t="shared" si="74"/>
        <v>2016</v>
      </c>
    </row>
    <row r="1585" spans="1:10" x14ac:dyDescent="0.2">
      <c r="A1585" s="1">
        <v>42654</v>
      </c>
      <c r="B1585">
        <v>201.85000600000001</v>
      </c>
      <c r="C1585">
        <v>202.199997</v>
      </c>
      <c r="D1585">
        <v>198.30999800000001</v>
      </c>
      <c r="E1585">
        <v>200.10000600000001</v>
      </c>
      <c r="F1585">
        <v>200.10000600000001</v>
      </c>
      <c r="G1585">
        <v>2328400</v>
      </c>
      <c r="H1585" t="str">
        <f t="shared" si="73"/>
        <v>Tuesday</v>
      </c>
      <c r="I1585" t="str">
        <f t="shared" si="75"/>
        <v>201642</v>
      </c>
      <c r="J1585" t="str">
        <f t="shared" si="74"/>
        <v>2016</v>
      </c>
    </row>
    <row r="1586" spans="1:10" x14ac:dyDescent="0.2">
      <c r="A1586" s="1">
        <v>42655</v>
      </c>
      <c r="B1586">
        <v>200.949997</v>
      </c>
      <c r="C1586">
        <v>203.88000500000001</v>
      </c>
      <c r="D1586">
        <v>200.41999799999999</v>
      </c>
      <c r="E1586">
        <v>201.509995</v>
      </c>
      <c r="F1586">
        <v>201.509995</v>
      </c>
      <c r="G1586">
        <v>1970700</v>
      </c>
      <c r="H1586" t="str">
        <f t="shared" si="73"/>
        <v>Wednesday</v>
      </c>
      <c r="I1586" t="str">
        <f t="shared" si="75"/>
        <v>201642</v>
      </c>
      <c r="J1586" t="str">
        <f t="shared" si="74"/>
        <v>2016</v>
      </c>
    </row>
    <row r="1587" spans="1:10" x14ac:dyDescent="0.2">
      <c r="A1587" s="1">
        <v>42656</v>
      </c>
      <c r="B1587">
        <v>200.5</v>
      </c>
      <c r="C1587">
        <v>200.89999399999999</v>
      </c>
      <c r="D1587">
        <v>197.050003</v>
      </c>
      <c r="E1587">
        <v>200.240005</v>
      </c>
      <c r="F1587">
        <v>200.240005</v>
      </c>
      <c r="G1587">
        <v>2494600</v>
      </c>
      <c r="H1587" t="str">
        <f t="shared" si="73"/>
        <v>Thursday</v>
      </c>
      <c r="I1587" t="str">
        <f t="shared" si="75"/>
        <v>201642</v>
      </c>
      <c r="J1587" t="str">
        <f t="shared" si="74"/>
        <v>2016</v>
      </c>
    </row>
    <row r="1588" spans="1:10" x14ac:dyDescent="0.2">
      <c r="A1588" s="1">
        <v>42657</v>
      </c>
      <c r="B1588">
        <v>200.66000399999999</v>
      </c>
      <c r="C1588">
        <v>201.429993</v>
      </c>
      <c r="D1588">
        <v>196.300003</v>
      </c>
      <c r="E1588">
        <v>196.509995</v>
      </c>
      <c r="F1588">
        <v>196.509995</v>
      </c>
      <c r="G1588">
        <v>4269900</v>
      </c>
      <c r="H1588" t="str">
        <f t="shared" si="73"/>
        <v>Friday</v>
      </c>
      <c r="I1588" t="str">
        <f t="shared" si="75"/>
        <v>201642</v>
      </c>
      <c r="J1588" t="str">
        <f t="shared" si="74"/>
        <v>2016</v>
      </c>
    </row>
    <row r="1589" spans="1:10" x14ac:dyDescent="0.2">
      <c r="A1589" s="1">
        <v>42660</v>
      </c>
      <c r="B1589">
        <v>197.050003</v>
      </c>
      <c r="C1589">
        <v>198.38999899999999</v>
      </c>
      <c r="D1589">
        <v>192</v>
      </c>
      <c r="E1589">
        <v>193.96000699999999</v>
      </c>
      <c r="F1589">
        <v>193.96000699999999</v>
      </c>
      <c r="G1589">
        <v>4554100</v>
      </c>
      <c r="H1589" t="str">
        <f t="shared" si="73"/>
        <v>Monday</v>
      </c>
      <c r="I1589" t="str">
        <f t="shared" si="75"/>
        <v>201643</v>
      </c>
      <c r="J1589" t="str">
        <f t="shared" si="74"/>
        <v>2016</v>
      </c>
    </row>
    <row r="1590" spans="1:10" x14ac:dyDescent="0.2">
      <c r="A1590" s="1">
        <v>42661</v>
      </c>
      <c r="B1590">
        <v>195.990005</v>
      </c>
      <c r="C1590">
        <v>199.470001</v>
      </c>
      <c r="D1590">
        <v>193.259995</v>
      </c>
      <c r="E1590">
        <v>199.10000600000001</v>
      </c>
      <c r="F1590">
        <v>199.10000600000001</v>
      </c>
      <c r="G1590">
        <v>5669000</v>
      </c>
      <c r="H1590" t="str">
        <f t="shared" si="73"/>
        <v>Tuesday</v>
      </c>
      <c r="I1590" t="str">
        <f t="shared" si="75"/>
        <v>201643</v>
      </c>
      <c r="J1590" t="str">
        <f t="shared" si="74"/>
        <v>2016</v>
      </c>
    </row>
    <row r="1591" spans="1:10" x14ac:dyDescent="0.2">
      <c r="A1591" s="1">
        <v>42662</v>
      </c>
      <c r="B1591">
        <v>199.740005</v>
      </c>
      <c r="C1591">
        <v>206.66000399999999</v>
      </c>
      <c r="D1591">
        <v>198.05999800000001</v>
      </c>
      <c r="E1591">
        <v>203.55999800000001</v>
      </c>
      <c r="F1591">
        <v>203.55999800000001</v>
      </c>
      <c r="G1591">
        <v>6991200</v>
      </c>
      <c r="H1591" t="str">
        <f t="shared" si="73"/>
        <v>Wednesday</v>
      </c>
      <c r="I1591" t="str">
        <f t="shared" si="75"/>
        <v>201643</v>
      </c>
      <c r="J1591" t="str">
        <f t="shared" si="74"/>
        <v>2016</v>
      </c>
    </row>
    <row r="1592" spans="1:10" x14ac:dyDescent="0.2">
      <c r="A1592" s="1">
        <v>42663</v>
      </c>
      <c r="B1592">
        <v>202.11999499999999</v>
      </c>
      <c r="C1592">
        <v>203</v>
      </c>
      <c r="D1592">
        <v>197.050003</v>
      </c>
      <c r="E1592">
        <v>199.10000600000001</v>
      </c>
      <c r="F1592">
        <v>199.10000600000001</v>
      </c>
      <c r="G1592">
        <v>5072900</v>
      </c>
      <c r="H1592" t="str">
        <f t="shared" si="73"/>
        <v>Thursday</v>
      </c>
      <c r="I1592" t="str">
        <f t="shared" si="75"/>
        <v>201643</v>
      </c>
      <c r="J1592" t="str">
        <f t="shared" si="74"/>
        <v>2016</v>
      </c>
    </row>
    <row r="1593" spans="1:10" x14ac:dyDescent="0.2">
      <c r="A1593" s="1">
        <v>42664</v>
      </c>
      <c r="B1593">
        <v>198.60000600000001</v>
      </c>
      <c r="C1593">
        <v>201.570007</v>
      </c>
      <c r="D1593">
        <v>197.41000399999999</v>
      </c>
      <c r="E1593">
        <v>200.08999599999899</v>
      </c>
      <c r="F1593">
        <v>200.08999599999899</v>
      </c>
      <c r="G1593">
        <v>2943400</v>
      </c>
      <c r="H1593" t="str">
        <f t="shared" si="73"/>
        <v>Friday</v>
      </c>
      <c r="I1593" t="str">
        <f t="shared" si="75"/>
        <v>201643</v>
      </c>
      <c r="J1593" t="str">
        <f t="shared" si="74"/>
        <v>2016</v>
      </c>
    </row>
    <row r="1594" spans="1:10" x14ac:dyDescent="0.2">
      <c r="A1594" s="1">
        <v>42667</v>
      </c>
      <c r="B1594">
        <v>201</v>
      </c>
      <c r="C1594">
        <v>203.949997</v>
      </c>
      <c r="D1594">
        <v>200.25</v>
      </c>
      <c r="E1594">
        <v>202.759995</v>
      </c>
      <c r="F1594">
        <v>202.759995</v>
      </c>
      <c r="G1594">
        <v>2751600</v>
      </c>
      <c r="H1594" t="str">
        <f t="shared" si="73"/>
        <v>Monday</v>
      </c>
      <c r="I1594" t="str">
        <f t="shared" si="75"/>
        <v>201644</v>
      </c>
      <c r="J1594" t="str">
        <f t="shared" si="74"/>
        <v>2016</v>
      </c>
    </row>
    <row r="1595" spans="1:10" x14ac:dyDescent="0.2">
      <c r="A1595" s="1">
        <v>42668</v>
      </c>
      <c r="B1595">
        <v>202.89999399999999</v>
      </c>
      <c r="C1595">
        <v>204.69000199999999</v>
      </c>
      <c r="D1595">
        <v>201.199997</v>
      </c>
      <c r="E1595">
        <v>202.33999599999899</v>
      </c>
      <c r="F1595">
        <v>202.33999599999899</v>
      </c>
      <c r="G1595">
        <v>2445000</v>
      </c>
      <c r="H1595" t="str">
        <f t="shared" si="73"/>
        <v>Tuesday</v>
      </c>
      <c r="I1595" t="str">
        <f t="shared" si="75"/>
        <v>201644</v>
      </c>
      <c r="J1595" t="str">
        <f t="shared" si="74"/>
        <v>2016</v>
      </c>
    </row>
    <row r="1596" spans="1:10" x14ac:dyDescent="0.2">
      <c r="A1596" s="1">
        <v>42669</v>
      </c>
      <c r="B1596">
        <v>201</v>
      </c>
      <c r="C1596">
        <v>203.19000199999999</v>
      </c>
      <c r="D1596">
        <v>200.10000600000001</v>
      </c>
      <c r="E1596">
        <v>202.240005</v>
      </c>
      <c r="F1596">
        <v>202.240005</v>
      </c>
      <c r="G1596">
        <v>5632800</v>
      </c>
      <c r="H1596" t="str">
        <f t="shared" si="73"/>
        <v>Wednesday</v>
      </c>
      <c r="I1596" t="str">
        <f t="shared" si="75"/>
        <v>201644</v>
      </c>
      <c r="J1596" t="str">
        <f t="shared" si="74"/>
        <v>2016</v>
      </c>
    </row>
    <row r="1597" spans="1:10" x14ac:dyDescent="0.2">
      <c r="A1597" s="1">
        <v>42670</v>
      </c>
      <c r="B1597">
        <v>211.33999599999899</v>
      </c>
      <c r="C1597">
        <v>213.699997</v>
      </c>
      <c r="D1597">
        <v>201.64999399999999</v>
      </c>
      <c r="E1597">
        <v>204.009995</v>
      </c>
      <c r="F1597">
        <v>204.009995</v>
      </c>
      <c r="G1597">
        <v>13093700</v>
      </c>
      <c r="H1597" t="str">
        <f t="shared" si="73"/>
        <v>Thursday</v>
      </c>
      <c r="I1597" t="str">
        <f t="shared" si="75"/>
        <v>201644</v>
      </c>
      <c r="J1597" t="str">
        <f t="shared" si="74"/>
        <v>2016</v>
      </c>
    </row>
    <row r="1598" spans="1:10" x14ac:dyDescent="0.2">
      <c r="A1598" s="1">
        <v>42671</v>
      </c>
      <c r="B1598">
        <v>204</v>
      </c>
      <c r="C1598">
        <v>205.320007</v>
      </c>
      <c r="D1598">
        <v>199.83000200000001</v>
      </c>
      <c r="E1598">
        <v>199.970001</v>
      </c>
      <c r="F1598">
        <v>199.970001</v>
      </c>
      <c r="G1598">
        <v>4280100</v>
      </c>
      <c r="H1598" t="str">
        <f t="shared" si="73"/>
        <v>Friday</v>
      </c>
      <c r="I1598" t="str">
        <f t="shared" si="75"/>
        <v>201644</v>
      </c>
      <c r="J1598" t="str">
        <f t="shared" si="74"/>
        <v>2016</v>
      </c>
    </row>
    <row r="1599" spans="1:10" x14ac:dyDescent="0.2">
      <c r="A1599" s="1">
        <v>42674</v>
      </c>
      <c r="B1599">
        <v>202.490005</v>
      </c>
      <c r="C1599">
        <v>202.490005</v>
      </c>
      <c r="D1599">
        <v>195.80999800000001</v>
      </c>
      <c r="E1599">
        <v>197.729996</v>
      </c>
      <c r="F1599">
        <v>197.729996</v>
      </c>
      <c r="G1599">
        <v>4692300</v>
      </c>
      <c r="H1599" t="str">
        <f t="shared" si="73"/>
        <v>Monday</v>
      </c>
      <c r="I1599" t="str">
        <f t="shared" si="75"/>
        <v>201645</v>
      </c>
      <c r="J1599" t="str">
        <f t="shared" si="74"/>
        <v>2016</v>
      </c>
    </row>
    <row r="1600" spans="1:10" x14ac:dyDescent="0.2">
      <c r="A1600" s="1">
        <v>42675</v>
      </c>
      <c r="B1600">
        <v>198.03999299999899</v>
      </c>
      <c r="C1600">
        <v>198.5</v>
      </c>
      <c r="D1600">
        <v>188.11000100000001</v>
      </c>
      <c r="E1600">
        <v>190.78999299999899</v>
      </c>
      <c r="F1600">
        <v>190.78999299999899</v>
      </c>
      <c r="G1600">
        <v>7060000</v>
      </c>
      <c r="H1600" t="str">
        <f t="shared" si="73"/>
        <v>Tuesday</v>
      </c>
      <c r="I1600" t="str">
        <f t="shared" si="75"/>
        <v>201645</v>
      </c>
      <c r="J1600" t="str">
        <f t="shared" si="74"/>
        <v>2016</v>
      </c>
    </row>
    <row r="1601" spans="1:10" x14ac:dyDescent="0.2">
      <c r="A1601" s="1">
        <v>42676</v>
      </c>
      <c r="B1601">
        <v>190.050003</v>
      </c>
      <c r="C1601">
        <v>192.699997</v>
      </c>
      <c r="D1601">
        <v>187.509995</v>
      </c>
      <c r="E1601">
        <v>188.020004</v>
      </c>
      <c r="F1601">
        <v>188.020004</v>
      </c>
      <c r="G1601">
        <v>4253400</v>
      </c>
      <c r="H1601" t="str">
        <f t="shared" si="73"/>
        <v>Wednesday</v>
      </c>
      <c r="I1601" t="str">
        <f t="shared" si="75"/>
        <v>201645</v>
      </c>
      <c r="J1601" t="str">
        <f t="shared" si="74"/>
        <v>2016</v>
      </c>
    </row>
    <row r="1602" spans="1:10" x14ac:dyDescent="0.2">
      <c r="A1602" s="1">
        <v>42677</v>
      </c>
      <c r="B1602">
        <v>189</v>
      </c>
      <c r="C1602">
        <v>191.470001</v>
      </c>
      <c r="D1602">
        <v>187.03999299999899</v>
      </c>
      <c r="E1602">
        <v>187.41999799999999</v>
      </c>
      <c r="F1602">
        <v>187.41999799999999</v>
      </c>
      <c r="G1602">
        <v>2653000</v>
      </c>
      <c r="H1602" t="str">
        <f t="shared" si="73"/>
        <v>Thursday</v>
      </c>
      <c r="I1602" t="str">
        <f t="shared" si="75"/>
        <v>201645</v>
      </c>
      <c r="J1602" t="str">
        <f t="shared" si="74"/>
        <v>2016</v>
      </c>
    </row>
    <row r="1603" spans="1:10" x14ac:dyDescent="0.2">
      <c r="A1603" s="1">
        <v>42678</v>
      </c>
      <c r="B1603">
        <v>189</v>
      </c>
      <c r="C1603">
        <v>193.46000699999999</v>
      </c>
      <c r="D1603">
        <v>185.96000699999999</v>
      </c>
      <c r="E1603">
        <v>190.55999800000001</v>
      </c>
      <c r="F1603">
        <v>190.55999800000001</v>
      </c>
      <c r="G1603">
        <v>5146000</v>
      </c>
      <c r="H1603" t="str">
        <f t="shared" ref="H1603:H1641" si="76">TEXT(A1603,"dddd")</f>
        <v>Friday</v>
      </c>
      <c r="I1603" t="str">
        <f t="shared" si="75"/>
        <v>201645</v>
      </c>
      <c r="J1603" t="str">
        <f t="shared" ref="J1603:J1641" si="77">TEXT(A1603,"yyyy")</f>
        <v>2016</v>
      </c>
    </row>
    <row r="1604" spans="1:10" x14ac:dyDescent="0.2">
      <c r="A1604" s="1">
        <v>42681</v>
      </c>
      <c r="B1604">
        <v>193.58999599999899</v>
      </c>
      <c r="C1604">
        <v>194.28999299999899</v>
      </c>
      <c r="D1604">
        <v>190.050003</v>
      </c>
      <c r="E1604">
        <v>193.21000699999999</v>
      </c>
      <c r="F1604">
        <v>193.21000699999999</v>
      </c>
      <c r="G1604">
        <v>3870100</v>
      </c>
      <c r="H1604" t="str">
        <f t="shared" si="76"/>
        <v>Monday</v>
      </c>
      <c r="I1604" t="str">
        <f t="shared" si="75"/>
        <v>201646</v>
      </c>
      <c r="J1604" t="str">
        <f t="shared" si="77"/>
        <v>2016</v>
      </c>
    </row>
    <row r="1605" spans="1:10" x14ac:dyDescent="0.2">
      <c r="A1605" s="1">
        <v>42682</v>
      </c>
      <c r="B1605">
        <v>193.78999299999899</v>
      </c>
      <c r="C1605">
        <v>197.490005</v>
      </c>
      <c r="D1605">
        <v>191.259995</v>
      </c>
      <c r="E1605">
        <v>194.94000199999999</v>
      </c>
      <c r="F1605">
        <v>194.94000199999999</v>
      </c>
      <c r="G1605">
        <v>3251400</v>
      </c>
      <c r="H1605" t="str">
        <f t="shared" si="76"/>
        <v>Tuesday</v>
      </c>
      <c r="I1605" t="str">
        <f t="shared" ref="I1605:I1641" si="78">CONCATENATE(TEXT(A1605,"yyyy"), TEXT(WEEKNUM(A1605),"00"))</f>
        <v>201646</v>
      </c>
      <c r="J1605" t="str">
        <f t="shared" si="77"/>
        <v>2016</v>
      </c>
    </row>
    <row r="1606" spans="1:10" x14ac:dyDescent="0.2">
      <c r="A1606" s="1">
        <v>42683</v>
      </c>
      <c r="B1606">
        <v>186.88000500000001</v>
      </c>
      <c r="C1606">
        <v>192</v>
      </c>
      <c r="D1606">
        <v>183.949997</v>
      </c>
      <c r="E1606">
        <v>190.05999800000001</v>
      </c>
      <c r="F1606">
        <v>190.05999800000001</v>
      </c>
      <c r="G1606">
        <v>8173100</v>
      </c>
      <c r="H1606" t="str">
        <f t="shared" si="76"/>
        <v>Wednesday</v>
      </c>
      <c r="I1606" t="str">
        <f t="shared" si="78"/>
        <v>201646</v>
      </c>
      <c r="J1606" t="str">
        <f t="shared" si="77"/>
        <v>2016</v>
      </c>
    </row>
    <row r="1607" spans="1:10" x14ac:dyDescent="0.2">
      <c r="A1607" s="1">
        <v>42684</v>
      </c>
      <c r="B1607">
        <v>191.050003</v>
      </c>
      <c r="C1607">
        <v>191.61000100000001</v>
      </c>
      <c r="D1607">
        <v>180.41999799999999</v>
      </c>
      <c r="E1607">
        <v>185.35000600000001</v>
      </c>
      <c r="F1607">
        <v>185.35000600000001</v>
      </c>
      <c r="G1607">
        <v>6750300</v>
      </c>
      <c r="H1607" t="str">
        <f t="shared" si="76"/>
        <v>Thursday</v>
      </c>
      <c r="I1607" t="str">
        <f t="shared" si="78"/>
        <v>201646</v>
      </c>
      <c r="J1607" t="str">
        <f t="shared" si="77"/>
        <v>2016</v>
      </c>
    </row>
    <row r="1608" spans="1:10" x14ac:dyDescent="0.2">
      <c r="A1608" s="1">
        <v>42685</v>
      </c>
      <c r="B1608">
        <v>184.240005</v>
      </c>
      <c r="C1608">
        <v>188.88000500000001</v>
      </c>
      <c r="D1608">
        <v>183</v>
      </c>
      <c r="E1608">
        <v>188.55999800000001</v>
      </c>
      <c r="F1608">
        <v>188.55999800000001</v>
      </c>
      <c r="G1608">
        <v>3988500</v>
      </c>
      <c r="H1608" t="str">
        <f t="shared" si="76"/>
        <v>Friday</v>
      </c>
      <c r="I1608" t="str">
        <f t="shared" si="78"/>
        <v>201646</v>
      </c>
      <c r="J1608" t="str">
        <f t="shared" si="77"/>
        <v>2016</v>
      </c>
    </row>
    <row r="1609" spans="1:10" x14ac:dyDescent="0.2">
      <c r="A1609" s="1">
        <v>42688</v>
      </c>
      <c r="B1609">
        <v>188</v>
      </c>
      <c r="C1609">
        <v>188.25</v>
      </c>
      <c r="D1609">
        <v>178.19000199999999</v>
      </c>
      <c r="E1609">
        <v>181.449997</v>
      </c>
      <c r="F1609">
        <v>181.449997</v>
      </c>
      <c r="G1609">
        <v>6542200</v>
      </c>
      <c r="H1609" t="str">
        <f t="shared" si="76"/>
        <v>Monday</v>
      </c>
      <c r="I1609" t="str">
        <f t="shared" si="78"/>
        <v>201647</v>
      </c>
      <c r="J1609" t="str">
        <f t="shared" si="77"/>
        <v>2016</v>
      </c>
    </row>
    <row r="1610" spans="1:10" x14ac:dyDescent="0.2">
      <c r="A1610" s="1">
        <v>42689</v>
      </c>
      <c r="B1610">
        <v>182.779999</v>
      </c>
      <c r="C1610">
        <v>186.429993</v>
      </c>
      <c r="D1610">
        <v>182.050003</v>
      </c>
      <c r="E1610">
        <v>183.770004</v>
      </c>
      <c r="F1610">
        <v>183.770004</v>
      </c>
      <c r="G1610">
        <v>3902000</v>
      </c>
      <c r="H1610" t="str">
        <f t="shared" si="76"/>
        <v>Tuesday</v>
      </c>
      <c r="I1610" t="str">
        <f t="shared" si="78"/>
        <v>201647</v>
      </c>
      <c r="J1610" t="str">
        <f t="shared" si="77"/>
        <v>2016</v>
      </c>
    </row>
    <row r="1611" spans="1:10" x14ac:dyDescent="0.2">
      <c r="A1611" s="1">
        <v>42690</v>
      </c>
      <c r="B1611">
        <v>182.64999399999999</v>
      </c>
      <c r="C1611">
        <v>184.729996</v>
      </c>
      <c r="D1611">
        <v>181.21000699999999</v>
      </c>
      <c r="E1611">
        <v>183.929993</v>
      </c>
      <c r="F1611">
        <v>183.929993</v>
      </c>
      <c r="G1611">
        <v>3430400</v>
      </c>
      <c r="H1611" t="str">
        <f t="shared" si="76"/>
        <v>Wednesday</v>
      </c>
      <c r="I1611" t="str">
        <f t="shared" si="78"/>
        <v>201647</v>
      </c>
      <c r="J1611" t="str">
        <f t="shared" si="77"/>
        <v>2016</v>
      </c>
    </row>
    <row r="1612" spans="1:10" x14ac:dyDescent="0.2">
      <c r="A1612" s="1">
        <v>42691</v>
      </c>
      <c r="B1612">
        <v>183.490005</v>
      </c>
      <c r="C1612">
        <v>189.490005</v>
      </c>
      <c r="D1612">
        <v>182.11000100000001</v>
      </c>
      <c r="E1612">
        <v>188.66000399999999</v>
      </c>
      <c r="F1612">
        <v>188.66000399999999</v>
      </c>
      <c r="G1612">
        <v>4887100</v>
      </c>
      <c r="H1612" t="str">
        <f t="shared" si="76"/>
        <v>Thursday</v>
      </c>
      <c r="I1612" t="str">
        <f t="shared" si="78"/>
        <v>201647</v>
      </c>
      <c r="J1612" t="str">
        <f t="shared" si="77"/>
        <v>2016</v>
      </c>
    </row>
    <row r="1613" spans="1:10" x14ac:dyDescent="0.2">
      <c r="A1613" s="1">
        <v>42692</v>
      </c>
      <c r="B1613">
        <v>190.64999399999999</v>
      </c>
      <c r="C1613">
        <v>193</v>
      </c>
      <c r="D1613">
        <v>185</v>
      </c>
      <c r="E1613">
        <v>185.020004</v>
      </c>
      <c r="F1613">
        <v>185.020004</v>
      </c>
      <c r="G1613">
        <v>5210300</v>
      </c>
      <c r="H1613" t="str">
        <f t="shared" si="76"/>
        <v>Friday</v>
      </c>
      <c r="I1613" t="str">
        <f t="shared" si="78"/>
        <v>201647</v>
      </c>
      <c r="J1613" t="str">
        <f t="shared" si="77"/>
        <v>2016</v>
      </c>
    </row>
    <row r="1614" spans="1:10" x14ac:dyDescent="0.2">
      <c r="A1614" s="1">
        <v>42695</v>
      </c>
      <c r="B1614">
        <v>185.03999299999899</v>
      </c>
      <c r="C1614">
        <v>188.88999899999999</v>
      </c>
      <c r="D1614">
        <v>184.41000399999999</v>
      </c>
      <c r="E1614">
        <v>184.520004</v>
      </c>
      <c r="F1614">
        <v>184.520004</v>
      </c>
      <c r="G1614">
        <v>4361000</v>
      </c>
      <c r="H1614" t="str">
        <f t="shared" si="76"/>
        <v>Monday</v>
      </c>
      <c r="I1614" t="str">
        <f t="shared" si="78"/>
        <v>201648</v>
      </c>
      <c r="J1614" t="str">
        <f t="shared" si="77"/>
        <v>2016</v>
      </c>
    </row>
    <row r="1615" spans="1:10" x14ac:dyDescent="0.2">
      <c r="A1615" s="1">
        <v>42696</v>
      </c>
      <c r="B1615">
        <v>185.83999599999899</v>
      </c>
      <c r="C1615">
        <v>191.470001</v>
      </c>
      <c r="D1615">
        <v>183.71000699999999</v>
      </c>
      <c r="E1615">
        <v>191.16999799999999</v>
      </c>
      <c r="F1615">
        <v>191.16999799999999</v>
      </c>
      <c r="G1615">
        <v>5603400</v>
      </c>
      <c r="H1615" t="str">
        <f t="shared" si="76"/>
        <v>Tuesday</v>
      </c>
      <c r="I1615" t="str">
        <f t="shared" si="78"/>
        <v>201648</v>
      </c>
      <c r="J1615" t="str">
        <f t="shared" si="77"/>
        <v>2016</v>
      </c>
    </row>
    <row r="1616" spans="1:10" x14ac:dyDescent="0.2">
      <c r="A1616" s="1">
        <v>42697</v>
      </c>
      <c r="B1616">
        <v>190.61000100000001</v>
      </c>
      <c r="C1616">
        <v>195.63999899999999</v>
      </c>
      <c r="D1616">
        <v>189</v>
      </c>
      <c r="E1616">
        <v>193.13999899999999</v>
      </c>
      <c r="F1616">
        <v>193.13999899999999</v>
      </c>
      <c r="G1616">
        <v>4885300</v>
      </c>
      <c r="H1616" t="str">
        <f t="shared" si="76"/>
        <v>Wednesday</v>
      </c>
      <c r="I1616" t="str">
        <f t="shared" si="78"/>
        <v>201648</v>
      </c>
      <c r="J1616" t="str">
        <f t="shared" si="77"/>
        <v>2016</v>
      </c>
    </row>
    <row r="1617" spans="1:10" x14ac:dyDescent="0.2">
      <c r="A1617" s="1">
        <v>42699</v>
      </c>
      <c r="B1617">
        <v>193.63999899999999</v>
      </c>
      <c r="C1617">
        <v>197.240005</v>
      </c>
      <c r="D1617">
        <v>193.63999899999999</v>
      </c>
      <c r="E1617">
        <v>196.64999399999999</v>
      </c>
      <c r="F1617">
        <v>196.64999399999999</v>
      </c>
      <c r="G1617">
        <v>2366100</v>
      </c>
      <c r="H1617" t="str">
        <f t="shared" si="76"/>
        <v>Friday</v>
      </c>
      <c r="I1617" t="str">
        <f t="shared" si="78"/>
        <v>201648</v>
      </c>
      <c r="J1617" t="str">
        <f t="shared" si="77"/>
        <v>2016</v>
      </c>
    </row>
    <row r="1618" spans="1:10" x14ac:dyDescent="0.2">
      <c r="A1618" s="1">
        <v>42702</v>
      </c>
      <c r="B1618">
        <v>195.479996</v>
      </c>
      <c r="C1618">
        <v>199.35000600000001</v>
      </c>
      <c r="D1618">
        <v>194.550003</v>
      </c>
      <c r="E1618">
        <v>196.11999499999999</v>
      </c>
      <c r="F1618">
        <v>196.11999499999999</v>
      </c>
      <c r="G1618">
        <v>4529200</v>
      </c>
      <c r="H1618" t="str">
        <f t="shared" si="76"/>
        <v>Monday</v>
      </c>
      <c r="I1618" t="str">
        <f t="shared" si="78"/>
        <v>201649</v>
      </c>
      <c r="J1618" t="str">
        <f t="shared" si="77"/>
        <v>2016</v>
      </c>
    </row>
    <row r="1619" spans="1:10" x14ac:dyDescent="0.2">
      <c r="A1619" s="1">
        <v>42703</v>
      </c>
      <c r="B1619">
        <v>195.55999800000001</v>
      </c>
      <c r="C1619">
        <v>196.729996</v>
      </c>
      <c r="D1619">
        <v>189.5</v>
      </c>
      <c r="E1619">
        <v>189.570007</v>
      </c>
      <c r="F1619">
        <v>189.570007</v>
      </c>
      <c r="G1619">
        <v>4439300</v>
      </c>
      <c r="H1619" t="str">
        <f t="shared" si="76"/>
        <v>Tuesday</v>
      </c>
      <c r="I1619" t="str">
        <f t="shared" si="78"/>
        <v>201649</v>
      </c>
      <c r="J1619" t="str">
        <f t="shared" si="77"/>
        <v>2016</v>
      </c>
    </row>
    <row r="1620" spans="1:10" x14ac:dyDescent="0.2">
      <c r="A1620" s="1">
        <v>42704</v>
      </c>
      <c r="B1620">
        <v>191</v>
      </c>
      <c r="C1620">
        <v>191.88999899999999</v>
      </c>
      <c r="D1620">
        <v>187.5</v>
      </c>
      <c r="E1620">
        <v>189.39999399999999</v>
      </c>
      <c r="F1620">
        <v>189.39999399999999</v>
      </c>
      <c r="G1620">
        <v>3547100</v>
      </c>
      <c r="H1620" t="str">
        <f t="shared" si="76"/>
        <v>Wednesday</v>
      </c>
      <c r="I1620" t="str">
        <f t="shared" si="78"/>
        <v>201649</v>
      </c>
      <c r="J1620" t="str">
        <f t="shared" si="77"/>
        <v>2016</v>
      </c>
    </row>
    <row r="1621" spans="1:10" x14ac:dyDescent="0.2">
      <c r="A1621" s="1">
        <v>42705</v>
      </c>
      <c r="B1621">
        <v>188.25</v>
      </c>
      <c r="C1621">
        <v>188.529999</v>
      </c>
      <c r="D1621">
        <v>181</v>
      </c>
      <c r="E1621">
        <v>181.88000500000001</v>
      </c>
      <c r="F1621">
        <v>181.88000500000001</v>
      </c>
      <c r="G1621">
        <v>5126400</v>
      </c>
      <c r="H1621" t="str">
        <f t="shared" si="76"/>
        <v>Thursday</v>
      </c>
      <c r="I1621" t="str">
        <f t="shared" si="78"/>
        <v>201649</v>
      </c>
      <c r="J1621" t="str">
        <f t="shared" si="77"/>
        <v>2016</v>
      </c>
    </row>
    <row r="1622" spans="1:10" x14ac:dyDescent="0.2">
      <c r="A1622" s="1">
        <v>42706</v>
      </c>
      <c r="B1622">
        <v>182.88000500000001</v>
      </c>
      <c r="C1622">
        <v>184.88000500000001</v>
      </c>
      <c r="D1622">
        <v>180</v>
      </c>
      <c r="E1622">
        <v>181.470001</v>
      </c>
      <c r="F1622">
        <v>181.470001</v>
      </c>
      <c r="G1622">
        <v>4042300</v>
      </c>
      <c r="H1622" t="str">
        <f t="shared" si="76"/>
        <v>Friday</v>
      </c>
      <c r="I1622" t="str">
        <f t="shared" si="78"/>
        <v>201649</v>
      </c>
      <c r="J1622" t="str">
        <f t="shared" si="77"/>
        <v>2016</v>
      </c>
    </row>
    <row r="1623" spans="1:10" x14ac:dyDescent="0.2">
      <c r="A1623" s="1">
        <v>42709</v>
      </c>
      <c r="B1623">
        <v>182.509995</v>
      </c>
      <c r="C1623">
        <v>188.88999899999999</v>
      </c>
      <c r="D1623">
        <v>182.509995</v>
      </c>
      <c r="E1623">
        <v>186.800003</v>
      </c>
      <c r="F1623">
        <v>186.800003</v>
      </c>
      <c r="G1623">
        <v>4072200</v>
      </c>
      <c r="H1623" t="str">
        <f t="shared" si="76"/>
        <v>Monday</v>
      </c>
      <c r="I1623" t="str">
        <f t="shared" si="78"/>
        <v>201650</v>
      </c>
      <c r="J1623" t="str">
        <f t="shared" si="77"/>
        <v>2016</v>
      </c>
    </row>
    <row r="1624" spans="1:10" x14ac:dyDescent="0.2">
      <c r="A1624" s="1">
        <v>42710</v>
      </c>
      <c r="B1624">
        <v>185.520004</v>
      </c>
      <c r="C1624">
        <v>186.58000200000001</v>
      </c>
      <c r="D1624">
        <v>182.679993</v>
      </c>
      <c r="E1624">
        <v>185.85000600000001</v>
      </c>
      <c r="F1624">
        <v>185.85000600000001</v>
      </c>
      <c r="G1624">
        <v>3391600</v>
      </c>
      <c r="H1624" t="str">
        <f t="shared" si="76"/>
        <v>Tuesday</v>
      </c>
      <c r="I1624" t="str">
        <f t="shared" si="78"/>
        <v>201650</v>
      </c>
      <c r="J1624" t="str">
        <f t="shared" si="77"/>
        <v>2016</v>
      </c>
    </row>
    <row r="1625" spans="1:10" x14ac:dyDescent="0.2">
      <c r="A1625" s="1">
        <v>42711</v>
      </c>
      <c r="B1625">
        <v>186.14999399999999</v>
      </c>
      <c r="C1625">
        <v>193.39999399999999</v>
      </c>
      <c r="D1625">
        <v>185</v>
      </c>
      <c r="E1625">
        <v>193.14999399999999</v>
      </c>
      <c r="F1625">
        <v>193.14999399999999</v>
      </c>
      <c r="G1625">
        <v>5461900</v>
      </c>
      <c r="H1625" t="str">
        <f t="shared" si="76"/>
        <v>Wednesday</v>
      </c>
      <c r="I1625" t="str">
        <f t="shared" si="78"/>
        <v>201650</v>
      </c>
      <c r="J1625" t="str">
        <f t="shared" si="77"/>
        <v>2016</v>
      </c>
    </row>
    <row r="1626" spans="1:10" x14ac:dyDescent="0.2">
      <c r="A1626" s="1">
        <v>42712</v>
      </c>
      <c r="B1626">
        <v>192.050003</v>
      </c>
      <c r="C1626">
        <v>192.5</v>
      </c>
      <c r="D1626">
        <v>189.53999299999899</v>
      </c>
      <c r="E1626">
        <v>192.28999299999899</v>
      </c>
      <c r="F1626">
        <v>192.28999299999899</v>
      </c>
      <c r="G1626">
        <v>3194100</v>
      </c>
      <c r="H1626" t="str">
        <f t="shared" si="76"/>
        <v>Thursday</v>
      </c>
      <c r="I1626" t="str">
        <f t="shared" si="78"/>
        <v>201650</v>
      </c>
      <c r="J1626" t="str">
        <f t="shared" si="77"/>
        <v>2016</v>
      </c>
    </row>
    <row r="1627" spans="1:10" x14ac:dyDescent="0.2">
      <c r="A1627" s="1">
        <v>42713</v>
      </c>
      <c r="B1627">
        <v>190.86999499999999</v>
      </c>
      <c r="C1627">
        <v>193.83999599999899</v>
      </c>
      <c r="D1627">
        <v>190.80999800000001</v>
      </c>
      <c r="E1627">
        <v>192.179993</v>
      </c>
      <c r="F1627">
        <v>192.179993</v>
      </c>
      <c r="G1627">
        <v>2722500</v>
      </c>
      <c r="H1627" t="str">
        <f t="shared" si="76"/>
        <v>Friday</v>
      </c>
      <c r="I1627" t="str">
        <f t="shared" si="78"/>
        <v>201650</v>
      </c>
      <c r="J1627" t="str">
        <f t="shared" si="77"/>
        <v>2016</v>
      </c>
    </row>
    <row r="1628" spans="1:10" x14ac:dyDescent="0.2">
      <c r="A1628" s="1">
        <v>42716</v>
      </c>
      <c r="B1628">
        <v>192.800003</v>
      </c>
      <c r="C1628">
        <v>194.41999799999999</v>
      </c>
      <c r="D1628">
        <v>191.179993</v>
      </c>
      <c r="E1628">
        <v>192.429993</v>
      </c>
      <c r="F1628">
        <v>192.429993</v>
      </c>
      <c r="G1628">
        <v>2438900</v>
      </c>
      <c r="H1628" t="str">
        <f t="shared" si="76"/>
        <v>Monday</v>
      </c>
      <c r="I1628" t="str">
        <f t="shared" si="78"/>
        <v>201651</v>
      </c>
      <c r="J1628" t="str">
        <f t="shared" si="77"/>
        <v>2016</v>
      </c>
    </row>
    <row r="1629" spans="1:10" x14ac:dyDescent="0.2">
      <c r="A1629" s="1">
        <v>42717</v>
      </c>
      <c r="B1629">
        <v>193.179993</v>
      </c>
      <c r="C1629">
        <v>201.279999</v>
      </c>
      <c r="D1629">
        <v>193</v>
      </c>
      <c r="E1629">
        <v>198.14999399999999</v>
      </c>
      <c r="F1629">
        <v>198.14999399999999</v>
      </c>
      <c r="G1629">
        <v>6823900</v>
      </c>
      <c r="H1629" t="str">
        <f t="shared" si="76"/>
        <v>Tuesday</v>
      </c>
      <c r="I1629" t="str">
        <f t="shared" si="78"/>
        <v>201651</v>
      </c>
      <c r="J1629" t="str">
        <f t="shared" si="77"/>
        <v>2016</v>
      </c>
    </row>
    <row r="1630" spans="1:10" x14ac:dyDescent="0.2">
      <c r="A1630" s="1">
        <v>42718</v>
      </c>
      <c r="B1630">
        <v>198.740005</v>
      </c>
      <c r="C1630">
        <v>203</v>
      </c>
      <c r="D1630">
        <v>196.759995</v>
      </c>
      <c r="E1630">
        <v>198.69000199999999</v>
      </c>
      <c r="F1630">
        <v>198.69000199999999</v>
      </c>
      <c r="G1630">
        <v>4150900</v>
      </c>
      <c r="H1630" t="str">
        <f t="shared" si="76"/>
        <v>Wednesday</v>
      </c>
      <c r="I1630" t="str">
        <f t="shared" si="78"/>
        <v>201651</v>
      </c>
      <c r="J1630" t="str">
        <f t="shared" si="77"/>
        <v>2016</v>
      </c>
    </row>
    <row r="1631" spans="1:10" x14ac:dyDescent="0.2">
      <c r="A1631" s="1">
        <v>42719</v>
      </c>
      <c r="B1631">
        <v>198.41000399999999</v>
      </c>
      <c r="C1631">
        <v>200.740005</v>
      </c>
      <c r="D1631">
        <v>197.38999899999999</v>
      </c>
      <c r="E1631">
        <v>197.58000200000001</v>
      </c>
      <c r="F1631">
        <v>197.58000200000001</v>
      </c>
      <c r="G1631">
        <v>3219600</v>
      </c>
      <c r="H1631" t="str">
        <f t="shared" si="76"/>
        <v>Thursday</v>
      </c>
      <c r="I1631" t="str">
        <f t="shared" si="78"/>
        <v>201651</v>
      </c>
      <c r="J1631" t="str">
        <f t="shared" si="77"/>
        <v>2016</v>
      </c>
    </row>
    <row r="1632" spans="1:10" x14ac:dyDescent="0.2">
      <c r="A1632" s="1">
        <v>42720</v>
      </c>
      <c r="B1632">
        <v>198.08000200000001</v>
      </c>
      <c r="C1632">
        <v>202.58999599999899</v>
      </c>
      <c r="D1632">
        <v>197.60000600000001</v>
      </c>
      <c r="E1632">
        <v>202.490005</v>
      </c>
      <c r="F1632">
        <v>202.490005</v>
      </c>
      <c r="G1632">
        <v>3779800</v>
      </c>
      <c r="H1632" t="str">
        <f t="shared" si="76"/>
        <v>Friday</v>
      </c>
      <c r="I1632" t="str">
        <f t="shared" si="78"/>
        <v>201651</v>
      </c>
      <c r="J1632" t="str">
        <f t="shared" si="77"/>
        <v>2016</v>
      </c>
    </row>
    <row r="1633" spans="1:10" x14ac:dyDescent="0.2">
      <c r="A1633" s="1">
        <v>42723</v>
      </c>
      <c r="B1633">
        <v>202.490005</v>
      </c>
      <c r="C1633">
        <v>204.449997</v>
      </c>
      <c r="D1633">
        <v>199.83999599999899</v>
      </c>
      <c r="E1633">
        <v>202.729996</v>
      </c>
      <c r="F1633">
        <v>202.729996</v>
      </c>
      <c r="G1633">
        <v>3488100</v>
      </c>
      <c r="H1633" t="str">
        <f t="shared" si="76"/>
        <v>Monday</v>
      </c>
      <c r="I1633" t="str">
        <f t="shared" si="78"/>
        <v>201652</v>
      </c>
      <c r="J1633" t="str">
        <f t="shared" si="77"/>
        <v>2016</v>
      </c>
    </row>
    <row r="1634" spans="1:10" x14ac:dyDescent="0.2">
      <c r="A1634" s="1">
        <v>42724</v>
      </c>
      <c r="B1634">
        <v>203.050003</v>
      </c>
      <c r="C1634">
        <v>209</v>
      </c>
      <c r="D1634">
        <v>202.5</v>
      </c>
      <c r="E1634">
        <v>208.78999299999899</v>
      </c>
      <c r="F1634">
        <v>208.78999299999899</v>
      </c>
      <c r="G1634">
        <v>4689100</v>
      </c>
      <c r="H1634" t="str">
        <f t="shared" si="76"/>
        <v>Tuesday</v>
      </c>
      <c r="I1634" t="str">
        <f t="shared" si="78"/>
        <v>201652</v>
      </c>
      <c r="J1634" t="str">
        <f t="shared" si="77"/>
        <v>2016</v>
      </c>
    </row>
    <row r="1635" spans="1:10" x14ac:dyDescent="0.2">
      <c r="A1635" s="1">
        <v>42725</v>
      </c>
      <c r="B1635">
        <v>208.449997</v>
      </c>
      <c r="C1635">
        <v>212.229996</v>
      </c>
      <c r="D1635">
        <v>207.41000399999999</v>
      </c>
      <c r="E1635">
        <v>207.699997</v>
      </c>
      <c r="F1635">
        <v>207.699997</v>
      </c>
      <c r="G1635">
        <v>5207600</v>
      </c>
      <c r="H1635" t="str">
        <f t="shared" si="76"/>
        <v>Wednesday</v>
      </c>
      <c r="I1635" t="str">
        <f t="shared" si="78"/>
        <v>201652</v>
      </c>
      <c r="J1635" t="str">
        <f t="shared" si="77"/>
        <v>2016</v>
      </c>
    </row>
    <row r="1636" spans="1:10" x14ac:dyDescent="0.2">
      <c r="A1636" s="1">
        <v>42726</v>
      </c>
      <c r="B1636">
        <v>208.220001</v>
      </c>
      <c r="C1636">
        <v>209.990004999999</v>
      </c>
      <c r="D1636">
        <v>206.5</v>
      </c>
      <c r="E1636">
        <v>208.449997</v>
      </c>
      <c r="F1636">
        <v>208.449997</v>
      </c>
      <c r="G1636">
        <v>3111100</v>
      </c>
      <c r="H1636" t="str">
        <f t="shared" si="76"/>
        <v>Thursday</v>
      </c>
      <c r="I1636" t="str">
        <f t="shared" si="78"/>
        <v>201652</v>
      </c>
      <c r="J1636" t="str">
        <f t="shared" si="77"/>
        <v>2016</v>
      </c>
    </row>
    <row r="1637" spans="1:10" x14ac:dyDescent="0.2">
      <c r="A1637" s="1">
        <v>42727</v>
      </c>
      <c r="B1637">
        <v>208</v>
      </c>
      <c r="C1637">
        <v>213.449997</v>
      </c>
      <c r="D1637">
        <v>207.71000699999999</v>
      </c>
      <c r="E1637">
        <v>213.33999599999899</v>
      </c>
      <c r="F1637">
        <v>213.33999599999899</v>
      </c>
      <c r="G1637">
        <v>4662900</v>
      </c>
      <c r="H1637" t="str">
        <f t="shared" si="76"/>
        <v>Friday</v>
      </c>
      <c r="I1637" t="str">
        <f t="shared" si="78"/>
        <v>201652</v>
      </c>
      <c r="J1637" t="str">
        <f t="shared" si="77"/>
        <v>2016</v>
      </c>
    </row>
    <row r="1638" spans="1:10" x14ac:dyDescent="0.2">
      <c r="A1638" s="1">
        <v>42731</v>
      </c>
      <c r="B1638">
        <v>214.88000499999899</v>
      </c>
      <c r="C1638">
        <v>222.25</v>
      </c>
      <c r="D1638">
        <v>214.41999799999999</v>
      </c>
      <c r="E1638">
        <v>219.529999</v>
      </c>
      <c r="F1638">
        <v>219.529999</v>
      </c>
      <c r="G1638">
        <v>5915700</v>
      </c>
      <c r="H1638" t="str">
        <f t="shared" si="76"/>
        <v>Tuesday</v>
      </c>
      <c r="I1638" t="str">
        <f t="shared" si="78"/>
        <v>201653</v>
      </c>
      <c r="J1638" t="str">
        <f t="shared" si="77"/>
        <v>2016</v>
      </c>
    </row>
    <row r="1639" spans="1:10" x14ac:dyDescent="0.2">
      <c r="A1639" s="1">
        <v>42732</v>
      </c>
      <c r="B1639">
        <v>221.529999</v>
      </c>
      <c r="C1639">
        <v>223.80000299999901</v>
      </c>
      <c r="D1639">
        <v>217.199997</v>
      </c>
      <c r="E1639">
        <v>219.740004999999</v>
      </c>
      <c r="F1639">
        <v>219.740004999999</v>
      </c>
      <c r="G1639">
        <v>3782500</v>
      </c>
      <c r="H1639" t="str">
        <f t="shared" si="76"/>
        <v>Wednesday</v>
      </c>
      <c r="I1639" t="str">
        <f t="shared" si="78"/>
        <v>201653</v>
      </c>
      <c r="J1639" t="str">
        <f t="shared" si="77"/>
        <v>2016</v>
      </c>
    </row>
    <row r="1640" spans="1:10" x14ac:dyDescent="0.2">
      <c r="A1640" s="1">
        <v>42733</v>
      </c>
      <c r="B1640">
        <v>218.55999800000001</v>
      </c>
      <c r="C1640">
        <v>219.199997</v>
      </c>
      <c r="D1640">
        <v>214.11999499999999</v>
      </c>
      <c r="E1640">
        <v>214.679993</v>
      </c>
      <c r="F1640">
        <v>214.679993</v>
      </c>
      <c r="G1640">
        <v>4035900</v>
      </c>
      <c r="H1640" t="str">
        <f t="shared" si="76"/>
        <v>Thursday</v>
      </c>
      <c r="I1640" t="str">
        <f t="shared" si="78"/>
        <v>201653</v>
      </c>
      <c r="J1640" t="str">
        <f t="shared" si="77"/>
        <v>2016</v>
      </c>
    </row>
    <row r="1641" spans="1:10" x14ac:dyDescent="0.2">
      <c r="A1641" s="1">
        <v>42734</v>
      </c>
      <c r="B1641">
        <v>216.30000299999901</v>
      </c>
      <c r="C1641">
        <v>217.5</v>
      </c>
      <c r="D1641">
        <v>211.679993</v>
      </c>
      <c r="E1641">
        <v>213.69000199999999</v>
      </c>
      <c r="F1641">
        <v>213.69000199999999</v>
      </c>
      <c r="G1641">
        <v>4642600</v>
      </c>
      <c r="H1641" t="str">
        <f t="shared" si="76"/>
        <v>Friday</v>
      </c>
      <c r="I1641" t="str">
        <f t="shared" si="78"/>
        <v>201653</v>
      </c>
      <c r="J1641" t="str">
        <f t="shared" si="77"/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4"/>
  <sheetViews>
    <sheetView tabSelected="1" workbookViewId="0">
      <selection activeCell="L3" sqref="L3"/>
    </sheetView>
  </sheetViews>
  <sheetFormatPr baseColWidth="10" defaultRowHeight="16" x14ac:dyDescent="0.2"/>
  <sheetData>
    <row r="1" spans="1:17" x14ac:dyDescent="0.2">
      <c r="A1" t="s">
        <v>17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362</v>
      </c>
    </row>
    <row r="2" spans="1:17" x14ac:dyDescent="0.2">
      <c r="A2" t="s">
        <v>18</v>
      </c>
      <c r="C2">
        <v>23.889999</v>
      </c>
      <c r="D2">
        <v>23.83</v>
      </c>
      <c r="E2">
        <v>21.959999</v>
      </c>
      <c r="F2">
        <v>19.200001</v>
      </c>
      <c r="H2">
        <v>23.889999</v>
      </c>
      <c r="I2">
        <v>23.83</v>
      </c>
      <c r="J2">
        <v>21.959999</v>
      </c>
      <c r="K2">
        <v>19.200001</v>
      </c>
    </row>
    <row r="3" spans="1:17" x14ac:dyDescent="0.2">
      <c r="A3" t="s">
        <v>19</v>
      </c>
      <c r="C3">
        <v>16.110001</v>
      </c>
      <c r="D3">
        <v>15.8</v>
      </c>
      <c r="E3">
        <v>17.459999</v>
      </c>
      <c r="F3">
        <v>17.399999999999999</v>
      </c>
      <c r="G3">
        <f>IF(B3=0,F2,B3)</f>
        <v>19.200001</v>
      </c>
      <c r="H3">
        <f>IF(C3=0,G3,C3)</f>
        <v>16.110001</v>
      </c>
      <c r="I3">
        <f t="shared" ref="I3:K3" si="0">IF(D3=0,H3,D3)</f>
        <v>15.8</v>
      </c>
      <c r="J3">
        <f t="shared" si="0"/>
        <v>17.459999</v>
      </c>
      <c r="K3">
        <f t="shared" si="0"/>
        <v>17.399999999999999</v>
      </c>
      <c r="L3">
        <f>(G3/K2) - 1</f>
        <v>0</v>
      </c>
      <c r="M3">
        <f xml:space="preserve"> (H3/G3) -1</f>
        <v>-0.16093749161783899</v>
      </c>
      <c r="N3">
        <f t="shared" ref="N3:P3" si="1" xml:space="preserve"> (I3/H3) -1</f>
        <v>-1.9242767272329764E-2</v>
      </c>
      <c r="O3">
        <f t="shared" si="1"/>
        <v>0.10506322784810118</v>
      </c>
      <c r="P3">
        <f t="shared" si="1"/>
        <v>-3.4363690398837576E-3</v>
      </c>
      <c r="Q3">
        <f>(K4/G3)-1</f>
        <v>7.4999891927088891E-2</v>
      </c>
    </row>
    <row r="4" spans="1:17" x14ac:dyDescent="0.2">
      <c r="A4" t="s">
        <v>20</v>
      </c>
      <c r="B4">
        <v>17.049999</v>
      </c>
      <c r="C4">
        <v>18.139999</v>
      </c>
      <c r="D4">
        <v>19.84</v>
      </c>
      <c r="E4">
        <v>19.889999</v>
      </c>
      <c r="F4">
        <v>20.639999</v>
      </c>
      <c r="G4">
        <f t="shared" ref="G4:G67" si="2">IF(B4=0,F3,B4)</f>
        <v>17.049999</v>
      </c>
      <c r="H4">
        <f t="shared" ref="H4:H67" si="3">IF(C4=0,G4,C4)</f>
        <v>18.139999</v>
      </c>
      <c r="I4">
        <f t="shared" ref="I4:I67" si="4">IF(D4=0,H4,D4)</f>
        <v>19.84</v>
      </c>
      <c r="J4">
        <f t="shared" ref="J4:J67" si="5">IF(E4=0,I4,E4)</f>
        <v>19.889999</v>
      </c>
      <c r="K4">
        <f t="shared" ref="K4:K67" si="6">IF(F4=0,J4,F4)</f>
        <v>20.639999</v>
      </c>
      <c r="L4">
        <f t="shared" ref="L4:L67" si="7">(G4/K3) - 1</f>
        <v>-2.0114999999999883E-2</v>
      </c>
      <c r="M4">
        <f t="shared" ref="M4:M67" si="8" xml:space="preserve"> (H4/G4) -1</f>
        <v>6.3929622517866491E-2</v>
      </c>
      <c r="N4">
        <f t="shared" ref="N4:N67" si="9" xml:space="preserve"> (I4/H4) -1</f>
        <v>9.371560604826934E-2</v>
      </c>
      <c r="O4">
        <f t="shared" ref="O4:O67" si="10" xml:space="preserve"> (J4/I4) -1</f>
        <v>2.5201108870966937E-3</v>
      </c>
      <c r="P4">
        <f t="shared" ref="P4:P67" si="11" xml:space="preserve"> (K4/J4) -1</f>
        <v>3.7707392544363616E-2</v>
      </c>
      <c r="Q4">
        <f t="shared" ref="Q4:Q67" si="12">(K5/G4)-1</f>
        <v>0.24868048379357677</v>
      </c>
    </row>
    <row r="5" spans="1:17" x14ac:dyDescent="0.2">
      <c r="A5" t="s">
        <v>21</v>
      </c>
      <c r="B5">
        <v>21.91</v>
      </c>
      <c r="C5">
        <v>20.299999</v>
      </c>
      <c r="D5">
        <v>20.219998999999898</v>
      </c>
      <c r="E5">
        <v>21</v>
      </c>
      <c r="F5">
        <v>21.290001</v>
      </c>
      <c r="G5">
        <f t="shared" si="2"/>
        <v>21.91</v>
      </c>
      <c r="H5">
        <f t="shared" si="3"/>
        <v>20.299999</v>
      </c>
      <c r="I5">
        <f t="shared" si="4"/>
        <v>20.219998999999898</v>
      </c>
      <c r="J5">
        <f t="shared" si="5"/>
        <v>21</v>
      </c>
      <c r="K5">
        <f t="shared" si="6"/>
        <v>21.290001</v>
      </c>
      <c r="L5">
        <f t="shared" si="7"/>
        <v>6.1531059182706294E-2</v>
      </c>
      <c r="M5">
        <f t="shared" si="8"/>
        <v>-7.3482473756275701E-2</v>
      </c>
      <c r="N5">
        <f t="shared" si="9"/>
        <v>-3.9408868936446906E-3</v>
      </c>
      <c r="O5">
        <f t="shared" si="10"/>
        <v>3.8575719019575905E-2</v>
      </c>
      <c r="P5">
        <f t="shared" si="11"/>
        <v>1.3809571428571532E-2</v>
      </c>
      <c r="Q5">
        <f t="shared" si="12"/>
        <v>-8.9913235965312754E-2</v>
      </c>
    </row>
    <row r="6" spans="1:17" x14ac:dyDescent="0.2">
      <c r="A6" t="s">
        <v>22</v>
      </c>
      <c r="B6">
        <v>20.950001</v>
      </c>
      <c r="C6">
        <v>20.549999</v>
      </c>
      <c r="D6">
        <v>20.719998999999898</v>
      </c>
      <c r="E6">
        <v>20.350000000000001</v>
      </c>
      <c r="F6">
        <v>19.940000999999999</v>
      </c>
      <c r="G6">
        <f t="shared" si="2"/>
        <v>20.950001</v>
      </c>
      <c r="H6">
        <f t="shared" si="3"/>
        <v>20.549999</v>
      </c>
      <c r="I6">
        <f t="shared" si="4"/>
        <v>20.719998999999898</v>
      </c>
      <c r="J6">
        <f t="shared" si="5"/>
        <v>20.350000000000001</v>
      </c>
      <c r="K6">
        <f t="shared" si="6"/>
        <v>19.940000999999999</v>
      </c>
      <c r="L6">
        <f t="shared" si="7"/>
        <v>-1.5969938188354238E-2</v>
      </c>
      <c r="M6">
        <f t="shared" si="8"/>
        <v>-1.9093173312974998E-2</v>
      </c>
      <c r="N6">
        <f t="shared" si="9"/>
        <v>8.2725064852751107E-3</v>
      </c>
      <c r="O6">
        <f t="shared" si="10"/>
        <v>-1.785709545641867E-2</v>
      </c>
      <c r="P6">
        <f t="shared" si="11"/>
        <v>-2.0147371007371184E-2</v>
      </c>
      <c r="Q6">
        <f t="shared" si="12"/>
        <v>-6.491651241448626E-2</v>
      </c>
    </row>
    <row r="7" spans="1:17" x14ac:dyDescent="0.2">
      <c r="A7" t="s">
        <v>23</v>
      </c>
      <c r="B7">
        <v>20.92</v>
      </c>
      <c r="C7">
        <v>21.950001</v>
      </c>
      <c r="D7">
        <v>21.26</v>
      </c>
      <c r="E7">
        <v>20.450001</v>
      </c>
      <c r="F7">
        <v>19.59</v>
      </c>
      <c r="G7">
        <f t="shared" si="2"/>
        <v>20.92</v>
      </c>
      <c r="H7">
        <f t="shared" si="3"/>
        <v>21.950001</v>
      </c>
      <c r="I7">
        <f t="shared" si="4"/>
        <v>21.26</v>
      </c>
      <c r="J7">
        <f t="shared" si="5"/>
        <v>20.450001</v>
      </c>
      <c r="K7">
        <f t="shared" si="6"/>
        <v>19.59</v>
      </c>
      <c r="L7">
        <f t="shared" si="7"/>
        <v>4.9147389711766021E-2</v>
      </c>
      <c r="M7">
        <f t="shared" si="8"/>
        <v>4.9235229445506512E-2</v>
      </c>
      <c r="N7">
        <f t="shared" si="9"/>
        <v>-3.1435123852613933E-2</v>
      </c>
      <c r="O7">
        <f t="shared" si="10"/>
        <v>-3.809967074317977E-2</v>
      </c>
      <c r="P7">
        <f t="shared" si="11"/>
        <v>-4.2053836574384551E-2</v>
      </c>
      <c r="Q7">
        <f t="shared" si="12"/>
        <v>-0.124282982791587</v>
      </c>
    </row>
    <row r="8" spans="1:17" x14ac:dyDescent="0.2">
      <c r="A8" t="s">
        <v>24</v>
      </c>
      <c r="B8">
        <v>19.600000000000001</v>
      </c>
      <c r="C8">
        <v>19.030000999999999</v>
      </c>
      <c r="D8">
        <v>17.899999999999999</v>
      </c>
      <c r="E8">
        <v>17.600000000000001</v>
      </c>
      <c r="F8">
        <v>18.32</v>
      </c>
      <c r="G8">
        <f t="shared" si="2"/>
        <v>19.600000000000001</v>
      </c>
      <c r="H8">
        <f t="shared" si="3"/>
        <v>19.030000999999999</v>
      </c>
      <c r="I8">
        <f t="shared" si="4"/>
        <v>17.899999999999999</v>
      </c>
      <c r="J8">
        <f t="shared" si="5"/>
        <v>17.600000000000001</v>
      </c>
      <c r="K8">
        <f t="shared" si="6"/>
        <v>18.32</v>
      </c>
      <c r="L8">
        <f t="shared" si="7"/>
        <v>5.1046452271585885E-4</v>
      </c>
      <c r="M8">
        <f t="shared" si="8"/>
        <v>-2.9081581632653175E-2</v>
      </c>
      <c r="N8">
        <f t="shared" si="9"/>
        <v>-5.9379975860222034E-2</v>
      </c>
      <c r="O8">
        <f t="shared" si="10"/>
        <v>-1.6759776536312665E-2</v>
      </c>
      <c r="P8">
        <f t="shared" si="11"/>
        <v>4.0909090909090784E-2</v>
      </c>
      <c r="Q8">
        <f t="shared" si="12"/>
        <v>-2.5510204081632626E-2</v>
      </c>
    </row>
    <row r="9" spans="1:17" x14ac:dyDescent="0.2">
      <c r="A9" t="s">
        <v>25</v>
      </c>
      <c r="B9">
        <v>18.780000999999999</v>
      </c>
      <c r="C9">
        <v>19.149999999999999</v>
      </c>
      <c r="D9">
        <v>18.77</v>
      </c>
      <c r="E9">
        <v>18.790001</v>
      </c>
      <c r="F9">
        <v>19.100000000000001</v>
      </c>
      <c r="G9">
        <f t="shared" si="2"/>
        <v>18.780000999999999</v>
      </c>
      <c r="H9">
        <f t="shared" si="3"/>
        <v>19.149999999999999</v>
      </c>
      <c r="I9">
        <f t="shared" si="4"/>
        <v>18.77</v>
      </c>
      <c r="J9">
        <f t="shared" si="5"/>
        <v>18.790001</v>
      </c>
      <c r="K9">
        <f t="shared" si="6"/>
        <v>19.100000000000001</v>
      </c>
      <c r="L9">
        <f t="shared" si="7"/>
        <v>2.5109224890829562E-2</v>
      </c>
      <c r="M9">
        <f t="shared" si="8"/>
        <v>1.9701756139416604E-2</v>
      </c>
      <c r="N9">
        <f t="shared" si="9"/>
        <v>-1.9843342036553469E-2</v>
      </c>
      <c r="O9">
        <f t="shared" si="10"/>
        <v>1.0655833777304391E-3</v>
      </c>
      <c r="P9">
        <f t="shared" si="11"/>
        <v>1.6498083209255832E-2</v>
      </c>
      <c r="Q9">
        <f t="shared" si="12"/>
        <v>4.8988282801476046E-2</v>
      </c>
    </row>
    <row r="10" spans="1:17" x14ac:dyDescent="0.2">
      <c r="A10" t="s">
        <v>26</v>
      </c>
      <c r="B10">
        <v>20.129998999999899</v>
      </c>
      <c r="C10">
        <v>19.200001</v>
      </c>
      <c r="D10">
        <v>19.899999999999999</v>
      </c>
      <c r="E10">
        <v>19.75</v>
      </c>
      <c r="F10">
        <v>19.700001</v>
      </c>
      <c r="G10">
        <f t="shared" si="2"/>
        <v>20.129998999999899</v>
      </c>
      <c r="H10">
        <f t="shared" si="3"/>
        <v>19.200001</v>
      </c>
      <c r="I10">
        <f t="shared" si="4"/>
        <v>19.899999999999999</v>
      </c>
      <c r="J10">
        <f t="shared" si="5"/>
        <v>19.75</v>
      </c>
      <c r="K10">
        <f t="shared" si="6"/>
        <v>19.700001</v>
      </c>
      <c r="L10">
        <f t="shared" si="7"/>
        <v>5.3926649214654399E-2</v>
      </c>
      <c r="M10">
        <f t="shared" si="8"/>
        <v>-4.6199604878266687E-2</v>
      </c>
      <c r="N10">
        <f t="shared" si="9"/>
        <v>3.6458279351131218E-2</v>
      </c>
      <c r="O10">
        <f t="shared" si="10"/>
        <v>-7.5376884422110324E-3</v>
      </c>
      <c r="P10">
        <f t="shared" si="11"/>
        <v>-2.5315949367088475E-3</v>
      </c>
      <c r="Q10">
        <f t="shared" si="12"/>
        <v>4.5702933219226916E-2</v>
      </c>
    </row>
    <row r="11" spans="1:17" x14ac:dyDescent="0.2">
      <c r="A11" t="s">
        <v>27</v>
      </c>
      <c r="B11">
        <v>19.870000999999998</v>
      </c>
      <c r="C11">
        <v>19.48</v>
      </c>
      <c r="D11">
        <v>20.450001</v>
      </c>
      <c r="E11">
        <v>21.059998999999902</v>
      </c>
      <c r="F11">
        <v>21.049999</v>
      </c>
      <c r="G11">
        <f t="shared" si="2"/>
        <v>19.870000999999998</v>
      </c>
      <c r="H11">
        <f t="shared" si="3"/>
        <v>19.48</v>
      </c>
      <c r="I11">
        <f t="shared" si="4"/>
        <v>20.450001</v>
      </c>
      <c r="J11">
        <f t="shared" si="5"/>
        <v>21.059998999999902</v>
      </c>
      <c r="K11">
        <f t="shared" si="6"/>
        <v>21.049999</v>
      </c>
      <c r="L11">
        <f t="shared" si="7"/>
        <v>8.6294411863225839E-3</v>
      </c>
      <c r="M11">
        <f t="shared" si="8"/>
        <v>-1.9627628604548031E-2</v>
      </c>
      <c r="N11">
        <f t="shared" si="9"/>
        <v>4.9794712525667251E-2</v>
      </c>
      <c r="O11">
        <f t="shared" si="10"/>
        <v>2.9828751597611225E-2</v>
      </c>
      <c r="P11">
        <f t="shared" si="11"/>
        <v>-4.7483383070923146E-4</v>
      </c>
      <c r="Q11">
        <f t="shared" si="12"/>
        <v>1.5098086809356648E-2</v>
      </c>
    </row>
    <row r="12" spans="1:17" x14ac:dyDescent="0.2">
      <c r="A12" t="s">
        <v>28</v>
      </c>
      <c r="C12">
        <v>20.540001</v>
      </c>
      <c r="D12">
        <v>20.9</v>
      </c>
      <c r="E12">
        <v>20.709999</v>
      </c>
      <c r="F12">
        <v>20.170000000000002</v>
      </c>
      <c r="G12">
        <f t="shared" si="2"/>
        <v>21.049999</v>
      </c>
      <c r="H12">
        <f t="shared" si="3"/>
        <v>20.540001</v>
      </c>
      <c r="I12">
        <f t="shared" si="4"/>
        <v>20.9</v>
      </c>
      <c r="J12">
        <f t="shared" si="5"/>
        <v>20.709999</v>
      </c>
      <c r="K12">
        <f t="shared" si="6"/>
        <v>20.170000000000002</v>
      </c>
      <c r="L12">
        <f t="shared" si="7"/>
        <v>0</v>
      </c>
      <c r="M12">
        <f t="shared" si="8"/>
        <v>-2.4227934642657156E-2</v>
      </c>
      <c r="N12">
        <f t="shared" si="9"/>
        <v>1.7526727481658844E-2</v>
      </c>
      <c r="O12">
        <f t="shared" si="10"/>
        <v>-9.090956937798933E-3</v>
      </c>
      <c r="P12">
        <f t="shared" si="11"/>
        <v>-2.6074313185625808E-2</v>
      </c>
      <c r="Q12">
        <f t="shared" si="12"/>
        <v>-3.8954823703317043E-2</v>
      </c>
    </row>
    <row r="13" spans="1:17" x14ac:dyDescent="0.2">
      <c r="A13" t="s">
        <v>29</v>
      </c>
      <c r="B13">
        <v>20.719998999999898</v>
      </c>
      <c r="C13">
        <v>21.120000999999998</v>
      </c>
      <c r="D13">
        <v>21.98</v>
      </c>
      <c r="E13">
        <v>20.940000999999999</v>
      </c>
      <c r="F13">
        <v>20.23</v>
      </c>
      <c r="G13">
        <f t="shared" si="2"/>
        <v>20.719998999999898</v>
      </c>
      <c r="H13">
        <f t="shared" si="3"/>
        <v>21.120000999999998</v>
      </c>
      <c r="I13">
        <f t="shared" si="4"/>
        <v>21.98</v>
      </c>
      <c r="J13">
        <f t="shared" si="5"/>
        <v>20.940000999999999</v>
      </c>
      <c r="K13">
        <f t="shared" si="6"/>
        <v>20.23</v>
      </c>
      <c r="L13">
        <f t="shared" si="7"/>
        <v>2.726817055031705E-2</v>
      </c>
      <c r="M13">
        <f t="shared" si="8"/>
        <v>1.9305116761834995E-2</v>
      </c>
      <c r="N13">
        <f t="shared" si="9"/>
        <v>4.071964769319858E-2</v>
      </c>
      <c r="O13">
        <f t="shared" si="10"/>
        <v>-4.7315696087352199E-2</v>
      </c>
      <c r="P13">
        <f t="shared" si="11"/>
        <v>-3.3906445372185012E-2</v>
      </c>
      <c r="Q13">
        <f t="shared" si="12"/>
        <v>-2.9922733104374211E-2</v>
      </c>
    </row>
    <row r="14" spans="1:17" x14ac:dyDescent="0.2">
      <c r="A14" t="s">
        <v>30</v>
      </c>
      <c r="B14">
        <v>21.059998999999902</v>
      </c>
      <c r="C14">
        <v>20.77</v>
      </c>
      <c r="D14">
        <v>19.870000999999998</v>
      </c>
      <c r="E14">
        <v>19.559998999999902</v>
      </c>
      <c r="F14">
        <v>20.100000000000001</v>
      </c>
      <c r="G14">
        <f t="shared" si="2"/>
        <v>21.059998999999902</v>
      </c>
      <c r="H14">
        <f t="shared" si="3"/>
        <v>20.77</v>
      </c>
      <c r="I14">
        <f t="shared" si="4"/>
        <v>19.870000999999998</v>
      </c>
      <c r="J14">
        <f t="shared" si="5"/>
        <v>19.559998999999902</v>
      </c>
      <c r="K14">
        <f t="shared" si="6"/>
        <v>20.100000000000001</v>
      </c>
      <c r="L14">
        <f t="shared" si="7"/>
        <v>4.1028126544730759E-2</v>
      </c>
      <c r="M14">
        <f t="shared" si="8"/>
        <v>-1.3770133607314161E-2</v>
      </c>
      <c r="N14">
        <f t="shared" si="9"/>
        <v>-4.3331680308136833E-2</v>
      </c>
      <c r="O14">
        <f t="shared" si="10"/>
        <v>-1.5601509028615346E-2</v>
      </c>
      <c r="P14">
        <f t="shared" si="11"/>
        <v>2.7607414499361882E-2</v>
      </c>
      <c r="Q14">
        <f t="shared" si="12"/>
        <v>-2.18423087294497E-2</v>
      </c>
    </row>
    <row r="15" spans="1:17" x14ac:dyDescent="0.2">
      <c r="A15" t="s">
        <v>31</v>
      </c>
      <c r="B15">
        <v>20.530000999999999</v>
      </c>
      <c r="C15">
        <v>21.4</v>
      </c>
      <c r="D15">
        <v>21.98</v>
      </c>
      <c r="E15">
        <v>20.41</v>
      </c>
      <c r="F15">
        <v>20.6</v>
      </c>
      <c r="G15">
        <f t="shared" si="2"/>
        <v>20.530000999999999</v>
      </c>
      <c r="H15">
        <f t="shared" si="3"/>
        <v>21.4</v>
      </c>
      <c r="I15">
        <f t="shared" si="4"/>
        <v>21.98</v>
      </c>
      <c r="J15">
        <f t="shared" si="5"/>
        <v>20.41</v>
      </c>
      <c r="K15">
        <f t="shared" si="6"/>
        <v>20.6</v>
      </c>
      <c r="L15">
        <f t="shared" si="7"/>
        <v>2.1393084577114196E-2</v>
      </c>
      <c r="M15">
        <f t="shared" si="8"/>
        <v>4.2376958481395111E-2</v>
      </c>
      <c r="N15">
        <f t="shared" si="9"/>
        <v>2.710280373831786E-2</v>
      </c>
      <c r="O15">
        <f t="shared" si="10"/>
        <v>-7.1428571428571397E-2</v>
      </c>
      <c r="P15">
        <f t="shared" si="11"/>
        <v>9.3091621754042286E-3</v>
      </c>
      <c r="Q15">
        <f t="shared" si="12"/>
        <v>-4.8709690759390911E-3</v>
      </c>
    </row>
    <row r="16" spans="1:17" x14ac:dyDescent="0.2">
      <c r="A16" t="s">
        <v>32</v>
      </c>
      <c r="B16">
        <v>20.99</v>
      </c>
      <c r="C16">
        <v>21.120000999999998</v>
      </c>
      <c r="D16">
        <v>20.459999</v>
      </c>
      <c r="E16">
        <v>20.43</v>
      </c>
      <c r="F16">
        <v>20.43</v>
      </c>
      <c r="G16">
        <f t="shared" si="2"/>
        <v>20.99</v>
      </c>
      <c r="H16">
        <f t="shared" si="3"/>
        <v>21.120000999999998</v>
      </c>
      <c r="I16">
        <f t="shared" si="4"/>
        <v>20.459999</v>
      </c>
      <c r="J16">
        <f t="shared" si="5"/>
        <v>20.43</v>
      </c>
      <c r="K16">
        <f t="shared" si="6"/>
        <v>20.43</v>
      </c>
      <c r="L16">
        <f t="shared" si="7"/>
        <v>1.8932038834951204E-2</v>
      </c>
      <c r="M16">
        <f t="shared" si="8"/>
        <v>6.1934730824202422E-3</v>
      </c>
      <c r="N16">
        <f t="shared" si="9"/>
        <v>-3.1250093217325081E-2</v>
      </c>
      <c r="O16">
        <f t="shared" si="10"/>
        <v>-1.4662268556318026E-3</v>
      </c>
      <c r="P16">
        <f t="shared" si="11"/>
        <v>0</v>
      </c>
      <c r="Q16">
        <f t="shared" si="12"/>
        <v>-2.143873272987129E-2</v>
      </c>
    </row>
    <row r="17" spans="1:17" x14ac:dyDescent="0.2">
      <c r="A17" t="s">
        <v>33</v>
      </c>
      <c r="B17">
        <v>20.239999999999998</v>
      </c>
      <c r="C17">
        <v>20.239999999999998</v>
      </c>
      <c r="D17">
        <v>20.540001</v>
      </c>
      <c r="E17">
        <v>20.75</v>
      </c>
      <c r="F17">
        <v>20.540001</v>
      </c>
      <c r="G17">
        <f t="shared" si="2"/>
        <v>20.239999999999998</v>
      </c>
      <c r="H17">
        <f t="shared" si="3"/>
        <v>20.239999999999998</v>
      </c>
      <c r="I17">
        <f t="shared" si="4"/>
        <v>20.540001</v>
      </c>
      <c r="J17">
        <f t="shared" si="5"/>
        <v>20.75</v>
      </c>
      <c r="K17">
        <f t="shared" si="6"/>
        <v>20.540001</v>
      </c>
      <c r="L17">
        <f t="shared" si="7"/>
        <v>-9.3000489476261494E-3</v>
      </c>
      <c r="M17">
        <f t="shared" si="8"/>
        <v>0</v>
      </c>
      <c r="N17">
        <f t="shared" si="9"/>
        <v>1.4822183794466426E-2</v>
      </c>
      <c r="O17">
        <f t="shared" si="10"/>
        <v>1.0223904078680457E-2</v>
      </c>
      <c r="P17">
        <f t="shared" si="11"/>
        <v>-1.012043373493976E-2</v>
      </c>
      <c r="Q17">
        <f t="shared" si="12"/>
        <v>2.3715365612643202E-2</v>
      </c>
    </row>
    <row r="18" spans="1:17" x14ac:dyDescent="0.2">
      <c r="A18" t="s">
        <v>34</v>
      </c>
      <c r="B18">
        <v>20.23</v>
      </c>
      <c r="C18">
        <v>20.049999</v>
      </c>
      <c r="D18">
        <v>20.65</v>
      </c>
      <c r="E18">
        <v>20.75</v>
      </c>
      <c r="F18">
        <v>20.719998999999898</v>
      </c>
      <c r="G18">
        <f t="shared" si="2"/>
        <v>20.23</v>
      </c>
      <c r="H18">
        <f t="shared" si="3"/>
        <v>20.049999</v>
      </c>
      <c r="I18">
        <f t="shared" si="4"/>
        <v>20.65</v>
      </c>
      <c r="J18">
        <f t="shared" si="5"/>
        <v>20.75</v>
      </c>
      <c r="K18">
        <f t="shared" si="6"/>
        <v>20.719998999999898</v>
      </c>
      <c r="L18">
        <f t="shared" si="7"/>
        <v>-1.5092550384978032E-2</v>
      </c>
      <c r="M18">
        <f t="shared" si="8"/>
        <v>-8.8977261492833026E-3</v>
      </c>
      <c r="N18">
        <f t="shared" si="9"/>
        <v>2.9925238400261289E-2</v>
      </c>
      <c r="O18">
        <f t="shared" si="10"/>
        <v>4.8426150121065881E-3</v>
      </c>
      <c r="P18">
        <f t="shared" si="11"/>
        <v>-1.4458313253060684E-3</v>
      </c>
      <c r="Q18">
        <f t="shared" si="12"/>
        <v>7.9584775086505077E-2</v>
      </c>
    </row>
    <row r="19" spans="1:17" x14ac:dyDescent="0.2">
      <c r="A19" t="s">
        <v>35</v>
      </c>
      <c r="B19">
        <v>20.85</v>
      </c>
      <c r="C19">
        <v>21.360001</v>
      </c>
      <c r="D19">
        <v>21</v>
      </c>
      <c r="E19">
        <v>21.190000999999999</v>
      </c>
      <c r="F19">
        <v>21.84</v>
      </c>
      <c r="G19">
        <f t="shared" si="2"/>
        <v>20.85</v>
      </c>
      <c r="H19">
        <f t="shared" si="3"/>
        <v>21.360001</v>
      </c>
      <c r="I19">
        <f t="shared" si="4"/>
        <v>21</v>
      </c>
      <c r="J19">
        <f t="shared" si="5"/>
        <v>21.190000999999999</v>
      </c>
      <c r="K19">
        <f t="shared" si="6"/>
        <v>21.84</v>
      </c>
      <c r="L19">
        <f t="shared" si="7"/>
        <v>6.2741798394925219E-3</v>
      </c>
      <c r="M19">
        <f t="shared" si="8"/>
        <v>2.4460479616306818E-2</v>
      </c>
      <c r="N19">
        <f t="shared" si="9"/>
        <v>-1.6853978611705123E-2</v>
      </c>
      <c r="O19">
        <f t="shared" si="10"/>
        <v>9.047666666666565E-3</v>
      </c>
      <c r="P19">
        <f t="shared" si="11"/>
        <v>3.0674797986087965E-2</v>
      </c>
      <c r="Q19">
        <f t="shared" si="12"/>
        <v>0.17218230215827335</v>
      </c>
    </row>
    <row r="20" spans="1:17" x14ac:dyDescent="0.2">
      <c r="A20" t="s">
        <v>36</v>
      </c>
      <c r="B20">
        <v>21.41</v>
      </c>
      <c r="C20">
        <v>21.25</v>
      </c>
      <c r="D20">
        <v>21.77</v>
      </c>
      <c r="E20">
        <v>24.9</v>
      </c>
      <c r="F20">
        <v>24.440000999999999</v>
      </c>
      <c r="G20">
        <f t="shared" si="2"/>
        <v>21.41</v>
      </c>
      <c r="H20">
        <f t="shared" si="3"/>
        <v>21.25</v>
      </c>
      <c r="I20">
        <f t="shared" si="4"/>
        <v>21.77</v>
      </c>
      <c r="J20">
        <f t="shared" si="5"/>
        <v>24.9</v>
      </c>
      <c r="K20">
        <f t="shared" si="6"/>
        <v>24.440000999999999</v>
      </c>
      <c r="L20">
        <f t="shared" si="7"/>
        <v>-1.968864468864473E-2</v>
      </c>
      <c r="M20">
        <f t="shared" si="8"/>
        <v>-7.4731433909388523E-3</v>
      </c>
      <c r="N20">
        <f t="shared" si="9"/>
        <v>2.4470588235294022E-2</v>
      </c>
      <c r="O20">
        <f t="shared" si="10"/>
        <v>0.14377583830960039</v>
      </c>
      <c r="P20">
        <f t="shared" si="11"/>
        <v>-1.847385542168678E-2</v>
      </c>
      <c r="Q20">
        <f t="shared" si="12"/>
        <v>0.39374124241008879</v>
      </c>
    </row>
    <row r="21" spans="1:17" x14ac:dyDescent="0.2">
      <c r="A21" t="s">
        <v>37</v>
      </c>
      <c r="B21">
        <v>24.98</v>
      </c>
      <c r="C21">
        <v>24.629998999999899</v>
      </c>
      <c r="D21">
        <v>29.360001</v>
      </c>
      <c r="E21">
        <v>28.040001</v>
      </c>
      <c r="F21">
        <v>29.84</v>
      </c>
      <c r="G21">
        <f t="shared" si="2"/>
        <v>24.98</v>
      </c>
      <c r="H21">
        <f t="shared" si="3"/>
        <v>24.629998999999899</v>
      </c>
      <c r="I21">
        <f t="shared" si="4"/>
        <v>29.360001</v>
      </c>
      <c r="J21">
        <f t="shared" si="5"/>
        <v>28.040001</v>
      </c>
      <c r="K21">
        <f t="shared" si="6"/>
        <v>29.84</v>
      </c>
      <c r="L21">
        <f t="shared" si="7"/>
        <v>2.2094884529669345E-2</v>
      </c>
      <c r="M21">
        <f t="shared" si="8"/>
        <v>-1.4011248999203474E-2</v>
      </c>
      <c r="N21">
        <f t="shared" si="9"/>
        <v>0.19204231392782933</v>
      </c>
      <c r="O21">
        <f t="shared" si="10"/>
        <v>-4.4959126534089733E-2</v>
      </c>
      <c r="P21">
        <f t="shared" si="11"/>
        <v>6.419397060649179E-2</v>
      </c>
      <c r="Q21">
        <f t="shared" si="12"/>
        <v>0.24059247397918315</v>
      </c>
    </row>
    <row r="22" spans="1:17" x14ac:dyDescent="0.2">
      <c r="A22" t="s">
        <v>38</v>
      </c>
      <c r="B22">
        <v>30.799999</v>
      </c>
      <c r="C22">
        <v>29.67</v>
      </c>
      <c r="D22">
        <v>29.49</v>
      </c>
      <c r="E22">
        <v>29.889999</v>
      </c>
      <c r="F22">
        <v>30.99</v>
      </c>
      <c r="G22">
        <f t="shared" si="2"/>
        <v>30.799999</v>
      </c>
      <c r="H22">
        <f t="shared" si="3"/>
        <v>29.67</v>
      </c>
      <c r="I22">
        <f t="shared" si="4"/>
        <v>29.49</v>
      </c>
      <c r="J22">
        <f t="shared" si="5"/>
        <v>29.889999</v>
      </c>
      <c r="K22">
        <f t="shared" si="6"/>
        <v>30.99</v>
      </c>
      <c r="L22">
        <f t="shared" si="7"/>
        <v>3.2171548257372562E-2</v>
      </c>
      <c r="M22">
        <f t="shared" si="8"/>
        <v>-3.6688280411957042E-2</v>
      </c>
      <c r="N22">
        <f t="shared" si="9"/>
        <v>-6.0667340748231657E-3</v>
      </c>
      <c r="O22">
        <f t="shared" si="10"/>
        <v>1.3563886063072239E-2</v>
      </c>
      <c r="P22">
        <f t="shared" si="11"/>
        <v>3.6801640575498062E-2</v>
      </c>
      <c r="Q22">
        <f t="shared" si="12"/>
        <v>0.14675328398549636</v>
      </c>
    </row>
    <row r="23" spans="1:17" x14ac:dyDescent="0.2">
      <c r="A23" t="s">
        <v>39</v>
      </c>
      <c r="B23">
        <v>33.400002000000001</v>
      </c>
      <c r="C23">
        <v>34.57</v>
      </c>
      <c r="D23">
        <v>35.470001000000003</v>
      </c>
      <c r="F23">
        <v>35.32</v>
      </c>
      <c r="G23">
        <f t="shared" si="2"/>
        <v>33.400002000000001</v>
      </c>
      <c r="H23">
        <f t="shared" si="3"/>
        <v>34.57</v>
      </c>
      <c r="I23">
        <f t="shared" si="4"/>
        <v>35.470001000000003</v>
      </c>
      <c r="J23">
        <f t="shared" si="5"/>
        <v>35.470001000000003</v>
      </c>
      <c r="K23">
        <f t="shared" si="6"/>
        <v>35.32</v>
      </c>
      <c r="L23">
        <f t="shared" si="7"/>
        <v>7.7767086156824927E-2</v>
      </c>
      <c r="M23">
        <f t="shared" si="8"/>
        <v>3.5029878141923376E-2</v>
      </c>
      <c r="N23">
        <f t="shared" si="9"/>
        <v>2.603416256870128E-2</v>
      </c>
      <c r="O23">
        <f t="shared" si="10"/>
        <v>0</v>
      </c>
      <c r="P23">
        <f t="shared" si="11"/>
        <v>-4.2289539264462883E-3</v>
      </c>
      <c r="Q23">
        <f t="shared" si="12"/>
        <v>-5.7185685198462011E-2</v>
      </c>
    </row>
    <row r="24" spans="1:17" x14ac:dyDescent="0.2">
      <c r="A24" t="s">
        <v>40</v>
      </c>
      <c r="B24">
        <v>34.330002</v>
      </c>
      <c r="C24">
        <v>35.330002</v>
      </c>
      <c r="D24">
        <v>34.349997999999999</v>
      </c>
      <c r="E24">
        <v>32.349997999999999</v>
      </c>
      <c r="F24">
        <v>31.49</v>
      </c>
      <c r="G24">
        <f t="shared" si="2"/>
        <v>34.330002</v>
      </c>
      <c r="H24">
        <f t="shared" si="3"/>
        <v>35.330002</v>
      </c>
      <c r="I24">
        <f t="shared" si="4"/>
        <v>34.349997999999999</v>
      </c>
      <c r="J24">
        <f t="shared" si="5"/>
        <v>32.349997999999999</v>
      </c>
      <c r="K24">
        <f t="shared" si="6"/>
        <v>31.49</v>
      </c>
      <c r="L24">
        <f t="shared" si="7"/>
        <v>-2.8029388448471138E-2</v>
      </c>
      <c r="M24">
        <f t="shared" si="8"/>
        <v>2.9129039957527469E-2</v>
      </c>
      <c r="N24">
        <f t="shared" si="9"/>
        <v>-2.7738577540980636E-2</v>
      </c>
      <c r="O24">
        <f t="shared" si="10"/>
        <v>-5.8224166417709888E-2</v>
      </c>
      <c r="P24">
        <f t="shared" si="11"/>
        <v>-2.6584174750180822E-2</v>
      </c>
      <c r="Q24">
        <f t="shared" si="12"/>
        <v>-8.1852660538732303E-2</v>
      </c>
    </row>
    <row r="25" spans="1:17" x14ac:dyDescent="0.2">
      <c r="A25" t="s">
        <v>41</v>
      </c>
      <c r="B25">
        <v>30.309998999999902</v>
      </c>
      <c r="C25">
        <v>31.559998999999902</v>
      </c>
      <c r="D25">
        <v>32.369999</v>
      </c>
      <c r="E25">
        <v>32.049999</v>
      </c>
      <c r="F25">
        <v>31.52</v>
      </c>
      <c r="G25">
        <f t="shared" si="2"/>
        <v>30.309998999999902</v>
      </c>
      <c r="H25">
        <f t="shared" si="3"/>
        <v>31.559998999999902</v>
      </c>
      <c r="I25">
        <f t="shared" si="4"/>
        <v>32.369999</v>
      </c>
      <c r="J25">
        <f t="shared" si="5"/>
        <v>32.049999</v>
      </c>
      <c r="K25">
        <f t="shared" si="6"/>
        <v>31.52</v>
      </c>
      <c r="L25">
        <f t="shared" si="7"/>
        <v>-3.7472245157195827E-2</v>
      </c>
      <c r="M25">
        <f t="shared" si="8"/>
        <v>4.1240516042247544E-2</v>
      </c>
      <c r="N25">
        <f t="shared" si="9"/>
        <v>2.5665400052772513E-2</v>
      </c>
      <c r="O25">
        <f t="shared" si="10"/>
        <v>-9.8856969380815007E-3</v>
      </c>
      <c r="P25">
        <f t="shared" si="11"/>
        <v>-1.6536630781174178E-2</v>
      </c>
      <c r="Q25">
        <f t="shared" si="12"/>
        <v>3.4642099460316711E-2</v>
      </c>
    </row>
    <row r="26" spans="1:17" x14ac:dyDescent="0.2">
      <c r="A26" t="s">
        <v>42</v>
      </c>
      <c r="B26">
        <v>30.549999</v>
      </c>
      <c r="C26">
        <v>28.530000999999999</v>
      </c>
      <c r="D26">
        <v>29.6</v>
      </c>
      <c r="E26">
        <v>30.809998999999902</v>
      </c>
      <c r="F26">
        <v>31.360001</v>
      </c>
      <c r="G26">
        <f t="shared" si="2"/>
        <v>30.549999</v>
      </c>
      <c r="H26">
        <f t="shared" si="3"/>
        <v>28.530000999999999</v>
      </c>
      <c r="I26">
        <f t="shared" si="4"/>
        <v>29.6</v>
      </c>
      <c r="J26">
        <f t="shared" si="5"/>
        <v>30.809998999999902</v>
      </c>
      <c r="K26">
        <f t="shared" si="6"/>
        <v>31.360001</v>
      </c>
      <c r="L26">
        <f t="shared" si="7"/>
        <v>-3.0774143401015253E-2</v>
      </c>
      <c r="M26">
        <f t="shared" si="8"/>
        <v>-6.6121049627530293E-2</v>
      </c>
      <c r="N26">
        <f t="shared" si="9"/>
        <v>3.7504344987580041E-2</v>
      </c>
      <c r="O26">
        <f t="shared" si="10"/>
        <v>4.0878344594591276E-2</v>
      </c>
      <c r="P26">
        <f t="shared" si="11"/>
        <v>1.7851412458666394E-2</v>
      </c>
      <c r="Q26">
        <f t="shared" si="12"/>
        <v>-1.5057250902037689E-2</v>
      </c>
    </row>
    <row r="27" spans="1:17" x14ac:dyDescent="0.2">
      <c r="A27" t="s">
        <v>43</v>
      </c>
      <c r="B27">
        <v>31.700001</v>
      </c>
      <c r="C27">
        <v>32.259997999999896</v>
      </c>
      <c r="D27">
        <v>32.630001</v>
      </c>
      <c r="E27">
        <v>30.09</v>
      </c>
      <c r="G27">
        <f t="shared" si="2"/>
        <v>31.700001</v>
      </c>
      <c r="H27">
        <f t="shared" si="3"/>
        <v>32.259997999999896</v>
      </c>
      <c r="I27">
        <f t="shared" si="4"/>
        <v>32.630001</v>
      </c>
      <c r="J27">
        <f t="shared" si="5"/>
        <v>30.09</v>
      </c>
      <c r="K27">
        <f t="shared" si="6"/>
        <v>30.09</v>
      </c>
      <c r="L27">
        <f t="shared" si="7"/>
        <v>1.0841836388971959E-2</v>
      </c>
      <c r="M27">
        <f t="shared" si="8"/>
        <v>1.7665519947456687E-2</v>
      </c>
      <c r="N27">
        <f t="shared" si="9"/>
        <v>1.146940554677367E-2</v>
      </c>
      <c r="O27">
        <f t="shared" si="10"/>
        <v>-7.7842504509883392E-2</v>
      </c>
      <c r="P27">
        <f t="shared" si="11"/>
        <v>0</v>
      </c>
      <c r="Q27">
        <f t="shared" si="12"/>
        <v>-0.15993696656350587</v>
      </c>
    </row>
    <row r="28" spans="1:17" x14ac:dyDescent="0.2">
      <c r="A28" t="s">
        <v>44</v>
      </c>
      <c r="B28">
        <v>25.549999</v>
      </c>
      <c r="C28">
        <v>26.41</v>
      </c>
      <c r="D28">
        <v>27.73</v>
      </c>
      <c r="E28">
        <v>26.5</v>
      </c>
      <c r="F28">
        <v>26.629998999999899</v>
      </c>
      <c r="G28">
        <f t="shared" si="2"/>
        <v>25.549999</v>
      </c>
      <c r="H28">
        <f t="shared" si="3"/>
        <v>26.41</v>
      </c>
      <c r="I28">
        <f t="shared" si="4"/>
        <v>27.73</v>
      </c>
      <c r="J28">
        <f t="shared" si="5"/>
        <v>26.5</v>
      </c>
      <c r="K28">
        <f t="shared" si="6"/>
        <v>26.629998999999899</v>
      </c>
      <c r="L28">
        <f t="shared" si="7"/>
        <v>-0.15088072449318712</v>
      </c>
      <c r="M28">
        <f t="shared" si="8"/>
        <v>3.3659531650079622E-2</v>
      </c>
      <c r="N28">
        <f t="shared" si="9"/>
        <v>4.9981067777357113E-2</v>
      </c>
      <c r="O28">
        <f t="shared" si="10"/>
        <v>-4.4356292823656718E-2</v>
      </c>
      <c r="P28">
        <f t="shared" si="11"/>
        <v>4.9056226415056248E-3</v>
      </c>
      <c r="Q28">
        <f t="shared" si="12"/>
        <v>0.10528380059819176</v>
      </c>
    </row>
    <row r="29" spans="1:17" x14ac:dyDescent="0.2">
      <c r="A29" t="s">
        <v>310</v>
      </c>
      <c r="B29">
        <v>26.620000999999998</v>
      </c>
      <c r="C29">
        <v>26.67</v>
      </c>
      <c r="D29">
        <v>26.83</v>
      </c>
      <c r="E29">
        <v>27.879998999999899</v>
      </c>
      <c r="F29">
        <v>28.24</v>
      </c>
      <c r="G29">
        <f t="shared" si="2"/>
        <v>26.620000999999998</v>
      </c>
      <c r="H29">
        <f t="shared" si="3"/>
        <v>26.67</v>
      </c>
      <c r="I29">
        <f t="shared" si="4"/>
        <v>26.83</v>
      </c>
      <c r="J29">
        <f t="shared" si="5"/>
        <v>27.879998999999899</v>
      </c>
      <c r="K29">
        <f t="shared" si="6"/>
        <v>28.24</v>
      </c>
      <c r="L29">
        <f t="shared" si="7"/>
        <v>-3.75441245788255E-4</v>
      </c>
      <c r="M29">
        <f t="shared" si="8"/>
        <v>1.8782493659561528E-3</v>
      </c>
      <c r="N29">
        <f t="shared" si="9"/>
        <v>5.9992500937382509E-3</v>
      </c>
      <c r="O29">
        <f t="shared" si="10"/>
        <v>3.9135259038386216E-2</v>
      </c>
      <c r="P29">
        <f t="shared" si="11"/>
        <v>1.2912518397152795E-2</v>
      </c>
      <c r="Q29">
        <f t="shared" si="12"/>
        <v>-3.268223017722649E-2</v>
      </c>
    </row>
    <row r="30" spans="1:17" x14ac:dyDescent="0.2">
      <c r="A30" t="s">
        <v>311</v>
      </c>
      <c r="B30">
        <v>28.450001</v>
      </c>
      <c r="C30">
        <v>26.959999</v>
      </c>
      <c r="D30">
        <v>26.959999</v>
      </c>
      <c r="E30">
        <v>26.219998999999898</v>
      </c>
      <c r="F30">
        <v>25.75</v>
      </c>
      <c r="G30">
        <f t="shared" si="2"/>
        <v>28.450001</v>
      </c>
      <c r="H30">
        <f t="shared" si="3"/>
        <v>26.959999</v>
      </c>
      <c r="I30">
        <f t="shared" si="4"/>
        <v>26.959999</v>
      </c>
      <c r="J30">
        <f t="shared" si="5"/>
        <v>26.219998999999898</v>
      </c>
      <c r="K30">
        <f t="shared" si="6"/>
        <v>25.75</v>
      </c>
      <c r="L30">
        <f t="shared" si="7"/>
        <v>7.4362960339944273E-3</v>
      </c>
      <c r="M30">
        <f t="shared" si="8"/>
        <v>-5.237265193769236E-2</v>
      </c>
      <c r="N30">
        <f t="shared" si="9"/>
        <v>0</v>
      </c>
      <c r="O30">
        <f t="shared" si="10"/>
        <v>-2.7448072234724563E-2</v>
      </c>
      <c r="P30">
        <f t="shared" si="11"/>
        <v>-1.7925210447181983E-2</v>
      </c>
      <c r="Q30">
        <f t="shared" si="12"/>
        <v>-0.19015816554804343</v>
      </c>
    </row>
    <row r="31" spans="1:17" x14ac:dyDescent="0.2">
      <c r="A31" t="s">
        <v>312</v>
      </c>
      <c r="C31">
        <v>25.639999</v>
      </c>
      <c r="D31">
        <v>24.030000999999999</v>
      </c>
      <c r="E31">
        <v>22.620000999999998</v>
      </c>
      <c r="F31">
        <v>23.040001</v>
      </c>
      <c r="G31">
        <f t="shared" si="2"/>
        <v>25.75</v>
      </c>
      <c r="H31">
        <f t="shared" si="3"/>
        <v>25.639999</v>
      </c>
      <c r="I31">
        <f t="shared" si="4"/>
        <v>24.030000999999999</v>
      </c>
      <c r="J31">
        <f t="shared" si="5"/>
        <v>22.620000999999998</v>
      </c>
      <c r="K31">
        <f t="shared" si="6"/>
        <v>23.040001</v>
      </c>
      <c r="L31">
        <f t="shared" si="7"/>
        <v>0</v>
      </c>
      <c r="M31">
        <f t="shared" si="8"/>
        <v>-4.271883495145623E-3</v>
      </c>
      <c r="N31">
        <f t="shared" si="9"/>
        <v>-6.2792436146350883E-2</v>
      </c>
      <c r="O31">
        <f t="shared" si="10"/>
        <v>-5.8676651740463992E-2</v>
      </c>
      <c r="P31">
        <f t="shared" si="11"/>
        <v>1.8567638436443934E-2</v>
      </c>
      <c r="Q31">
        <f t="shared" si="12"/>
        <v>-6.7572815533980535E-2</v>
      </c>
    </row>
    <row r="32" spans="1:17" x14ac:dyDescent="0.2">
      <c r="A32" t="s">
        <v>313</v>
      </c>
      <c r="B32">
        <v>24.49</v>
      </c>
      <c r="C32">
        <v>24.68</v>
      </c>
      <c r="D32">
        <v>24.75</v>
      </c>
      <c r="E32">
        <v>24.92</v>
      </c>
      <c r="F32">
        <v>24.01</v>
      </c>
      <c r="G32">
        <f t="shared" si="2"/>
        <v>24.49</v>
      </c>
      <c r="H32">
        <f t="shared" si="3"/>
        <v>24.68</v>
      </c>
      <c r="I32">
        <f t="shared" si="4"/>
        <v>24.75</v>
      </c>
      <c r="J32">
        <f t="shared" si="5"/>
        <v>24.92</v>
      </c>
      <c r="K32">
        <f t="shared" si="6"/>
        <v>24.01</v>
      </c>
      <c r="L32">
        <f t="shared" si="7"/>
        <v>6.29339816434904E-2</v>
      </c>
      <c r="M32">
        <f t="shared" si="8"/>
        <v>7.7582686810944157E-3</v>
      </c>
      <c r="N32">
        <f t="shared" si="9"/>
        <v>2.8363047001620512E-3</v>
      </c>
      <c r="O32">
        <f t="shared" si="10"/>
        <v>6.8686868686869129E-3</v>
      </c>
      <c r="P32">
        <f t="shared" si="11"/>
        <v>-3.6516853932584303E-2</v>
      </c>
      <c r="Q32">
        <f t="shared" si="12"/>
        <v>-4.2058023683135937E-2</v>
      </c>
    </row>
    <row r="33" spans="1:17" x14ac:dyDescent="0.2">
      <c r="A33" t="s">
        <v>314</v>
      </c>
      <c r="B33">
        <v>24.1</v>
      </c>
      <c r="C33">
        <v>23.91</v>
      </c>
      <c r="D33">
        <v>23.940000999999999</v>
      </c>
      <c r="E33">
        <v>23.629998999999899</v>
      </c>
      <c r="F33">
        <v>23.459999</v>
      </c>
      <c r="G33">
        <f t="shared" si="2"/>
        <v>24.1</v>
      </c>
      <c r="H33">
        <f t="shared" si="3"/>
        <v>23.91</v>
      </c>
      <c r="I33">
        <f t="shared" si="4"/>
        <v>23.940000999999999</v>
      </c>
      <c r="J33">
        <f t="shared" si="5"/>
        <v>23.629998999999899</v>
      </c>
      <c r="K33">
        <f t="shared" si="6"/>
        <v>23.459999</v>
      </c>
      <c r="L33">
        <f t="shared" si="7"/>
        <v>3.7484381507704168E-3</v>
      </c>
      <c r="M33">
        <f t="shared" si="8"/>
        <v>-7.8838174273859751E-3</v>
      </c>
      <c r="N33">
        <f t="shared" si="9"/>
        <v>1.2547469677959278E-3</v>
      </c>
      <c r="O33">
        <f t="shared" si="10"/>
        <v>-1.294912226612277E-2</v>
      </c>
      <c r="P33">
        <f t="shared" si="11"/>
        <v>-7.1942449087661897E-3</v>
      </c>
      <c r="Q33">
        <f t="shared" si="12"/>
        <v>-3.5269709543568561E-2</v>
      </c>
    </row>
    <row r="34" spans="1:17" x14ac:dyDescent="0.2">
      <c r="A34" t="s">
        <v>315</v>
      </c>
      <c r="B34">
        <v>23.07</v>
      </c>
      <c r="C34">
        <v>24.49</v>
      </c>
      <c r="D34">
        <v>23.209999</v>
      </c>
      <c r="E34">
        <v>23.219998999999898</v>
      </c>
      <c r="F34">
        <v>23.25</v>
      </c>
      <c r="G34">
        <f t="shared" si="2"/>
        <v>23.07</v>
      </c>
      <c r="H34">
        <f t="shared" si="3"/>
        <v>24.49</v>
      </c>
      <c r="I34">
        <f t="shared" si="4"/>
        <v>23.209999</v>
      </c>
      <c r="J34">
        <f t="shared" si="5"/>
        <v>23.219998999999898</v>
      </c>
      <c r="K34">
        <f t="shared" si="6"/>
        <v>23.25</v>
      </c>
      <c r="L34">
        <f t="shared" si="7"/>
        <v>-1.662399900358047E-2</v>
      </c>
      <c r="M34">
        <f t="shared" si="8"/>
        <v>6.1551798872995223E-2</v>
      </c>
      <c r="N34">
        <f t="shared" si="9"/>
        <v>-5.22662719477337E-2</v>
      </c>
      <c r="O34">
        <f t="shared" si="10"/>
        <v>4.3084879063970405E-4</v>
      </c>
      <c r="P34">
        <f t="shared" si="11"/>
        <v>1.2920327860523884E-3</v>
      </c>
      <c r="Q34">
        <f t="shared" si="12"/>
        <v>4.7680970957952873E-3</v>
      </c>
    </row>
    <row r="35" spans="1:17" x14ac:dyDescent="0.2">
      <c r="A35" t="s">
        <v>316</v>
      </c>
      <c r="B35">
        <v>23.08</v>
      </c>
      <c r="C35">
        <v>22.84</v>
      </c>
      <c r="D35">
        <v>24.73</v>
      </c>
      <c r="E35">
        <v>23.6</v>
      </c>
      <c r="F35">
        <v>23.18</v>
      </c>
      <c r="G35">
        <f t="shared" si="2"/>
        <v>23.08</v>
      </c>
      <c r="H35">
        <f t="shared" si="3"/>
        <v>22.84</v>
      </c>
      <c r="I35">
        <f t="shared" si="4"/>
        <v>24.73</v>
      </c>
      <c r="J35">
        <f t="shared" si="5"/>
        <v>23.6</v>
      </c>
      <c r="K35">
        <f t="shared" si="6"/>
        <v>23.18</v>
      </c>
      <c r="L35">
        <f t="shared" si="7"/>
        <v>-7.3118279569893696E-3</v>
      </c>
      <c r="M35">
        <f t="shared" si="8"/>
        <v>-1.0398613518197486E-2</v>
      </c>
      <c r="N35">
        <f t="shared" si="9"/>
        <v>8.2749562171628765E-2</v>
      </c>
      <c r="O35">
        <f t="shared" si="10"/>
        <v>-4.569348968863729E-2</v>
      </c>
      <c r="P35">
        <f t="shared" si="11"/>
        <v>-1.7796610169491633E-2</v>
      </c>
      <c r="Q35">
        <f t="shared" si="12"/>
        <v>2.2963648180242657E-2</v>
      </c>
    </row>
    <row r="36" spans="1:17" x14ac:dyDescent="0.2">
      <c r="A36" t="s">
        <v>317</v>
      </c>
      <c r="C36">
        <v>21.870000999999998</v>
      </c>
      <c r="D36">
        <v>21.83</v>
      </c>
      <c r="E36">
        <v>22.530000999999999</v>
      </c>
      <c r="F36">
        <v>23.610001</v>
      </c>
      <c r="G36">
        <f t="shared" si="2"/>
        <v>23.18</v>
      </c>
      <c r="H36">
        <f t="shared" si="3"/>
        <v>21.870000999999998</v>
      </c>
      <c r="I36">
        <f t="shared" si="4"/>
        <v>21.83</v>
      </c>
      <c r="J36">
        <f t="shared" si="5"/>
        <v>22.530000999999999</v>
      </c>
      <c r="K36">
        <f t="shared" si="6"/>
        <v>23.610001</v>
      </c>
      <c r="L36">
        <f t="shared" si="7"/>
        <v>0</v>
      </c>
      <c r="M36">
        <f t="shared" si="8"/>
        <v>-5.6514193270060464E-2</v>
      </c>
      <c r="N36">
        <f t="shared" si="9"/>
        <v>-1.8290351244154568E-3</v>
      </c>
      <c r="O36">
        <f t="shared" si="10"/>
        <v>3.2066010077874463E-2</v>
      </c>
      <c r="P36">
        <f t="shared" si="11"/>
        <v>4.793608309205144E-2</v>
      </c>
      <c r="Q36">
        <f t="shared" si="12"/>
        <v>7.6358973252804274E-2</v>
      </c>
    </row>
    <row r="37" spans="1:17" x14ac:dyDescent="0.2">
      <c r="A37" t="s">
        <v>45</v>
      </c>
      <c r="B37">
        <v>23.889999</v>
      </c>
      <c r="C37">
        <v>23.940000999999999</v>
      </c>
      <c r="D37">
        <v>24.02</v>
      </c>
      <c r="E37">
        <v>24.360001</v>
      </c>
      <c r="F37">
        <v>24.950001</v>
      </c>
      <c r="G37">
        <f t="shared" si="2"/>
        <v>23.889999</v>
      </c>
      <c r="H37">
        <f t="shared" si="3"/>
        <v>23.940000999999999</v>
      </c>
      <c r="I37">
        <f t="shared" si="4"/>
        <v>24.02</v>
      </c>
      <c r="J37">
        <f t="shared" si="5"/>
        <v>24.360001</v>
      </c>
      <c r="K37">
        <f t="shared" si="6"/>
        <v>24.950001</v>
      </c>
      <c r="L37">
        <f t="shared" si="7"/>
        <v>1.1859296405789976E-2</v>
      </c>
      <c r="M37">
        <f t="shared" si="8"/>
        <v>2.0930097150695381E-3</v>
      </c>
      <c r="N37">
        <f t="shared" si="9"/>
        <v>3.3416456415353846E-3</v>
      </c>
      <c r="O37">
        <f t="shared" si="10"/>
        <v>1.4154912572855949E-2</v>
      </c>
      <c r="P37">
        <f t="shared" si="11"/>
        <v>2.422003184646826E-2</v>
      </c>
      <c r="Q37">
        <f t="shared" si="12"/>
        <v>7.5345754514264396E-3</v>
      </c>
    </row>
    <row r="38" spans="1:17" x14ac:dyDescent="0.2">
      <c r="A38" t="s">
        <v>46</v>
      </c>
      <c r="B38">
        <v>24.940000999999999</v>
      </c>
      <c r="C38">
        <v>24.66</v>
      </c>
      <c r="D38">
        <v>24.719998999999898</v>
      </c>
      <c r="E38">
        <v>24.01</v>
      </c>
      <c r="F38">
        <v>24.07</v>
      </c>
      <c r="G38">
        <f t="shared" si="2"/>
        <v>24.940000999999999</v>
      </c>
      <c r="H38">
        <f t="shared" si="3"/>
        <v>24.66</v>
      </c>
      <c r="I38">
        <f t="shared" si="4"/>
        <v>24.719998999999898</v>
      </c>
      <c r="J38">
        <f t="shared" si="5"/>
        <v>24.01</v>
      </c>
      <c r="K38">
        <f t="shared" si="6"/>
        <v>24.07</v>
      </c>
      <c r="L38">
        <f t="shared" si="7"/>
        <v>-4.0080158714228542E-4</v>
      </c>
      <c r="M38">
        <f t="shared" si="8"/>
        <v>-1.1226984313272403E-2</v>
      </c>
      <c r="N38">
        <f t="shared" si="9"/>
        <v>2.4330494728264096E-3</v>
      </c>
      <c r="O38">
        <f t="shared" si="10"/>
        <v>-2.8721643556696708E-2</v>
      </c>
      <c r="P38">
        <f t="shared" si="11"/>
        <v>2.4989587671802038E-3</v>
      </c>
      <c r="Q38">
        <f t="shared" si="12"/>
        <v>-7.9390614298692208E-2</v>
      </c>
    </row>
    <row r="39" spans="1:17" x14ac:dyDescent="0.2">
      <c r="A39" t="s">
        <v>47</v>
      </c>
      <c r="B39">
        <v>23.25</v>
      </c>
      <c r="C39">
        <v>22.950001</v>
      </c>
      <c r="D39">
        <v>22.82</v>
      </c>
      <c r="E39">
        <v>22.809998999999902</v>
      </c>
      <c r="F39">
        <v>22.959999</v>
      </c>
      <c r="G39">
        <f t="shared" si="2"/>
        <v>23.25</v>
      </c>
      <c r="H39">
        <f t="shared" si="3"/>
        <v>22.950001</v>
      </c>
      <c r="I39">
        <f t="shared" si="4"/>
        <v>22.82</v>
      </c>
      <c r="J39">
        <f t="shared" si="5"/>
        <v>22.809998999999902</v>
      </c>
      <c r="K39">
        <f t="shared" si="6"/>
        <v>22.959999</v>
      </c>
      <c r="L39">
        <f t="shared" si="7"/>
        <v>-3.4067303697548845E-2</v>
      </c>
      <c r="M39">
        <f t="shared" si="8"/>
        <v>-1.2903182795698909E-2</v>
      </c>
      <c r="N39">
        <f t="shared" si="9"/>
        <v>-5.6645313435934597E-3</v>
      </c>
      <c r="O39">
        <f t="shared" si="10"/>
        <v>-4.3825591586754697E-4</v>
      </c>
      <c r="P39">
        <f t="shared" si="11"/>
        <v>6.5760634185076938E-3</v>
      </c>
      <c r="Q39">
        <f t="shared" si="12"/>
        <v>-2.1505376344086002E-2</v>
      </c>
    </row>
    <row r="40" spans="1:17" x14ac:dyDescent="0.2">
      <c r="A40" t="s">
        <v>48</v>
      </c>
      <c r="B40">
        <v>22.73</v>
      </c>
      <c r="C40">
        <v>22.190000999999999</v>
      </c>
      <c r="D40">
        <v>22.209999</v>
      </c>
      <c r="E40">
        <v>22.33</v>
      </c>
      <c r="F40">
        <v>22.75</v>
      </c>
      <c r="G40">
        <f t="shared" si="2"/>
        <v>22.73</v>
      </c>
      <c r="H40">
        <f t="shared" si="3"/>
        <v>22.190000999999999</v>
      </c>
      <c r="I40">
        <f t="shared" si="4"/>
        <v>22.209999</v>
      </c>
      <c r="J40">
        <f t="shared" si="5"/>
        <v>22.33</v>
      </c>
      <c r="K40">
        <f t="shared" si="6"/>
        <v>22.75</v>
      </c>
      <c r="L40">
        <f t="shared" si="7"/>
        <v>-1.0017378485077444E-2</v>
      </c>
      <c r="M40">
        <f t="shared" si="8"/>
        <v>-2.3757105147382385E-2</v>
      </c>
      <c r="N40">
        <f t="shared" si="9"/>
        <v>9.0121672369458672E-4</v>
      </c>
      <c r="O40">
        <f t="shared" si="10"/>
        <v>5.4030169024319452E-3</v>
      </c>
      <c r="P40">
        <f t="shared" si="11"/>
        <v>1.8808777429467183E-2</v>
      </c>
      <c r="Q40">
        <f t="shared" si="12"/>
        <v>0.17289925208974921</v>
      </c>
    </row>
    <row r="41" spans="1:17" x14ac:dyDescent="0.2">
      <c r="A41" t="s">
        <v>49</v>
      </c>
      <c r="B41">
        <v>23.25</v>
      </c>
      <c r="C41">
        <v>23.92</v>
      </c>
      <c r="D41">
        <v>23.709999</v>
      </c>
      <c r="E41">
        <v>27.75</v>
      </c>
      <c r="F41">
        <v>26.66</v>
      </c>
      <c r="G41">
        <f t="shared" si="2"/>
        <v>23.25</v>
      </c>
      <c r="H41">
        <f t="shared" si="3"/>
        <v>23.92</v>
      </c>
      <c r="I41">
        <f t="shared" si="4"/>
        <v>23.709999</v>
      </c>
      <c r="J41">
        <f t="shared" si="5"/>
        <v>27.75</v>
      </c>
      <c r="K41">
        <f t="shared" si="6"/>
        <v>26.66</v>
      </c>
      <c r="L41">
        <f t="shared" si="7"/>
        <v>2.19780219780219E-2</v>
      </c>
      <c r="M41">
        <f t="shared" si="8"/>
        <v>2.8817204301075261E-2</v>
      </c>
      <c r="N41">
        <f t="shared" si="9"/>
        <v>-8.7793060200669348E-3</v>
      </c>
      <c r="O41">
        <f t="shared" si="10"/>
        <v>0.17039228892417912</v>
      </c>
      <c r="P41">
        <f t="shared" si="11"/>
        <v>-3.9279279279279322E-2</v>
      </c>
      <c r="Q41">
        <f t="shared" si="12"/>
        <v>0.13935483870967724</v>
      </c>
    </row>
    <row r="42" spans="1:17" x14ac:dyDescent="0.2">
      <c r="A42" t="s">
        <v>50</v>
      </c>
      <c r="B42">
        <v>25.83</v>
      </c>
      <c r="C42">
        <v>26.700001</v>
      </c>
      <c r="D42">
        <v>26.49</v>
      </c>
      <c r="E42">
        <v>27.24</v>
      </c>
      <c r="F42">
        <v>26.49</v>
      </c>
      <c r="G42">
        <f t="shared" si="2"/>
        <v>25.83</v>
      </c>
      <c r="H42">
        <f t="shared" si="3"/>
        <v>26.700001</v>
      </c>
      <c r="I42">
        <f t="shared" si="4"/>
        <v>26.49</v>
      </c>
      <c r="J42">
        <f t="shared" si="5"/>
        <v>27.24</v>
      </c>
      <c r="K42">
        <f t="shared" si="6"/>
        <v>26.49</v>
      </c>
      <c r="L42">
        <f t="shared" si="7"/>
        <v>-3.1132783195799041E-2</v>
      </c>
      <c r="M42">
        <f t="shared" si="8"/>
        <v>3.3681804103755431E-2</v>
      </c>
      <c r="N42">
        <f t="shared" si="9"/>
        <v>-7.8652056979324758E-3</v>
      </c>
      <c r="O42">
        <f t="shared" si="10"/>
        <v>2.8312570781426905E-2</v>
      </c>
      <c r="P42">
        <f t="shared" si="11"/>
        <v>-2.753303964757714E-2</v>
      </c>
      <c r="Q42">
        <f t="shared" si="12"/>
        <v>-9.6786682152535386E-3</v>
      </c>
    </row>
    <row r="43" spans="1:17" x14ac:dyDescent="0.2">
      <c r="A43" t="s">
        <v>51</v>
      </c>
      <c r="B43">
        <v>25.27</v>
      </c>
      <c r="C43">
        <v>24.65</v>
      </c>
      <c r="D43">
        <v>24.93</v>
      </c>
      <c r="E43">
        <v>25.139999</v>
      </c>
      <c r="F43">
        <v>25.58</v>
      </c>
      <c r="G43">
        <f t="shared" si="2"/>
        <v>25.27</v>
      </c>
      <c r="H43">
        <f t="shared" si="3"/>
        <v>24.65</v>
      </c>
      <c r="I43">
        <f t="shared" si="4"/>
        <v>24.93</v>
      </c>
      <c r="J43">
        <f t="shared" si="5"/>
        <v>25.139999</v>
      </c>
      <c r="K43">
        <f t="shared" si="6"/>
        <v>25.58</v>
      </c>
      <c r="L43">
        <f t="shared" si="7"/>
        <v>-4.6055115137787817E-2</v>
      </c>
      <c r="M43">
        <f t="shared" si="8"/>
        <v>-2.4535021764938714E-2</v>
      </c>
      <c r="N43">
        <f t="shared" si="9"/>
        <v>1.1359026369168301E-2</v>
      </c>
      <c r="O43">
        <f t="shared" si="10"/>
        <v>8.4235459286001735E-3</v>
      </c>
      <c r="P43">
        <f t="shared" si="11"/>
        <v>1.7502029335800584E-2</v>
      </c>
      <c r="Q43">
        <f t="shared" si="12"/>
        <v>5.8171745152354459E-2</v>
      </c>
    </row>
    <row r="44" spans="1:17" x14ac:dyDescent="0.2">
      <c r="A44" t="s">
        <v>52</v>
      </c>
      <c r="B44">
        <v>25.030000999999999</v>
      </c>
      <c r="C44">
        <v>25.16</v>
      </c>
      <c r="D44">
        <v>25.75</v>
      </c>
      <c r="E44">
        <v>26.74</v>
      </c>
      <c r="G44">
        <f t="shared" si="2"/>
        <v>25.030000999999999</v>
      </c>
      <c r="H44">
        <f t="shared" si="3"/>
        <v>25.16</v>
      </c>
      <c r="I44">
        <f t="shared" si="4"/>
        <v>25.75</v>
      </c>
      <c r="J44">
        <f t="shared" si="5"/>
        <v>26.74</v>
      </c>
      <c r="K44">
        <f t="shared" si="6"/>
        <v>26.74</v>
      </c>
      <c r="L44">
        <f t="shared" si="7"/>
        <v>-2.1501133698201724E-2</v>
      </c>
      <c r="M44">
        <f t="shared" si="8"/>
        <v>5.1937273194675448E-3</v>
      </c>
      <c r="N44">
        <f t="shared" si="9"/>
        <v>2.3449920508743949E-2</v>
      </c>
      <c r="O44">
        <f t="shared" si="10"/>
        <v>3.8446601941747538E-2</v>
      </c>
      <c r="P44">
        <f t="shared" si="11"/>
        <v>0</v>
      </c>
      <c r="Q44">
        <f t="shared" si="12"/>
        <v>0.10267674380036995</v>
      </c>
    </row>
    <row r="45" spans="1:17" x14ac:dyDescent="0.2">
      <c r="A45" t="s">
        <v>53</v>
      </c>
      <c r="B45">
        <v>26.389999</v>
      </c>
      <c r="C45">
        <v>26.93</v>
      </c>
      <c r="D45">
        <v>27.08</v>
      </c>
      <c r="E45">
        <v>27.66</v>
      </c>
      <c r="F45">
        <v>27.6</v>
      </c>
      <c r="G45">
        <f t="shared" si="2"/>
        <v>26.389999</v>
      </c>
      <c r="H45">
        <f t="shared" si="3"/>
        <v>26.93</v>
      </c>
      <c r="I45">
        <f t="shared" si="4"/>
        <v>27.08</v>
      </c>
      <c r="J45">
        <f t="shared" si="5"/>
        <v>27.66</v>
      </c>
      <c r="K45">
        <f t="shared" si="6"/>
        <v>27.6</v>
      </c>
      <c r="L45">
        <f t="shared" si="7"/>
        <v>-1.3089042632759895E-2</v>
      </c>
      <c r="M45">
        <f t="shared" si="8"/>
        <v>2.0462334992888742E-2</v>
      </c>
      <c r="N45">
        <f t="shared" si="9"/>
        <v>5.5699962866690989E-3</v>
      </c>
      <c r="O45">
        <f t="shared" si="10"/>
        <v>2.1418020679468297E-2</v>
      </c>
      <c r="P45">
        <f t="shared" si="11"/>
        <v>-2.1691973969630851E-3</v>
      </c>
      <c r="Q45">
        <f t="shared" si="12"/>
        <v>2.7662070013720008E-2</v>
      </c>
    </row>
    <row r="46" spans="1:17" x14ac:dyDescent="0.2">
      <c r="A46" t="s">
        <v>54</v>
      </c>
      <c r="B46">
        <v>27.450001</v>
      </c>
      <c r="C46">
        <v>26.870000999999998</v>
      </c>
      <c r="D46">
        <v>26.690000999999999</v>
      </c>
      <c r="E46">
        <v>26.440000999999999</v>
      </c>
      <c r="F46">
        <v>27.120000999999998</v>
      </c>
      <c r="G46">
        <f t="shared" si="2"/>
        <v>27.450001</v>
      </c>
      <c r="H46">
        <f t="shared" si="3"/>
        <v>26.870000999999998</v>
      </c>
      <c r="I46">
        <f t="shared" si="4"/>
        <v>26.690000999999999</v>
      </c>
      <c r="J46">
        <f t="shared" si="5"/>
        <v>26.440000999999999</v>
      </c>
      <c r="K46">
        <f t="shared" si="6"/>
        <v>27.120000999999998</v>
      </c>
      <c r="L46">
        <f t="shared" si="7"/>
        <v>-5.4347463768116278E-3</v>
      </c>
      <c r="M46">
        <f t="shared" si="8"/>
        <v>-2.1129325277620237E-2</v>
      </c>
      <c r="N46">
        <f t="shared" si="9"/>
        <v>-6.6989204801294333E-3</v>
      </c>
      <c r="O46">
        <f t="shared" si="10"/>
        <v>-9.3668036955112388E-3</v>
      </c>
      <c r="P46">
        <f t="shared" si="11"/>
        <v>2.5718607196724363E-2</v>
      </c>
      <c r="Q46">
        <f t="shared" si="12"/>
        <v>3.6429142570886253E-3</v>
      </c>
    </row>
    <row r="47" spans="1:17" x14ac:dyDescent="0.2">
      <c r="A47" t="s">
        <v>55</v>
      </c>
      <c r="B47">
        <v>27.91</v>
      </c>
      <c r="C47">
        <v>28.33</v>
      </c>
      <c r="D47">
        <v>27.07</v>
      </c>
      <c r="E47">
        <v>27.67</v>
      </c>
      <c r="F47">
        <v>27.549999</v>
      </c>
      <c r="G47">
        <f t="shared" si="2"/>
        <v>27.91</v>
      </c>
      <c r="H47">
        <f t="shared" si="3"/>
        <v>28.33</v>
      </c>
      <c r="I47">
        <f t="shared" si="4"/>
        <v>27.07</v>
      </c>
      <c r="J47">
        <f t="shared" si="5"/>
        <v>27.67</v>
      </c>
      <c r="K47">
        <f t="shared" si="6"/>
        <v>27.549999</v>
      </c>
      <c r="L47">
        <f t="shared" si="7"/>
        <v>2.9129755563062076E-2</v>
      </c>
      <c r="M47">
        <f t="shared" si="8"/>
        <v>1.5048369759942615E-2</v>
      </c>
      <c r="N47">
        <f t="shared" si="9"/>
        <v>-4.4475820684786393E-2</v>
      </c>
      <c r="O47">
        <f t="shared" si="10"/>
        <v>2.2164758034724841E-2</v>
      </c>
      <c r="P47">
        <f t="shared" si="11"/>
        <v>-4.3368630285508525E-3</v>
      </c>
      <c r="Q47">
        <f t="shared" si="12"/>
        <v>2.1497312791078915E-3</v>
      </c>
    </row>
    <row r="48" spans="1:17" x14ac:dyDescent="0.2">
      <c r="A48" t="s">
        <v>56</v>
      </c>
      <c r="B48">
        <v>26.6</v>
      </c>
      <c r="C48">
        <v>25.959999</v>
      </c>
      <c r="D48">
        <v>26.35</v>
      </c>
      <c r="E48">
        <v>28.200001</v>
      </c>
      <c r="F48">
        <v>27.969998999999898</v>
      </c>
      <c r="G48">
        <f t="shared" si="2"/>
        <v>26.6</v>
      </c>
      <c r="H48">
        <f t="shared" si="3"/>
        <v>25.959999</v>
      </c>
      <c r="I48">
        <f t="shared" si="4"/>
        <v>26.35</v>
      </c>
      <c r="J48">
        <f t="shared" si="5"/>
        <v>28.200001</v>
      </c>
      <c r="K48">
        <f t="shared" si="6"/>
        <v>27.969998999999898</v>
      </c>
      <c r="L48">
        <f t="shared" si="7"/>
        <v>-3.4482723574690399E-2</v>
      </c>
      <c r="M48">
        <f t="shared" si="8"/>
        <v>-2.4060187969924818E-2</v>
      </c>
      <c r="N48">
        <f t="shared" si="9"/>
        <v>1.5023151580244809E-2</v>
      </c>
      <c r="O48">
        <f t="shared" si="10"/>
        <v>7.0208766603415462E-2</v>
      </c>
      <c r="P48">
        <f t="shared" si="11"/>
        <v>-8.1560990015603352E-3</v>
      </c>
      <c r="Q48">
        <f t="shared" si="12"/>
        <v>0.11090221804511269</v>
      </c>
    </row>
    <row r="49" spans="1:17" x14ac:dyDescent="0.2">
      <c r="A49" t="s">
        <v>57</v>
      </c>
      <c r="B49">
        <v>26.82</v>
      </c>
      <c r="C49">
        <v>26.719998999999898</v>
      </c>
      <c r="D49">
        <v>28.98</v>
      </c>
      <c r="E49">
        <v>29.48</v>
      </c>
      <c r="F49">
        <v>29.549999</v>
      </c>
      <c r="G49">
        <f t="shared" si="2"/>
        <v>26.82</v>
      </c>
      <c r="H49">
        <f t="shared" si="3"/>
        <v>26.719998999999898</v>
      </c>
      <c r="I49">
        <f t="shared" si="4"/>
        <v>28.98</v>
      </c>
      <c r="J49">
        <f t="shared" si="5"/>
        <v>29.48</v>
      </c>
      <c r="K49">
        <f t="shared" si="6"/>
        <v>29.549999</v>
      </c>
      <c r="L49">
        <f t="shared" si="7"/>
        <v>-4.1115446589751525E-2</v>
      </c>
      <c r="M49">
        <f t="shared" si="8"/>
        <v>-3.7285980611522218E-3</v>
      </c>
      <c r="N49">
        <f t="shared" si="9"/>
        <v>8.4580878913959268E-2</v>
      </c>
      <c r="O49">
        <f t="shared" si="10"/>
        <v>1.7253278122843385E-2</v>
      </c>
      <c r="P49">
        <f t="shared" si="11"/>
        <v>2.3744572591586355E-3</v>
      </c>
      <c r="Q49">
        <f t="shared" si="12"/>
        <v>0.12341532438478375</v>
      </c>
    </row>
    <row r="50" spans="1:17" x14ac:dyDescent="0.2">
      <c r="A50" t="s">
        <v>58</v>
      </c>
      <c r="C50">
        <v>30.139999</v>
      </c>
      <c r="D50">
        <v>28.52</v>
      </c>
      <c r="E50">
        <v>28.76</v>
      </c>
      <c r="F50">
        <v>30.129998999999899</v>
      </c>
      <c r="G50">
        <f t="shared" si="2"/>
        <v>29.549999</v>
      </c>
      <c r="H50">
        <f t="shared" si="3"/>
        <v>30.139999</v>
      </c>
      <c r="I50">
        <f t="shared" si="4"/>
        <v>28.52</v>
      </c>
      <c r="J50">
        <f t="shared" si="5"/>
        <v>28.76</v>
      </c>
      <c r="K50">
        <f t="shared" si="6"/>
        <v>30.129998999999899</v>
      </c>
      <c r="L50">
        <f t="shared" si="7"/>
        <v>0</v>
      </c>
      <c r="M50">
        <f t="shared" si="8"/>
        <v>1.996615972812732E-2</v>
      </c>
      <c r="N50">
        <f t="shared" si="9"/>
        <v>-5.3749139142307167E-2</v>
      </c>
      <c r="O50">
        <f t="shared" si="10"/>
        <v>8.4151472650773051E-3</v>
      </c>
      <c r="P50">
        <f t="shared" si="11"/>
        <v>4.7635570236435942E-2</v>
      </c>
      <c r="Q50">
        <f t="shared" si="12"/>
        <v>-5.7191135607144949E-2</v>
      </c>
    </row>
    <row r="51" spans="1:17" x14ac:dyDescent="0.2">
      <c r="A51" t="s">
        <v>59</v>
      </c>
      <c r="B51">
        <v>28.700001</v>
      </c>
      <c r="C51">
        <v>28.370000999999998</v>
      </c>
      <c r="D51">
        <v>27.120000999999998</v>
      </c>
      <c r="E51">
        <v>27.620000999999998</v>
      </c>
      <c r="F51">
        <v>27.860001</v>
      </c>
      <c r="G51">
        <f t="shared" si="2"/>
        <v>28.700001</v>
      </c>
      <c r="H51">
        <f t="shared" si="3"/>
        <v>28.370000999999998</v>
      </c>
      <c r="I51">
        <f t="shared" si="4"/>
        <v>27.120000999999998</v>
      </c>
      <c r="J51">
        <f t="shared" si="5"/>
        <v>27.620000999999998</v>
      </c>
      <c r="K51">
        <f t="shared" si="6"/>
        <v>27.860001</v>
      </c>
      <c r="L51">
        <f t="shared" si="7"/>
        <v>-4.7460937519443802E-2</v>
      </c>
      <c r="M51">
        <f t="shared" si="8"/>
        <v>-1.1498257439085169E-2</v>
      </c>
      <c r="N51">
        <f t="shared" si="9"/>
        <v>-4.4060625870263492E-2</v>
      </c>
      <c r="O51">
        <f t="shared" si="10"/>
        <v>1.8436577491276696E-2</v>
      </c>
      <c r="P51">
        <f t="shared" si="11"/>
        <v>8.6893552248605843E-3</v>
      </c>
      <c r="Q51">
        <f t="shared" si="12"/>
        <v>-7.6655084437105114E-2</v>
      </c>
    </row>
    <row r="52" spans="1:17" x14ac:dyDescent="0.2">
      <c r="A52" t="s">
        <v>60</v>
      </c>
      <c r="B52">
        <v>28.43</v>
      </c>
      <c r="C52">
        <v>28.6</v>
      </c>
      <c r="D52">
        <v>27.32</v>
      </c>
      <c r="E52">
        <v>26.5</v>
      </c>
      <c r="F52">
        <v>26.5</v>
      </c>
      <c r="G52">
        <f t="shared" si="2"/>
        <v>28.43</v>
      </c>
      <c r="H52">
        <f t="shared" si="3"/>
        <v>28.6</v>
      </c>
      <c r="I52">
        <f t="shared" si="4"/>
        <v>27.32</v>
      </c>
      <c r="J52">
        <f t="shared" si="5"/>
        <v>26.5</v>
      </c>
      <c r="K52">
        <f t="shared" si="6"/>
        <v>26.5</v>
      </c>
      <c r="L52">
        <f t="shared" si="7"/>
        <v>2.045940342931063E-2</v>
      </c>
      <c r="M52">
        <f t="shared" si="8"/>
        <v>5.9795990151250145E-3</v>
      </c>
      <c r="N52">
        <f t="shared" si="9"/>
        <v>-4.4755244755244838E-2</v>
      </c>
      <c r="O52">
        <f t="shared" si="10"/>
        <v>-3.0014641288433341E-2</v>
      </c>
      <c r="P52">
        <f t="shared" si="11"/>
        <v>0</v>
      </c>
      <c r="Q52">
        <f t="shared" si="12"/>
        <v>-3.0249736194161048E-2</v>
      </c>
    </row>
    <row r="53" spans="1:17" x14ac:dyDescent="0.2">
      <c r="A53" t="s">
        <v>61</v>
      </c>
      <c r="B53">
        <v>26.01</v>
      </c>
      <c r="C53">
        <v>27.530000999999999</v>
      </c>
      <c r="D53">
        <v>27.209999</v>
      </c>
      <c r="E53">
        <v>27.709999</v>
      </c>
      <c r="F53">
        <v>27.57</v>
      </c>
      <c r="G53">
        <f t="shared" si="2"/>
        <v>26.01</v>
      </c>
      <c r="H53">
        <f t="shared" si="3"/>
        <v>27.530000999999999</v>
      </c>
      <c r="I53">
        <f t="shared" si="4"/>
        <v>27.209999</v>
      </c>
      <c r="J53">
        <f t="shared" si="5"/>
        <v>27.709999</v>
      </c>
      <c r="K53">
        <f t="shared" si="6"/>
        <v>27.57</v>
      </c>
      <c r="L53">
        <f t="shared" si="7"/>
        <v>-1.8490566037735801E-2</v>
      </c>
      <c r="M53">
        <f t="shared" si="8"/>
        <v>5.8439100346020734E-2</v>
      </c>
      <c r="N53">
        <f t="shared" si="9"/>
        <v>-1.1623755480430153E-2</v>
      </c>
      <c r="O53">
        <f t="shared" si="10"/>
        <v>1.8375597882234418E-2</v>
      </c>
      <c r="P53">
        <f t="shared" si="11"/>
        <v>-5.0522917738106132E-3</v>
      </c>
      <c r="Q53">
        <f t="shared" si="12"/>
        <v>0.11572472126105326</v>
      </c>
    </row>
    <row r="54" spans="1:17" x14ac:dyDescent="0.2">
      <c r="A54" t="s">
        <v>62</v>
      </c>
      <c r="B54">
        <v>27.459999</v>
      </c>
      <c r="C54">
        <v>28.110001</v>
      </c>
      <c r="D54">
        <v>28.290001</v>
      </c>
      <c r="E54">
        <v>29.129998999999899</v>
      </c>
      <c r="F54">
        <v>29.02</v>
      </c>
      <c r="G54">
        <f t="shared" si="2"/>
        <v>27.459999</v>
      </c>
      <c r="H54">
        <f t="shared" si="3"/>
        <v>28.110001</v>
      </c>
      <c r="I54">
        <f t="shared" si="4"/>
        <v>28.290001</v>
      </c>
      <c r="J54">
        <f t="shared" si="5"/>
        <v>29.129998999999899</v>
      </c>
      <c r="K54">
        <f t="shared" si="6"/>
        <v>29.02</v>
      </c>
      <c r="L54">
        <f t="shared" si="7"/>
        <v>-3.989880304679061E-3</v>
      </c>
      <c r="M54">
        <f t="shared" si="8"/>
        <v>2.36708675772348E-2</v>
      </c>
      <c r="N54">
        <f t="shared" si="9"/>
        <v>6.4034149269507346E-3</v>
      </c>
      <c r="O54">
        <f t="shared" si="10"/>
        <v>2.9692399091816979E-2</v>
      </c>
      <c r="P54">
        <f t="shared" si="11"/>
        <v>-3.7761415645739538E-3</v>
      </c>
      <c r="Q54">
        <f t="shared" si="12"/>
        <v>4.9162419852961436E-2</v>
      </c>
    </row>
    <row r="55" spans="1:17" x14ac:dyDescent="0.2">
      <c r="A55" t="s">
        <v>63</v>
      </c>
      <c r="C55">
        <v>29.139999</v>
      </c>
      <c r="D55">
        <v>28.959999</v>
      </c>
      <c r="E55">
        <v>29.73</v>
      </c>
      <c r="F55">
        <v>28.809998999999902</v>
      </c>
      <c r="G55">
        <f t="shared" si="2"/>
        <v>29.02</v>
      </c>
      <c r="H55">
        <f t="shared" si="3"/>
        <v>29.139999</v>
      </c>
      <c r="I55">
        <f t="shared" si="4"/>
        <v>28.959999</v>
      </c>
      <c r="J55">
        <f t="shared" si="5"/>
        <v>29.73</v>
      </c>
      <c r="K55">
        <f t="shared" si="6"/>
        <v>28.809998999999902</v>
      </c>
      <c r="L55">
        <f t="shared" si="7"/>
        <v>0</v>
      </c>
      <c r="M55">
        <f t="shared" si="8"/>
        <v>4.1350447966919113E-3</v>
      </c>
      <c r="N55">
        <f t="shared" si="9"/>
        <v>-6.1770763959189123E-3</v>
      </c>
      <c r="O55">
        <f t="shared" si="10"/>
        <v>2.6588433238550868E-2</v>
      </c>
      <c r="P55">
        <f t="shared" si="11"/>
        <v>-3.0945206861759167E-2</v>
      </c>
      <c r="Q55">
        <f t="shared" si="12"/>
        <v>-4.9620951068228836E-2</v>
      </c>
    </row>
    <row r="56" spans="1:17" x14ac:dyDescent="0.2">
      <c r="A56" t="s">
        <v>64</v>
      </c>
      <c r="B56">
        <v>28.35</v>
      </c>
      <c r="C56">
        <v>28.17</v>
      </c>
      <c r="D56">
        <v>28.639999</v>
      </c>
      <c r="E56">
        <v>27.610001</v>
      </c>
      <c r="F56">
        <v>27.58</v>
      </c>
      <c r="G56">
        <f t="shared" si="2"/>
        <v>28.35</v>
      </c>
      <c r="H56">
        <f t="shared" si="3"/>
        <v>28.17</v>
      </c>
      <c r="I56">
        <f t="shared" si="4"/>
        <v>28.639999</v>
      </c>
      <c r="J56">
        <f t="shared" si="5"/>
        <v>27.610001</v>
      </c>
      <c r="K56">
        <f t="shared" si="6"/>
        <v>27.58</v>
      </c>
      <c r="L56">
        <f t="shared" si="7"/>
        <v>-1.5966644080754766E-2</v>
      </c>
      <c r="M56">
        <f t="shared" si="8"/>
        <v>-6.3492063492063266E-3</v>
      </c>
      <c r="N56">
        <f t="shared" si="9"/>
        <v>1.6684380546680755E-2</v>
      </c>
      <c r="O56">
        <f t="shared" si="10"/>
        <v>-3.5963618574148648E-2</v>
      </c>
      <c r="P56">
        <f t="shared" si="11"/>
        <v>-1.086599018957024E-3</v>
      </c>
      <c r="Q56">
        <f t="shared" si="12"/>
        <v>3.3157001763668426E-2</v>
      </c>
    </row>
    <row r="57" spans="1:17" x14ac:dyDescent="0.2">
      <c r="A57" t="s">
        <v>65</v>
      </c>
      <c r="B57">
        <v>27.23</v>
      </c>
      <c r="C57">
        <v>27.889999</v>
      </c>
      <c r="D57">
        <v>28.690000999999999</v>
      </c>
      <c r="E57">
        <v>28.700001</v>
      </c>
      <c r="F57">
        <v>29.290001</v>
      </c>
      <c r="G57">
        <f t="shared" si="2"/>
        <v>27.23</v>
      </c>
      <c r="H57">
        <f t="shared" si="3"/>
        <v>27.889999</v>
      </c>
      <c r="I57">
        <f t="shared" si="4"/>
        <v>28.690000999999999</v>
      </c>
      <c r="J57">
        <f t="shared" si="5"/>
        <v>28.700001</v>
      </c>
      <c r="K57">
        <f t="shared" si="6"/>
        <v>29.290001</v>
      </c>
      <c r="L57">
        <f t="shared" si="7"/>
        <v>-1.269035532994911E-2</v>
      </c>
      <c r="M57">
        <f t="shared" si="8"/>
        <v>2.423793609988989E-2</v>
      </c>
      <c r="N57">
        <f t="shared" si="9"/>
        <v>2.8684188909436692E-2</v>
      </c>
      <c r="O57">
        <f t="shared" si="10"/>
        <v>3.4855349081386322E-4</v>
      </c>
      <c r="P57">
        <f t="shared" si="11"/>
        <v>2.0557490572909787E-2</v>
      </c>
      <c r="Q57">
        <f t="shared" si="12"/>
        <v>3.4520749173705623E-2</v>
      </c>
    </row>
    <row r="58" spans="1:17" x14ac:dyDescent="0.2">
      <c r="A58" t="s">
        <v>66</v>
      </c>
      <c r="B58">
        <v>28.49</v>
      </c>
      <c r="C58">
        <v>28</v>
      </c>
      <c r="D58">
        <v>27.639999</v>
      </c>
      <c r="E58">
        <v>28.17</v>
      </c>
      <c r="F58">
        <v>28.17</v>
      </c>
      <c r="G58">
        <f t="shared" si="2"/>
        <v>28.49</v>
      </c>
      <c r="H58">
        <f t="shared" si="3"/>
        <v>28</v>
      </c>
      <c r="I58">
        <f t="shared" si="4"/>
        <v>27.639999</v>
      </c>
      <c r="J58">
        <f t="shared" si="5"/>
        <v>28.17</v>
      </c>
      <c r="K58">
        <f t="shared" si="6"/>
        <v>28.17</v>
      </c>
      <c r="L58">
        <f t="shared" si="7"/>
        <v>-2.7313109344038633E-2</v>
      </c>
      <c r="M58">
        <f t="shared" si="8"/>
        <v>-1.7199017199017175E-2</v>
      </c>
      <c r="N58">
        <f t="shared" si="9"/>
        <v>-1.285717857142854E-2</v>
      </c>
      <c r="O58">
        <f t="shared" si="10"/>
        <v>1.9175145411546524E-2</v>
      </c>
      <c r="P58">
        <f t="shared" si="11"/>
        <v>0</v>
      </c>
      <c r="Q58">
        <f t="shared" si="12"/>
        <v>-0.14917514917514918</v>
      </c>
    </row>
    <row r="59" spans="1:17" x14ac:dyDescent="0.2">
      <c r="A59" t="s">
        <v>67</v>
      </c>
      <c r="B59">
        <v>28.77</v>
      </c>
      <c r="C59">
        <v>27.34</v>
      </c>
      <c r="D59">
        <v>27.200001</v>
      </c>
      <c r="E59">
        <v>24.75</v>
      </c>
      <c r="F59">
        <v>24.24</v>
      </c>
      <c r="G59">
        <f t="shared" si="2"/>
        <v>28.77</v>
      </c>
      <c r="H59">
        <f t="shared" si="3"/>
        <v>27.34</v>
      </c>
      <c r="I59">
        <f t="shared" si="4"/>
        <v>27.200001</v>
      </c>
      <c r="J59">
        <f t="shared" si="5"/>
        <v>24.75</v>
      </c>
      <c r="K59">
        <f t="shared" si="6"/>
        <v>24.24</v>
      </c>
      <c r="L59">
        <f t="shared" si="7"/>
        <v>2.1299254526091493E-2</v>
      </c>
      <c r="M59">
        <f t="shared" si="8"/>
        <v>-4.970455335418833E-2</v>
      </c>
      <c r="N59">
        <f t="shared" si="9"/>
        <v>-5.1206656912947679E-3</v>
      </c>
      <c r="O59">
        <f t="shared" si="10"/>
        <v>-9.0073562864942502E-2</v>
      </c>
      <c r="P59">
        <f t="shared" si="11"/>
        <v>-2.0606060606060628E-2</v>
      </c>
      <c r="Q59">
        <f t="shared" si="12"/>
        <v>-8.5505769899203998E-2</v>
      </c>
    </row>
    <row r="60" spans="1:17" x14ac:dyDescent="0.2">
      <c r="A60" t="s">
        <v>68</v>
      </c>
      <c r="B60">
        <v>23.639999</v>
      </c>
      <c r="C60">
        <v>25.059998999999902</v>
      </c>
      <c r="D60">
        <v>23.82</v>
      </c>
      <c r="E60">
        <v>25.299999</v>
      </c>
      <c r="F60">
        <v>26.309998999999902</v>
      </c>
      <c r="G60">
        <f t="shared" si="2"/>
        <v>23.639999</v>
      </c>
      <c r="H60">
        <f t="shared" si="3"/>
        <v>25.059998999999902</v>
      </c>
      <c r="I60">
        <f t="shared" si="4"/>
        <v>23.82</v>
      </c>
      <c r="J60">
        <f t="shared" si="5"/>
        <v>25.299999</v>
      </c>
      <c r="K60">
        <f t="shared" si="6"/>
        <v>26.309998999999902</v>
      </c>
      <c r="L60">
        <f t="shared" si="7"/>
        <v>-2.4752516501650113E-2</v>
      </c>
      <c r="M60">
        <f t="shared" si="8"/>
        <v>6.0067684436023061E-2</v>
      </c>
      <c r="N60">
        <f t="shared" si="9"/>
        <v>-4.9481207082247125E-2</v>
      </c>
      <c r="O60">
        <f t="shared" si="10"/>
        <v>6.2132619647355058E-2</v>
      </c>
      <c r="P60">
        <f t="shared" si="11"/>
        <v>3.9920950194500149E-2</v>
      </c>
      <c r="Q60">
        <f t="shared" si="12"/>
        <v>-5.6683589538222945E-2</v>
      </c>
    </row>
    <row r="61" spans="1:17" x14ac:dyDescent="0.2">
      <c r="A61" t="s">
        <v>69</v>
      </c>
      <c r="B61">
        <v>26.23</v>
      </c>
      <c r="C61">
        <v>26.1</v>
      </c>
      <c r="D61">
        <v>25.83</v>
      </c>
      <c r="E61">
        <v>24.26</v>
      </c>
      <c r="F61">
        <v>22.299999</v>
      </c>
      <c r="G61">
        <f t="shared" si="2"/>
        <v>26.23</v>
      </c>
      <c r="H61">
        <f t="shared" si="3"/>
        <v>26.1</v>
      </c>
      <c r="I61">
        <f t="shared" si="4"/>
        <v>25.83</v>
      </c>
      <c r="J61">
        <f t="shared" si="5"/>
        <v>24.26</v>
      </c>
      <c r="K61">
        <f t="shared" si="6"/>
        <v>22.299999</v>
      </c>
      <c r="L61">
        <f t="shared" si="7"/>
        <v>-3.0406310543722448E-3</v>
      </c>
      <c r="M61">
        <f t="shared" si="8"/>
        <v>-4.9561570720548787E-3</v>
      </c>
      <c r="N61">
        <f t="shared" si="9"/>
        <v>-1.0344827586207028E-2</v>
      </c>
      <c r="O61">
        <f t="shared" si="10"/>
        <v>-6.078203639179236E-2</v>
      </c>
      <c r="P61">
        <f t="shared" si="11"/>
        <v>-8.0791467436108877E-2</v>
      </c>
      <c r="Q61">
        <f t="shared" si="12"/>
        <v>-9.5310712924132623E-2</v>
      </c>
    </row>
    <row r="62" spans="1:17" x14ac:dyDescent="0.2">
      <c r="A62" t="s">
        <v>70</v>
      </c>
      <c r="B62">
        <v>21.950001</v>
      </c>
      <c r="C62">
        <v>22.959999</v>
      </c>
      <c r="D62">
        <v>23.870000999999998</v>
      </c>
      <c r="E62">
        <v>23.110001</v>
      </c>
      <c r="F62">
        <v>23.73</v>
      </c>
      <c r="G62">
        <f t="shared" si="2"/>
        <v>21.950001</v>
      </c>
      <c r="H62">
        <f t="shared" si="3"/>
        <v>22.959999</v>
      </c>
      <c r="I62">
        <f t="shared" si="4"/>
        <v>23.870000999999998</v>
      </c>
      <c r="J62">
        <f t="shared" si="5"/>
        <v>23.110001</v>
      </c>
      <c r="K62">
        <f t="shared" si="6"/>
        <v>23.73</v>
      </c>
      <c r="L62">
        <f t="shared" si="7"/>
        <v>-1.5694978282285943E-2</v>
      </c>
      <c r="M62">
        <f t="shared" si="8"/>
        <v>4.6013574213504604E-2</v>
      </c>
      <c r="N62">
        <f t="shared" si="9"/>
        <v>3.9634235175707078E-2</v>
      </c>
      <c r="O62">
        <f t="shared" si="10"/>
        <v>-3.1839127279466695E-2</v>
      </c>
      <c r="P62">
        <f t="shared" si="11"/>
        <v>2.682816846264946E-2</v>
      </c>
      <c r="Q62">
        <f t="shared" si="12"/>
        <v>5.1025009064919802E-2</v>
      </c>
    </row>
    <row r="63" spans="1:17" x14ac:dyDescent="0.2">
      <c r="A63" t="s">
        <v>71</v>
      </c>
      <c r="B63">
        <v>24.709999</v>
      </c>
      <c r="C63">
        <v>24.629998999999899</v>
      </c>
      <c r="D63">
        <v>24.74</v>
      </c>
      <c r="E63">
        <v>24</v>
      </c>
      <c r="F63">
        <v>23.07</v>
      </c>
      <c r="G63">
        <f t="shared" si="2"/>
        <v>24.709999</v>
      </c>
      <c r="H63">
        <f t="shared" si="3"/>
        <v>24.629998999999899</v>
      </c>
      <c r="I63">
        <f t="shared" si="4"/>
        <v>24.74</v>
      </c>
      <c r="J63">
        <f t="shared" si="5"/>
        <v>24</v>
      </c>
      <c r="K63">
        <f t="shared" si="6"/>
        <v>23.07</v>
      </c>
      <c r="L63">
        <f t="shared" si="7"/>
        <v>4.1297892962494753E-2</v>
      </c>
      <c r="M63">
        <f t="shared" si="8"/>
        <v>-3.2375557765138563E-3</v>
      </c>
      <c r="N63">
        <f t="shared" si="9"/>
        <v>4.4661390363880393E-3</v>
      </c>
      <c r="O63">
        <f t="shared" si="10"/>
        <v>-2.9911075181891622E-2</v>
      </c>
      <c r="P63">
        <f t="shared" si="11"/>
        <v>-3.8749999999999951E-2</v>
      </c>
      <c r="Q63">
        <f t="shared" si="12"/>
        <v>-7.0416838139091054E-2</v>
      </c>
    </row>
    <row r="64" spans="1:17" x14ac:dyDescent="0.2">
      <c r="A64" t="s">
        <v>72</v>
      </c>
      <c r="C64">
        <v>22.940000999999999</v>
      </c>
      <c r="D64">
        <v>23.84</v>
      </c>
      <c r="E64">
        <v>23.610001</v>
      </c>
      <c r="F64">
        <v>22.969998999999898</v>
      </c>
      <c r="G64">
        <f t="shared" si="2"/>
        <v>23.07</v>
      </c>
      <c r="H64">
        <f t="shared" si="3"/>
        <v>22.940000999999999</v>
      </c>
      <c r="I64">
        <f t="shared" si="4"/>
        <v>23.84</v>
      </c>
      <c r="J64">
        <f t="shared" si="5"/>
        <v>23.610001</v>
      </c>
      <c r="K64">
        <f t="shared" si="6"/>
        <v>22.969998999999898</v>
      </c>
      <c r="L64">
        <f t="shared" si="7"/>
        <v>0</v>
      </c>
      <c r="M64">
        <f t="shared" si="8"/>
        <v>-5.634980494148345E-3</v>
      </c>
      <c r="N64">
        <f t="shared" si="9"/>
        <v>3.9232735866053359E-2</v>
      </c>
      <c r="O64">
        <f t="shared" si="10"/>
        <v>-9.6476090604026288E-3</v>
      </c>
      <c r="P64">
        <f t="shared" si="11"/>
        <v>-2.7107241545652694E-2</v>
      </c>
      <c r="Q64">
        <f t="shared" si="12"/>
        <v>0.11833545730385775</v>
      </c>
    </row>
    <row r="65" spans="1:17" x14ac:dyDescent="0.2">
      <c r="A65" t="s">
        <v>73</v>
      </c>
      <c r="B65">
        <v>22.879998999999899</v>
      </c>
      <c r="C65">
        <v>24.08</v>
      </c>
      <c r="D65">
        <v>24.34</v>
      </c>
      <c r="E65">
        <v>24.82</v>
      </c>
      <c r="F65">
        <v>25.799999</v>
      </c>
      <c r="G65">
        <f t="shared" si="2"/>
        <v>22.879998999999899</v>
      </c>
      <c r="H65">
        <f t="shared" si="3"/>
        <v>24.08</v>
      </c>
      <c r="I65">
        <f t="shared" si="4"/>
        <v>24.34</v>
      </c>
      <c r="J65">
        <f t="shared" si="5"/>
        <v>24.82</v>
      </c>
      <c r="K65">
        <f t="shared" si="6"/>
        <v>25.799999</v>
      </c>
      <c r="L65">
        <f t="shared" si="7"/>
        <v>-3.9181542846388195E-3</v>
      </c>
      <c r="M65">
        <f t="shared" si="8"/>
        <v>5.2447598446140997E-2</v>
      </c>
      <c r="N65">
        <f t="shared" si="9"/>
        <v>1.0797342192691017E-2</v>
      </c>
      <c r="O65">
        <f t="shared" si="10"/>
        <v>1.9720624486442073E-2</v>
      </c>
      <c r="P65">
        <f t="shared" si="11"/>
        <v>3.9484246575342441E-2</v>
      </c>
      <c r="Q65">
        <f t="shared" si="12"/>
        <v>0.15297203465786935</v>
      </c>
    </row>
    <row r="66" spans="1:17" x14ac:dyDescent="0.2">
      <c r="A66" t="s">
        <v>74</v>
      </c>
      <c r="B66">
        <v>25.77</v>
      </c>
      <c r="C66">
        <v>26.01</v>
      </c>
      <c r="D66">
        <v>25.85</v>
      </c>
      <c r="E66">
        <v>25.629998999999899</v>
      </c>
      <c r="F66">
        <v>26.379998999999899</v>
      </c>
      <c r="G66">
        <f t="shared" si="2"/>
        <v>25.77</v>
      </c>
      <c r="H66">
        <f t="shared" si="3"/>
        <v>26.01</v>
      </c>
      <c r="I66">
        <f t="shared" si="4"/>
        <v>25.85</v>
      </c>
      <c r="J66">
        <f t="shared" si="5"/>
        <v>25.629998999999899</v>
      </c>
      <c r="K66">
        <f t="shared" si="6"/>
        <v>26.379998999999899</v>
      </c>
      <c r="L66">
        <f t="shared" si="7"/>
        <v>-1.1627519830523791E-3</v>
      </c>
      <c r="M66">
        <f t="shared" si="8"/>
        <v>9.3131548311990997E-3</v>
      </c>
      <c r="N66">
        <f t="shared" si="9"/>
        <v>-6.1514801999230651E-3</v>
      </c>
      <c r="O66">
        <f t="shared" si="10"/>
        <v>-8.5106769825958883E-3</v>
      </c>
      <c r="P66">
        <f t="shared" si="11"/>
        <v>2.9262584052383467E-2</v>
      </c>
      <c r="Q66">
        <f t="shared" si="12"/>
        <v>-5.355067908420641E-2</v>
      </c>
    </row>
    <row r="67" spans="1:17" x14ac:dyDescent="0.2">
      <c r="A67" t="s">
        <v>75</v>
      </c>
      <c r="B67">
        <v>25.52</v>
      </c>
      <c r="C67">
        <v>26.190000999999999</v>
      </c>
      <c r="D67">
        <v>24.59</v>
      </c>
      <c r="E67">
        <v>24.120000999999998</v>
      </c>
      <c r="F67">
        <v>24.389999</v>
      </c>
      <c r="G67">
        <f t="shared" si="2"/>
        <v>25.52</v>
      </c>
      <c r="H67">
        <f t="shared" si="3"/>
        <v>26.190000999999999</v>
      </c>
      <c r="I67">
        <f t="shared" si="4"/>
        <v>24.59</v>
      </c>
      <c r="J67">
        <f t="shared" si="5"/>
        <v>24.120000999999998</v>
      </c>
      <c r="K67">
        <f t="shared" si="6"/>
        <v>24.389999</v>
      </c>
      <c r="L67">
        <f t="shared" si="7"/>
        <v>-3.260041821835935E-2</v>
      </c>
      <c r="M67">
        <f t="shared" si="8"/>
        <v>2.6253957680250739E-2</v>
      </c>
      <c r="N67">
        <f t="shared" si="9"/>
        <v>-6.1092055704770609E-2</v>
      </c>
      <c r="O67">
        <f t="shared" si="10"/>
        <v>-1.911342008946737E-2</v>
      </c>
      <c r="P67">
        <f t="shared" si="11"/>
        <v>1.1193946467912719E-2</v>
      </c>
      <c r="Q67">
        <f t="shared" si="12"/>
        <v>5.7601880877742984E-2</v>
      </c>
    </row>
    <row r="68" spans="1:17" x14ac:dyDescent="0.2">
      <c r="A68" t="s">
        <v>76</v>
      </c>
      <c r="B68">
        <v>23.73</v>
      </c>
      <c r="C68">
        <v>23.66</v>
      </c>
      <c r="D68">
        <v>25.370000999999998</v>
      </c>
      <c r="E68">
        <v>26.959999</v>
      </c>
      <c r="F68">
        <v>26.99</v>
      </c>
      <c r="G68">
        <f t="shared" ref="G68:G131" si="13">IF(B68=0,F67,B68)</f>
        <v>23.73</v>
      </c>
      <c r="H68">
        <f t="shared" ref="H68:H131" si="14">IF(C68=0,G68,C68)</f>
        <v>23.66</v>
      </c>
      <c r="I68">
        <f t="shared" ref="I68:I131" si="15">IF(D68=0,H68,D68)</f>
        <v>25.370000999999998</v>
      </c>
      <c r="J68">
        <f t="shared" ref="J68:J131" si="16">IF(E68=0,I68,E68)</f>
        <v>26.959999</v>
      </c>
      <c r="K68">
        <f t="shared" ref="K68:K131" si="17">IF(F68=0,J68,F68)</f>
        <v>26.99</v>
      </c>
      <c r="L68">
        <f t="shared" ref="L68:L131" si="18">(G68/K67) - 1</f>
        <v>-2.7060230711776545E-2</v>
      </c>
      <c r="M68">
        <f t="shared" ref="M68:M131" si="19" xml:space="preserve"> (H68/G68) -1</f>
        <v>-2.9498525073746729E-3</v>
      </c>
      <c r="N68">
        <f t="shared" ref="N68:N131" si="20" xml:space="preserve"> (I68/H68) -1</f>
        <v>7.227392223161444E-2</v>
      </c>
      <c r="O68">
        <f t="shared" ref="O68:O131" si="21" xml:space="preserve"> (J68/I68) -1</f>
        <v>6.267236646935892E-2</v>
      </c>
      <c r="P68">
        <f t="shared" ref="P68:P131" si="22" xml:space="preserve"> (K68/J68) -1</f>
        <v>1.1127967771809022E-3</v>
      </c>
      <c r="Q68">
        <f t="shared" ref="Q68:Q131" si="23">(K69/G68)-1</f>
        <v>0.18204799831436991</v>
      </c>
    </row>
    <row r="69" spans="1:17" x14ac:dyDescent="0.2">
      <c r="A69" t="s">
        <v>77</v>
      </c>
      <c r="B69">
        <v>27.879998999999899</v>
      </c>
      <c r="C69">
        <v>27.610001</v>
      </c>
      <c r="D69">
        <v>27.799999</v>
      </c>
      <c r="E69">
        <v>27.940000999999999</v>
      </c>
      <c r="F69">
        <v>28.049999</v>
      </c>
      <c r="G69">
        <f t="shared" si="13"/>
        <v>27.879998999999899</v>
      </c>
      <c r="H69">
        <f t="shared" si="14"/>
        <v>27.610001</v>
      </c>
      <c r="I69">
        <f t="shared" si="15"/>
        <v>27.799999</v>
      </c>
      <c r="J69">
        <f t="shared" si="16"/>
        <v>27.940000999999999</v>
      </c>
      <c r="K69">
        <f t="shared" si="17"/>
        <v>28.049999</v>
      </c>
      <c r="L69">
        <f t="shared" si="18"/>
        <v>3.2975138940344539E-2</v>
      </c>
      <c r="M69">
        <f t="shared" si="19"/>
        <v>-9.6842901608389376E-3</v>
      </c>
      <c r="N69">
        <f t="shared" si="20"/>
        <v>6.8814919637272265E-3</v>
      </c>
      <c r="O69">
        <f t="shared" si="21"/>
        <v>5.0360433466203336E-3</v>
      </c>
      <c r="P69">
        <f t="shared" si="22"/>
        <v>3.9369361511476519E-3</v>
      </c>
      <c r="Q69">
        <f t="shared" si="23"/>
        <v>5.3802727898268898E-3</v>
      </c>
    </row>
    <row r="70" spans="1:17" x14ac:dyDescent="0.2">
      <c r="A70" t="s">
        <v>78</v>
      </c>
      <c r="B70">
        <v>27.42</v>
      </c>
      <c r="C70">
        <v>28.34</v>
      </c>
      <c r="D70">
        <v>27.57</v>
      </c>
      <c r="E70">
        <v>27.34</v>
      </c>
      <c r="F70">
        <v>28.030000999999999</v>
      </c>
      <c r="G70">
        <f t="shared" si="13"/>
        <v>27.42</v>
      </c>
      <c r="H70">
        <f t="shared" si="14"/>
        <v>28.34</v>
      </c>
      <c r="I70">
        <f t="shared" si="15"/>
        <v>27.57</v>
      </c>
      <c r="J70">
        <f t="shared" si="16"/>
        <v>27.34</v>
      </c>
      <c r="K70">
        <f t="shared" si="17"/>
        <v>28.030000999999999</v>
      </c>
      <c r="L70">
        <f t="shared" si="18"/>
        <v>-2.245985819821239E-2</v>
      </c>
      <c r="M70">
        <f t="shared" si="19"/>
        <v>3.3552151714077327E-2</v>
      </c>
      <c r="N70">
        <f t="shared" si="20"/>
        <v>-2.7170077628793199E-2</v>
      </c>
      <c r="O70">
        <f t="shared" si="21"/>
        <v>-8.342401160681967E-3</v>
      </c>
      <c r="P70">
        <f t="shared" si="22"/>
        <v>2.5237783467446873E-2</v>
      </c>
      <c r="Q70">
        <f t="shared" si="23"/>
        <v>8.9350875273522812E-2</v>
      </c>
    </row>
    <row r="71" spans="1:17" x14ac:dyDescent="0.2">
      <c r="A71" t="s">
        <v>79</v>
      </c>
      <c r="B71">
        <v>28.549999</v>
      </c>
      <c r="C71">
        <v>28.25</v>
      </c>
      <c r="D71">
        <v>27.98</v>
      </c>
      <c r="E71">
        <v>28.76</v>
      </c>
      <c r="F71">
        <v>29.870000999999998</v>
      </c>
      <c r="G71">
        <f t="shared" si="13"/>
        <v>28.549999</v>
      </c>
      <c r="H71">
        <f t="shared" si="14"/>
        <v>28.25</v>
      </c>
      <c r="I71">
        <f t="shared" si="15"/>
        <v>27.98</v>
      </c>
      <c r="J71">
        <f t="shared" si="16"/>
        <v>28.76</v>
      </c>
      <c r="K71">
        <f t="shared" si="17"/>
        <v>29.870000999999998</v>
      </c>
      <c r="L71">
        <f t="shared" si="18"/>
        <v>1.8551479894702849E-2</v>
      </c>
      <c r="M71">
        <f t="shared" si="19"/>
        <v>-1.0507846252463926E-2</v>
      </c>
      <c r="N71">
        <f t="shared" si="20"/>
        <v>-9.5575221238938246E-3</v>
      </c>
      <c r="O71">
        <f t="shared" si="21"/>
        <v>2.7877055039313925E-2</v>
      </c>
      <c r="P71">
        <f t="shared" si="22"/>
        <v>3.8595305980528405E-2</v>
      </c>
      <c r="Q71">
        <f t="shared" si="23"/>
        <v>0.13169884874601911</v>
      </c>
    </row>
    <row r="72" spans="1:17" x14ac:dyDescent="0.2">
      <c r="A72" t="s">
        <v>80</v>
      </c>
      <c r="B72">
        <v>29.370000999999998</v>
      </c>
      <c r="C72">
        <v>28.879998999999899</v>
      </c>
      <c r="D72">
        <v>28.709999</v>
      </c>
      <c r="E72">
        <v>32.459998999999897</v>
      </c>
      <c r="F72">
        <v>32.310001</v>
      </c>
      <c r="G72">
        <f t="shared" si="13"/>
        <v>29.370000999999998</v>
      </c>
      <c r="H72">
        <f t="shared" si="14"/>
        <v>28.879998999999899</v>
      </c>
      <c r="I72">
        <f t="shared" si="15"/>
        <v>28.709999</v>
      </c>
      <c r="J72">
        <f t="shared" si="16"/>
        <v>32.459998999999897</v>
      </c>
      <c r="K72">
        <f t="shared" si="17"/>
        <v>32.310001</v>
      </c>
      <c r="L72">
        <f t="shared" si="18"/>
        <v>-1.6739202653525243E-2</v>
      </c>
      <c r="M72">
        <f t="shared" si="19"/>
        <v>-1.6683758369640533E-2</v>
      </c>
      <c r="N72">
        <f t="shared" si="20"/>
        <v>-5.886426796617994E-3</v>
      </c>
      <c r="O72">
        <f t="shared" si="21"/>
        <v>0.13061651447636402</v>
      </c>
      <c r="P72">
        <f t="shared" si="22"/>
        <v>-4.6210106167871023E-3</v>
      </c>
      <c r="Q72">
        <f t="shared" si="23"/>
        <v>0.14538637571036839</v>
      </c>
    </row>
    <row r="73" spans="1:17" x14ac:dyDescent="0.2">
      <c r="A73" t="s">
        <v>81</v>
      </c>
      <c r="B73">
        <v>31.27</v>
      </c>
      <c r="C73">
        <v>31.84</v>
      </c>
      <c r="D73">
        <v>30.879998999999899</v>
      </c>
      <c r="E73">
        <v>31.33</v>
      </c>
      <c r="F73">
        <v>33.639998999999897</v>
      </c>
      <c r="G73">
        <f t="shared" si="13"/>
        <v>31.27</v>
      </c>
      <c r="H73">
        <f t="shared" si="14"/>
        <v>31.84</v>
      </c>
      <c r="I73">
        <f t="shared" si="15"/>
        <v>30.879998999999899</v>
      </c>
      <c r="J73">
        <f t="shared" si="16"/>
        <v>31.33</v>
      </c>
      <c r="K73">
        <f t="shared" si="17"/>
        <v>33.639998999999897</v>
      </c>
      <c r="L73">
        <f t="shared" si="18"/>
        <v>-3.2188206988913448E-2</v>
      </c>
      <c r="M73">
        <f t="shared" si="19"/>
        <v>1.8228333866325608E-2</v>
      </c>
      <c r="N73">
        <f t="shared" si="20"/>
        <v>-3.0150785175882544E-2</v>
      </c>
      <c r="O73">
        <f t="shared" si="21"/>
        <v>1.4572571715436355E-2</v>
      </c>
      <c r="P73">
        <f t="shared" si="22"/>
        <v>7.3731216086814433E-2</v>
      </c>
      <c r="Q73">
        <f t="shared" si="23"/>
        <v>4.2532715062360005E-2</v>
      </c>
    </row>
    <row r="74" spans="1:17" x14ac:dyDescent="0.2">
      <c r="A74" t="s">
        <v>82</v>
      </c>
      <c r="B74">
        <v>33.220001000000003</v>
      </c>
      <c r="C74">
        <v>33.93</v>
      </c>
      <c r="D74">
        <v>34.939999</v>
      </c>
      <c r="E74">
        <v>33.68</v>
      </c>
      <c r="F74">
        <v>32.599997999999999</v>
      </c>
      <c r="G74">
        <f t="shared" si="13"/>
        <v>33.220001000000003</v>
      </c>
      <c r="H74">
        <f t="shared" si="14"/>
        <v>33.93</v>
      </c>
      <c r="I74">
        <f t="shared" si="15"/>
        <v>34.939999</v>
      </c>
      <c r="J74">
        <f t="shared" si="16"/>
        <v>33.68</v>
      </c>
      <c r="K74">
        <f t="shared" si="17"/>
        <v>32.599997999999999</v>
      </c>
      <c r="L74">
        <f t="shared" si="18"/>
        <v>-1.2485077660076449E-2</v>
      </c>
      <c r="M74">
        <f t="shared" si="19"/>
        <v>2.1372636322316563E-2</v>
      </c>
      <c r="N74">
        <f t="shared" si="20"/>
        <v>2.9767138225758938E-2</v>
      </c>
      <c r="O74">
        <f t="shared" si="21"/>
        <v>-3.6061792674922488E-2</v>
      </c>
      <c r="P74">
        <f t="shared" si="22"/>
        <v>-3.2066567695962056E-2</v>
      </c>
      <c r="Q74">
        <f t="shared" si="23"/>
        <v>-4.6959691542453719E-2</v>
      </c>
    </row>
    <row r="75" spans="1:17" x14ac:dyDescent="0.2">
      <c r="A75" t="s">
        <v>83</v>
      </c>
      <c r="B75">
        <v>31.76</v>
      </c>
      <c r="C75">
        <v>32.07</v>
      </c>
      <c r="D75">
        <v>31.450001</v>
      </c>
      <c r="F75">
        <v>31.66</v>
      </c>
      <c r="G75">
        <f t="shared" si="13"/>
        <v>31.76</v>
      </c>
      <c r="H75">
        <f t="shared" si="14"/>
        <v>32.07</v>
      </c>
      <c r="I75">
        <f t="shared" si="15"/>
        <v>31.450001</v>
      </c>
      <c r="J75">
        <f t="shared" si="16"/>
        <v>31.450001</v>
      </c>
      <c r="K75">
        <f t="shared" si="17"/>
        <v>31.66</v>
      </c>
      <c r="L75">
        <f t="shared" si="18"/>
        <v>-2.5766811396736866E-2</v>
      </c>
      <c r="M75">
        <f t="shared" si="19"/>
        <v>9.7607052896724333E-3</v>
      </c>
      <c r="N75">
        <f t="shared" si="20"/>
        <v>-1.9332678515746826E-2</v>
      </c>
      <c r="O75">
        <f t="shared" si="21"/>
        <v>0</v>
      </c>
      <c r="P75">
        <f t="shared" si="22"/>
        <v>6.6772334919797949E-3</v>
      </c>
      <c r="Q75">
        <f t="shared" si="23"/>
        <v>4.8488633501259315E-2</v>
      </c>
    </row>
    <row r="76" spans="1:17" x14ac:dyDescent="0.2">
      <c r="A76" t="s">
        <v>84</v>
      </c>
      <c r="B76">
        <v>32.560001</v>
      </c>
      <c r="C76">
        <v>31.75</v>
      </c>
      <c r="D76">
        <v>32.740001999999997</v>
      </c>
      <c r="E76">
        <v>32.599997999999999</v>
      </c>
      <c r="F76">
        <v>33.299999</v>
      </c>
      <c r="G76">
        <f t="shared" si="13"/>
        <v>32.560001</v>
      </c>
      <c r="H76">
        <f t="shared" si="14"/>
        <v>31.75</v>
      </c>
      <c r="I76">
        <f t="shared" si="15"/>
        <v>32.740001999999997</v>
      </c>
      <c r="J76">
        <f t="shared" si="16"/>
        <v>32.599997999999999</v>
      </c>
      <c r="K76">
        <f t="shared" si="17"/>
        <v>33.299999</v>
      </c>
      <c r="L76">
        <f t="shared" si="18"/>
        <v>2.842706885660129E-2</v>
      </c>
      <c r="M76">
        <f t="shared" si="19"/>
        <v>-2.4877179825639417E-2</v>
      </c>
      <c r="N76">
        <f t="shared" si="20"/>
        <v>3.1181165354330576E-2</v>
      </c>
      <c r="O76">
        <f t="shared" si="21"/>
        <v>-4.2762367577130478E-3</v>
      </c>
      <c r="P76">
        <f t="shared" si="22"/>
        <v>2.1472424630210041E-2</v>
      </c>
      <c r="Q76">
        <f t="shared" si="23"/>
        <v>-4.6683045249292232E-2</v>
      </c>
    </row>
    <row r="77" spans="1:17" x14ac:dyDescent="0.2">
      <c r="A77" t="s">
        <v>85</v>
      </c>
      <c r="B77">
        <v>34.419998</v>
      </c>
      <c r="C77">
        <v>34.869999</v>
      </c>
      <c r="D77">
        <v>34.189999</v>
      </c>
      <c r="E77">
        <v>30.889999</v>
      </c>
      <c r="F77">
        <v>31.040001</v>
      </c>
      <c r="G77">
        <f t="shared" si="13"/>
        <v>34.419998</v>
      </c>
      <c r="H77">
        <f t="shared" si="14"/>
        <v>34.869999</v>
      </c>
      <c r="I77">
        <f t="shared" si="15"/>
        <v>34.189999</v>
      </c>
      <c r="J77">
        <f t="shared" si="16"/>
        <v>30.889999</v>
      </c>
      <c r="K77">
        <f t="shared" si="17"/>
        <v>31.040001</v>
      </c>
      <c r="L77">
        <f t="shared" si="18"/>
        <v>3.3633604613621859E-2</v>
      </c>
      <c r="M77">
        <f t="shared" si="19"/>
        <v>1.3073824118176924E-2</v>
      </c>
      <c r="N77">
        <f t="shared" si="20"/>
        <v>-1.9501004287381773E-2</v>
      </c>
      <c r="O77">
        <f t="shared" si="21"/>
        <v>-9.6519452954649143E-2</v>
      </c>
      <c r="P77">
        <f t="shared" si="22"/>
        <v>4.856005336872915E-3</v>
      </c>
      <c r="Q77">
        <f t="shared" si="23"/>
        <v>-0.18651941815917594</v>
      </c>
    </row>
    <row r="78" spans="1:17" x14ac:dyDescent="0.2">
      <c r="A78" t="s">
        <v>86</v>
      </c>
      <c r="B78">
        <v>30.41</v>
      </c>
      <c r="C78">
        <v>29.450001</v>
      </c>
      <c r="D78">
        <v>28.530000999999999</v>
      </c>
      <c r="E78">
        <v>28.620000999999998</v>
      </c>
      <c r="F78">
        <v>28</v>
      </c>
      <c r="G78">
        <f t="shared" si="13"/>
        <v>30.41</v>
      </c>
      <c r="H78">
        <f t="shared" si="14"/>
        <v>29.450001</v>
      </c>
      <c r="I78">
        <f t="shared" si="15"/>
        <v>28.530000999999999</v>
      </c>
      <c r="J78">
        <f t="shared" si="16"/>
        <v>28.620000999999998</v>
      </c>
      <c r="K78">
        <f t="shared" si="17"/>
        <v>28</v>
      </c>
      <c r="L78">
        <f t="shared" si="18"/>
        <v>-2.0296423315192547E-2</v>
      </c>
      <c r="M78">
        <f t="shared" si="19"/>
        <v>-3.1568530088786573E-2</v>
      </c>
      <c r="N78">
        <f t="shared" si="20"/>
        <v>-3.1239387733806967E-2</v>
      </c>
      <c r="O78">
        <f t="shared" si="21"/>
        <v>3.1545740219216523E-3</v>
      </c>
      <c r="P78">
        <f t="shared" si="22"/>
        <v>-2.1663206790244249E-2</v>
      </c>
      <c r="Q78">
        <f t="shared" si="23"/>
        <v>-8.2538638605721859E-2</v>
      </c>
    </row>
    <row r="79" spans="1:17" x14ac:dyDescent="0.2">
      <c r="A79" t="s">
        <v>87</v>
      </c>
      <c r="B79">
        <v>27.75</v>
      </c>
      <c r="C79">
        <v>27.9</v>
      </c>
      <c r="D79">
        <v>27.57</v>
      </c>
      <c r="E79">
        <v>27.77</v>
      </c>
      <c r="F79">
        <v>27.9</v>
      </c>
      <c r="G79">
        <f t="shared" si="13"/>
        <v>27.75</v>
      </c>
      <c r="H79">
        <f t="shared" si="14"/>
        <v>27.9</v>
      </c>
      <c r="I79">
        <f t="shared" si="15"/>
        <v>27.57</v>
      </c>
      <c r="J79">
        <f t="shared" si="16"/>
        <v>27.77</v>
      </c>
      <c r="K79">
        <f t="shared" si="17"/>
        <v>27.9</v>
      </c>
      <c r="L79">
        <f t="shared" si="18"/>
        <v>-8.9285714285713969E-3</v>
      </c>
      <c r="M79">
        <f t="shared" si="19"/>
        <v>5.4054054054053502E-3</v>
      </c>
      <c r="N79">
        <f t="shared" si="20"/>
        <v>-1.1827956989247213E-2</v>
      </c>
      <c r="O79">
        <f t="shared" si="21"/>
        <v>7.2542618788538071E-3</v>
      </c>
      <c r="P79">
        <f t="shared" si="22"/>
        <v>4.6813107670147236E-3</v>
      </c>
      <c r="Q79">
        <f t="shared" si="23"/>
        <v>2.9189153153149627E-2</v>
      </c>
    </row>
    <row r="80" spans="1:17" x14ac:dyDescent="0.2">
      <c r="A80" t="s">
        <v>88</v>
      </c>
      <c r="C80">
        <v>28.57</v>
      </c>
      <c r="D80">
        <v>28.51</v>
      </c>
      <c r="E80">
        <v>28.73</v>
      </c>
      <c r="F80">
        <v>28.559998999999902</v>
      </c>
      <c r="G80">
        <f t="shared" si="13"/>
        <v>27.9</v>
      </c>
      <c r="H80">
        <f t="shared" si="14"/>
        <v>28.57</v>
      </c>
      <c r="I80">
        <f t="shared" si="15"/>
        <v>28.51</v>
      </c>
      <c r="J80">
        <f t="shared" si="16"/>
        <v>28.73</v>
      </c>
      <c r="K80">
        <f t="shared" si="17"/>
        <v>28.559998999999902</v>
      </c>
      <c r="L80">
        <f t="shared" si="18"/>
        <v>0</v>
      </c>
      <c r="M80">
        <f t="shared" si="19"/>
        <v>2.4014336917562717E-2</v>
      </c>
      <c r="N80">
        <f t="shared" si="20"/>
        <v>-2.1001050052502634E-3</v>
      </c>
      <c r="O80">
        <f t="shared" si="21"/>
        <v>7.7165906699403486E-3</v>
      </c>
      <c r="P80">
        <f t="shared" si="22"/>
        <v>-5.9171945701391726E-3</v>
      </c>
      <c r="Q80">
        <f t="shared" si="23"/>
        <v>-3.548387096774186E-2</v>
      </c>
    </row>
    <row r="81" spans="1:17" x14ac:dyDescent="0.2">
      <c r="A81" t="s">
        <v>318</v>
      </c>
      <c r="C81">
        <v>28.08</v>
      </c>
      <c r="D81">
        <v>27.709999</v>
      </c>
      <c r="E81">
        <v>27.120000999999998</v>
      </c>
      <c r="F81">
        <v>26.91</v>
      </c>
      <c r="G81">
        <f t="shared" si="13"/>
        <v>28.559998999999902</v>
      </c>
      <c r="H81">
        <f t="shared" si="14"/>
        <v>28.08</v>
      </c>
      <c r="I81">
        <f t="shared" si="15"/>
        <v>27.709999</v>
      </c>
      <c r="J81">
        <f t="shared" si="16"/>
        <v>27.120000999999998</v>
      </c>
      <c r="K81">
        <f t="shared" si="17"/>
        <v>26.91</v>
      </c>
      <c r="L81">
        <f t="shared" si="18"/>
        <v>0</v>
      </c>
      <c r="M81">
        <f t="shared" si="19"/>
        <v>-1.6806688263536151E-2</v>
      </c>
      <c r="N81">
        <f t="shared" si="20"/>
        <v>-1.3176673789173754E-2</v>
      </c>
      <c r="O81">
        <f t="shared" si="21"/>
        <v>-2.129188095604051E-2</v>
      </c>
      <c r="P81">
        <f t="shared" si="22"/>
        <v>-7.7433994194910927E-3</v>
      </c>
      <c r="Q81">
        <f t="shared" si="23"/>
        <v>-0.20203074937082177</v>
      </c>
    </row>
    <row r="82" spans="1:17" x14ac:dyDescent="0.2">
      <c r="A82" t="s">
        <v>319</v>
      </c>
      <c r="B82">
        <v>27.25</v>
      </c>
      <c r="C82">
        <v>27.620000999999998</v>
      </c>
      <c r="D82">
        <v>28.23</v>
      </c>
      <c r="E82">
        <v>28.25</v>
      </c>
      <c r="F82">
        <v>22.790001</v>
      </c>
      <c r="G82">
        <f t="shared" si="13"/>
        <v>27.25</v>
      </c>
      <c r="H82">
        <f t="shared" si="14"/>
        <v>27.620000999999998</v>
      </c>
      <c r="I82">
        <f t="shared" si="15"/>
        <v>28.23</v>
      </c>
      <c r="J82">
        <f t="shared" si="16"/>
        <v>28.25</v>
      </c>
      <c r="K82">
        <f t="shared" si="17"/>
        <v>22.790001</v>
      </c>
      <c r="L82">
        <f t="shared" si="18"/>
        <v>1.263470828688229E-2</v>
      </c>
      <c r="M82">
        <f t="shared" si="19"/>
        <v>1.3578018348623822E-2</v>
      </c>
      <c r="N82">
        <f t="shared" si="20"/>
        <v>2.2085408324206801E-2</v>
      </c>
      <c r="O82">
        <f t="shared" si="21"/>
        <v>7.0846617074038498E-4</v>
      </c>
      <c r="P82">
        <f t="shared" si="22"/>
        <v>-0.19327430088495579</v>
      </c>
      <c r="Q82">
        <f t="shared" si="23"/>
        <v>-2.3853211009174258E-2</v>
      </c>
    </row>
    <row r="83" spans="1:17" x14ac:dyDescent="0.2">
      <c r="A83" t="s">
        <v>320</v>
      </c>
      <c r="C83">
        <v>26.6</v>
      </c>
      <c r="D83">
        <v>26.809998999999902</v>
      </c>
      <c r="E83">
        <v>26.76</v>
      </c>
      <c r="F83">
        <v>26.6</v>
      </c>
      <c r="G83">
        <f t="shared" si="13"/>
        <v>22.790001</v>
      </c>
      <c r="H83">
        <f t="shared" si="14"/>
        <v>26.6</v>
      </c>
      <c r="I83">
        <f t="shared" si="15"/>
        <v>26.809998999999902</v>
      </c>
      <c r="J83">
        <f t="shared" si="16"/>
        <v>26.76</v>
      </c>
      <c r="K83">
        <f t="shared" si="17"/>
        <v>26.6</v>
      </c>
      <c r="L83">
        <f t="shared" si="18"/>
        <v>0</v>
      </c>
      <c r="M83">
        <f t="shared" si="19"/>
        <v>0.16717853588510168</v>
      </c>
      <c r="N83">
        <f t="shared" si="20"/>
        <v>7.8946992481165879E-3</v>
      </c>
      <c r="O83">
        <f t="shared" si="21"/>
        <v>-1.8649385253576289E-3</v>
      </c>
      <c r="P83">
        <f t="shared" si="22"/>
        <v>-5.9790732436472149E-3</v>
      </c>
      <c r="Q83">
        <f t="shared" si="23"/>
        <v>0.2869679119364672</v>
      </c>
    </row>
    <row r="84" spans="1:17" x14ac:dyDescent="0.2">
      <c r="A84" t="s">
        <v>321</v>
      </c>
      <c r="B84">
        <v>26.77</v>
      </c>
      <c r="C84">
        <v>27.42</v>
      </c>
      <c r="D84">
        <v>27.969998999999898</v>
      </c>
      <c r="E84">
        <v>28.940000999999999</v>
      </c>
      <c r="F84">
        <v>29.33</v>
      </c>
      <c r="G84">
        <f t="shared" si="13"/>
        <v>26.77</v>
      </c>
      <c r="H84">
        <f t="shared" si="14"/>
        <v>27.42</v>
      </c>
      <c r="I84">
        <f t="shared" si="15"/>
        <v>27.969998999999898</v>
      </c>
      <c r="J84">
        <f t="shared" si="16"/>
        <v>28.940000999999999</v>
      </c>
      <c r="K84">
        <f t="shared" si="17"/>
        <v>29.33</v>
      </c>
      <c r="L84">
        <f t="shared" si="18"/>
        <v>6.3909774436090583E-3</v>
      </c>
      <c r="M84">
        <f t="shared" si="19"/>
        <v>2.4280911468061328E-2</v>
      </c>
      <c r="N84">
        <f t="shared" si="20"/>
        <v>2.0058315098464563E-2</v>
      </c>
      <c r="O84">
        <f t="shared" si="21"/>
        <v>3.4680087046127683E-2</v>
      </c>
      <c r="P84">
        <f t="shared" si="22"/>
        <v>1.3476122547473324E-2</v>
      </c>
      <c r="Q84">
        <f t="shared" si="23"/>
        <v>0.16361598804632038</v>
      </c>
    </row>
    <row r="85" spans="1:17" x14ac:dyDescent="0.2">
      <c r="A85" t="s">
        <v>322</v>
      </c>
      <c r="B85">
        <v>29.57</v>
      </c>
      <c r="C85">
        <v>29.07</v>
      </c>
      <c r="D85">
        <v>29.58</v>
      </c>
      <c r="E85">
        <v>30.25</v>
      </c>
      <c r="F85">
        <v>31.15</v>
      </c>
      <c r="G85">
        <f t="shared" si="13"/>
        <v>29.57</v>
      </c>
      <c r="H85">
        <f t="shared" si="14"/>
        <v>29.07</v>
      </c>
      <c r="I85">
        <f t="shared" si="15"/>
        <v>29.58</v>
      </c>
      <c r="J85">
        <f t="shared" si="16"/>
        <v>30.25</v>
      </c>
      <c r="K85">
        <f t="shared" si="17"/>
        <v>31.15</v>
      </c>
      <c r="L85">
        <f t="shared" si="18"/>
        <v>8.1827480395499919E-3</v>
      </c>
      <c r="M85">
        <f t="shared" si="19"/>
        <v>-1.6909029421711241E-2</v>
      </c>
      <c r="N85">
        <f t="shared" si="20"/>
        <v>1.754385964912264E-2</v>
      </c>
      <c r="O85">
        <f t="shared" si="21"/>
        <v>2.2650439486139318E-2</v>
      </c>
      <c r="P85">
        <f t="shared" si="22"/>
        <v>2.9752066115702469E-2</v>
      </c>
      <c r="Q85">
        <f t="shared" si="23"/>
        <v>5.1741630030436303E-2</v>
      </c>
    </row>
    <row r="86" spans="1:17" x14ac:dyDescent="0.2">
      <c r="A86" t="s">
        <v>323</v>
      </c>
      <c r="B86">
        <v>31.799999</v>
      </c>
      <c r="C86">
        <v>31.6</v>
      </c>
      <c r="D86">
        <v>31.93</v>
      </c>
      <c r="E86">
        <v>32.580002</v>
      </c>
      <c r="F86">
        <v>31.1</v>
      </c>
      <c r="G86">
        <f t="shared" si="13"/>
        <v>31.799999</v>
      </c>
      <c r="H86">
        <f t="shared" si="14"/>
        <v>31.6</v>
      </c>
      <c r="I86">
        <f t="shared" si="15"/>
        <v>31.93</v>
      </c>
      <c r="J86">
        <f t="shared" si="16"/>
        <v>32.580002</v>
      </c>
      <c r="K86">
        <f t="shared" si="17"/>
        <v>31.1</v>
      </c>
      <c r="L86">
        <f t="shared" si="18"/>
        <v>2.0866741573033698E-2</v>
      </c>
      <c r="M86">
        <f t="shared" si="19"/>
        <v>-6.2892769273357185E-3</v>
      </c>
      <c r="N86">
        <f t="shared" si="20"/>
        <v>1.04430379746836E-2</v>
      </c>
      <c r="O86">
        <f t="shared" si="21"/>
        <v>2.0357093642342727E-2</v>
      </c>
      <c r="P86">
        <f t="shared" si="22"/>
        <v>-4.5426700710454182E-2</v>
      </c>
      <c r="Q86">
        <f t="shared" si="23"/>
        <v>9.9685600619044079E-2</v>
      </c>
    </row>
    <row r="87" spans="1:17" x14ac:dyDescent="0.2">
      <c r="A87" t="s">
        <v>324</v>
      </c>
      <c r="B87">
        <v>31.49</v>
      </c>
      <c r="C87">
        <v>33.169998</v>
      </c>
      <c r="D87">
        <v>33.599997999999999</v>
      </c>
      <c r="E87">
        <v>34.18</v>
      </c>
      <c r="F87">
        <v>34.970001000000003</v>
      </c>
      <c r="G87">
        <f t="shared" si="13"/>
        <v>31.49</v>
      </c>
      <c r="H87">
        <f t="shared" si="14"/>
        <v>33.169998</v>
      </c>
      <c r="I87">
        <f t="shared" si="15"/>
        <v>33.599997999999999</v>
      </c>
      <c r="J87">
        <f t="shared" si="16"/>
        <v>34.18</v>
      </c>
      <c r="K87">
        <f t="shared" si="17"/>
        <v>34.970001000000003</v>
      </c>
      <c r="L87">
        <f t="shared" si="18"/>
        <v>1.2540192926044913E-2</v>
      </c>
      <c r="M87">
        <f t="shared" si="19"/>
        <v>5.3350206414734869E-2</v>
      </c>
      <c r="N87">
        <f t="shared" si="20"/>
        <v>1.2963522035786657E-2</v>
      </c>
      <c r="O87">
        <f t="shared" si="21"/>
        <v>1.7261965313212224E-2</v>
      </c>
      <c r="P87">
        <f t="shared" si="22"/>
        <v>2.3112960795787174E-2</v>
      </c>
      <c r="Q87">
        <f t="shared" si="23"/>
        <v>7.1768815496983329E-2</v>
      </c>
    </row>
    <row r="88" spans="1:17" x14ac:dyDescent="0.2">
      <c r="A88" t="s">
        <v>325</v>
      </c>
      <c r="C88">
        <v>34.5</v>
      </c>
      <c r="D88">
        <v>34.220001000000003</v>
      </c>
      <c r="E88">
        <v>34.529998999999997</v>
      </c>
      <c r="F88">
        <v>33.75</v>
      </c>
      <c r="G88">
        <f t="shared" si="13"/>
        <v>34.970001000000003</v>
      </c>
      <c r="H88">
        <f t="shared" si="14"/>
        <v>34.5</v>
      </c>
      <c r="I88">
        <f t="shared" si="15"/>
        <v>34.220001000000003</v>
      </c>
      <c r="J88">
        <f t="shared" si="16"/>
        <v>34.529998999999997</v>
      </c>
      <c r="K88">
        <f t="shared" si="17"/>
        <v>33.75</v>
      </c>
      <c r="L88">
        <f t="shared" si="18"/>
        <v>0</v>
      </c>
      <c r="M88">
        <f t="shared" si="19"/>
        <v>-1.3440119718612586E-2</v>
      </c>
      <c r="N88">
        <f t="shared" si="20"/>
        <v>-8.1159130434781401E-3</v>
      </c>
      <c r="O88">
        <f t="shared" si="21"/>
        <v>9.0589710970492288E-3</v>
      </c>
      <c r="P88">
        <f t="shared" si="22"/>
        <v>-2.2589024691254567E-2</v>
      </c>
      <c r="Q88">
        <f t="shared" si="23"/>
        <v>-2.659422285975932E-2</v>
      </c>
    </row>
    <row r="89" spans="1:17" x14ac:dyDescent="0.2">
      <c r="A89" t="s">
        <v>326</v>
      </c>
      <c r="B89">
        <v>33.619999</v>
      </c>
      <c r="C89">
        <v>33.810001</v>
      </c>
      <c r="D89">
        <v>33.409999999999997</v>
      </c>
      <c r="E89">
        <v>34.409999999999997</v>
      </c>
      <c r="F89">
        <v>34.040000999999997</v>
      </c>
      <c r="G89">
        <f t="shared" si="13"/>
        <v>33.619999</v>
      </c>
      <c r="H89">
        <f t="shared" si="14"/>
        <v>33.810001</v>
      </c>
      <c r="I89">
        <f t="shared" si="15"/>
        <v>33.409999999999997</v>
      </c>
      <c r="J89">
        <f t="shared" si="16"/>
        <v>34.409999999999997</v>
      </c>
      <c r="K89">
        <f t="shared" si="17"/>
        <v>34.040000999999997</v>
      </c>
      <c r="L89">
        <f t="shared" si="18"/>
        <v>-3.8518814814815228E-3</v>
      </c>
      <c r="M89">
        <f t="shared" si="19"/>
        <v>5.6514576338921874E-3</v>
      </c>
      <c r="N89">
        <f t="shared" si="20"/>
        <v>-1.183084851136218E-2</v>
      </c>
      <c r="O89">
        <f t="shared" si="21"/>
        <v>2.993115833582749E-2</v>
      </c>
      <c r="P89">
        <f t="shared" si="22"/>
        <v>-1.075265911072365E-2</v>
      </c>
      <c r="Q89">
        <f t="shared" si="23"/>
        <v>3.3313594090231824E-2</v>
      </c>
    </row>
    <row r="90" spans="1:17" x14ac:dyDescent="0.2">
      <c r="A90" t="s">
        <v>89</v>
      </c>
      <c r="B90">
        <v>33.770000000000003</v>
      </c>
      <c r="C90">
        <v>33.110000999999997</v>
      </c>
      <c r="D90">
        <v>33.119999</v>
      </c>
      <c r="E90">
        <v>33.07</v>
      </c>
      <c r="F90">
        <v>34.740001999999997</v>
      </c>
      <c r="G90">
        <f t="shared" si="13"/>
        <v>33.770000000000003</v>
      </c>
      <c r="H90">
        <f t="shared" si="14"/>
        <v>33.110000999999997</v>
      </c>
      <c r="I90">
        <f t="shared" si="15"/>
        <v>33.119999</v>
      </c>
      <c r="J90">
        <f t="shared" si="16"/>
        <v>33.07</v>
      </c>
      <c r="K90">
        <f t="shared" si="17"/>
        <v>34.740001999999997</v>
      </c>
      <c r="L90">
        <f t="shared" si="18"/>
        <v>-7.9318740325534653E-3</v>
      </c>
      <c r="M90">
        <f t="shared" si="19"/>
        <v>-1.9543944329286522E-2</v>
      </c>
      <c r="N90">
        <f t="shared" si="20"/>
        <v>3.0196314400599E-4</v>
      </c>
      <c r="O90">
        <f t="shared" si="21"/>
        <v>-1.5096316880927052E-3</v>
      </c>
      <c r="P90">
        <f t="shared" si="22"/>
        <v>5.049900211672198E-2</v>
      </c>
      <c r="Q90">
        <f t="shared" si="23"/>
        <v>4.5898726680485558E-2</v>
      </c>
    </row>
    <row r="91" spans="1:17" x14ac:dyDescent="0.2">
      <c r="A91" t="s">
        <v>90</v>
      </c>
      <c r="B91">
        <v>36.009997999999896</v>
      </c>
      <c r="C91">
        <v>36.090000000000003</v>
      </c>
      <c r="D91">
        <v>35.290000999999997</v>
      </c>
      <c r="E91">
        <v>35</v>
      </c>
      <c r="F91">
        <v>35.32</v>
      </c>
      <c r="G91">
        <f t="shared" si="13"/>
        <v>36.009997999999896</v>
      </c>
      <c r="H91">
        <f t="shared" si="14"/>
        <v>36.090000000000003</v>
      </c>
      <c r="I91">
        <f t="shared" si="15"/>
        <v>35.290000999999997</v>
      </c>
      <c r="J91">
        <f t="shared" si="16"/>
        <v>35</v>
      </c>
      <c r="K91">
        <f t="shared" si="17"/>
        <v>35.32</v>
      </c>
      <c r="L91">
        <f t="shared" si="18"/>
        <v>3.6557165425606497E-2</v>
      </c>
      <c r="M91">
        <f t="shared" si="19"/>
        <v>2.2216607732137295E-3</v>
      </c>
      <c r="N91">
        <f t="shared" si="20"/>
        <v>-2.2166777500692847E-2</v>
      </c>
      <c r="O91">
        <f t="shared" si="21"/>
        <v>-8.2176534934073064E-3</v>
      </c>
      <c r="P91">
        <f t="shared" si="22"/>
        <v>9.1428571428571193E-3</v>
      </c>
      <c r="Q91">
        <f t="shared" si="23"/>
        <v>-5.3596115167790392E-2</v>
      </c>
    </row>
    <row r="92" spans="1:17" x14ac:dyDescent="0.2">
      <c r="A92" t="s">
        <v>91</v>
      </c>
      <c r="B92">
        <v>34.979999999999997</v>
      </c>
      <c r="C92">
        <v>34.959998999999897</v>
      </c>
      <c r="D92">
        <v>35.150002000000001</v>
      </c>
      <c r="E92">
        <v>34.400002000000001</v>
      </c>
      <c r="F92">
        <v>34.080002</v>
      </c>
      <c r="G92">
        <f t="shared" si="13"/>
        <v>34.979999999999997</v>
      </c>
      <c r="H92">
        <f t="shared" si="14"/>
        <v>34.959998999999897</v>
      </c>
      <c r="I92">
        <f t="shared" si="15"/>
        <v>35.150002000000001</v>
      </c>
      <c r="J92">
        <f t="shared" si="16"/>
        <v>34.400002000000001</v>
      </c>
      <c r="K92">
        <f t="shared" si="17"/>
        <v>34.080002</v>
      </c>
      <c r="L92">
        <f t="shared" si="18"/>
        <v>-9.6262740656852808E-3</v>
      </c>
      <c r="M92">
        <f t="shared" si="19"/>
        <v>-5.7178387650369533E-4</v>
      </c>
      <c r="N92">
        <f t="shared" si="20"/>
        <v>5.4348685765153171E-3</v>
      </c>
      <c r="O92">
        <f t="shared" si="21"/>
        <v>-2.1337125386223343E-2</v>
      </c>
      <c r="P92">
        <f t="shared" si="22"/>
        <v>-9.302325040562498E-3</v>
      </c>
      <c r="Q92">
        <f t="shared" si="23"/>
        <v>6.4608404802744435E-2</v>
      </c>
    </row>
    <row r="93" spans="1:17" x14ac:dyDescent="0.2">
      <c r="A93" t="s">
        <v>92</v>
      </c>
      <c r="B93">
        <v>37.400002000000001</v>
      </c>
      <c r="C93">
        <v>37.939999</v>
      </c>
      <c r="D93">
        <v>37.849997999999999</v>
      </c>
      <c r="E93">
        <v>37.330002</v>
      </c>
      <c r="F93">
        <v>37.240001999999997</v>
      </c>
      <c r="G93">
        <f t="shared" si="13"/>
        <v>37.400002000000001</v>
      </c>
      <c r="H93">
        <f t="shared" si="14"/>
        <v>37.939999</v>
      </c>
      <c r="I93">
        <f t="shared" si="15"/>
        <v>37.849997999999999</v>
      </c>
      <c r="J93">
        <f t="shared" si="16"/>
        <v>37.330002</v>
      </c>
      <c r="K93">
        <f t="shared" si="17"/>
        <v>37.240001999999997</v>
      </c>
      <c r="L93">
        <f t="shared" si="18"/>
        <v>9.7417834658577895E-2</v>
      </c>
      <c r="M93">
        <f t="shared" si="19"/>
        <v>1.4438421687784864E-2</v>
      </c>
      <c r="N93">
        <f t="shared" si="20"/>
        <v>-2.3721929987399193E-3</v>
      </c>
      <c r="O93">
        <f t="shared" si="21"/>
        <v>-1.3738336260942452E-2</v>
      </c>
      <c r="P93">
        <f t="shared" si="22"/>
        <v>-2.4109294181126062E-3</v>
      </c>
      <c r="Q93">
        <f t="shared" si="23"/>
        <v>-7.8074915610967133E-2</v>
      </c>
    </row>
    <row r="94" spans="1:17" x14ac:dyDescent="0.2">
      <c r="A94" t="s">
        <v>93</v>
      </c>
      <c r="B94">
        <v>36.580002</v>
      </c>
      <c r="C94">
        <v>38.009997999999896</v>
      </c>
      <c r="D94">
        <v>35</v>
      </c>
      <c r="E94">
        <v>34.479999999999997</v>
      </c>
      <c r="G94">
        <f t="shared" si="13"/>
        <v>36.580002</v>
      </c>
      <c r="H94">
        <f t="shared" si="14"/>
        <v>38.009997999999896</v>
      </c>
      <c r="I94">
        <f t="shared" si="15"/>
        <v>35</v>
      </c>
      <c r="J94">
        <f t="shared" si="16"/>
        <v>34.479999999999997</v>
      </c>
      <c r="K94">
        <f t="shared" si="17"/>
        <v>34.479999999999997</v>
      </c>
      <c r="L94">
        <f t="shared" si="18"/>
        <v>-1.7722877673314708E-2</v>
      </c>
      <c r="M94">
        <f t="shared" si="19"/>
        <v>3.9092288731966018E-2</v>
      </c>
      <c r="N94">
        <f t="shared" si="20"/>
        <v>-7.9189638473538104E-2</v>
      </c>
      <c r="O94">
        <f t="shared" si="21"/>
        <v>-1.4857142857142902E-2</v>
      </c>
      <c r="P94">
        <f t="shared" si="22"/>
        <v>0</v>
      </c>
      <c r="Q94">
        <f t="shared" si="23"/>
        <v>-8.1738705208381224E-2</v>
      </c>
    </row>
    <row r="95" spans="1:17" x14ac:dyDescent="0.2">
      <c r="A95" t="s">
        <v>94</v>
      </c>
      <c r="B95">
        <v>33.150002000000001</v>
      </c>
      <c r="C95">
        <v>32.459998999999897</v>
      </c>
      <c r="D95">
        <v>33.090000000000003</v>
      </c>
      <c r="E95">
        <v>33.439999</v>
      </c>
      <c r="F95">
        <v>33.590000000000003</v>
      </c>
      <c r="G95">
        <f t="shared" si="13"/>
        <v>33.150002000000001</v>
      </c>
      <c r="H95">
        <f t="shared" si="14"/>
        <v>32.459998999999897</v>
      </c>
      <c r="I95">
        <f t="shared" si="15"/>
        <v>33.090000000000003</v>
      </c>
      <c r="J95">
        <f t="shared" si="16"/>
        <v>33.439999</v>
      </c>
      <c r="K95">
        <f t="shared" si="17"/>
        <v>33.590000000000003</v>
      </c>
      <c r="L95">
        <f t="shared" si="18"/>
        <v>-3.857302784222727E-2</v>
      </c>
      <c r="M95">
        <f t="shared" si="19"/>
        <v>-2.0814568879968798E-2</v>
      </c>
      <c r="N95">
        <f t="shared" si="20"/>
        <v>1.9408534177715486E-2</v>
      </c>
      <c r="O95">
        <f t="shared" si="21"/>
        <v>1.0577183439105298E-2</v>
      </c>
      <c r="P95">
        <f t="shared" si="22"/>
        <v>4.4856759714617667E-3</v>
      </c>
      <c r="Q95">
        <f t="shared" si="23"/>
        <v>3.0159877516733324E-4</v>
      </c>
    </row>
    <row r="96" spans="1:17" x14ac:dyDescent="0.2">
      <c r="A96" t="s">
        <v>95</v>
      </c>
      <c r="B96">
        <v>32.25</v>
      </c>
      <c r="C96">
        <v>32.240001999999997</v>
      </c>
      <c r="D96">
        <v>32.659999999999997</v>
      </c>
      <c r="E96">
        <v>33.159999999999997</v>
      </c>
      <c r="F96">
        <v>33.159999999999997</v>
      </c>
      <c r="G96">
        <f t="shared" si="13"/>
        <v>32.25</v>
      </c>
      <c r="H96">
        <f t="shared" si="14"/>
        <v>32.240001999999997</v>
      </c>
      <c r="I96">
        <f t="shared" si="15"/>
        <v>32.659999999999997</v>
      </c>
      <c r="J96">
        <f t="shared" si="16"/>
        <v>33.159999999999997</v>
      </c>
      <c r="K96">
        <f t="shared" si="17"/>
        <v>33.159999999999997</v>
      </c>
      <c r="L96">
        <f t="shared" si="18"/>
        <v>-3.9892825245608887E-2</v>
      </c>
      <c r="M96">
        <f t="shared" si="19"/>
        <v>-3.1001550387610433E-4</v>
      </c>
      <c r="N96">
        <f t="shared" si="20"/>
        <v>1.3027232442479386E-2</v>
      </c>
      <c r="O96">
        <f t="shared" si="21"/>
        <v>1.5309246785058184E-2</v>
      </c>
      <c r="P96">
        <f t="shared" si="22"/>
        <v>0</v>
      </c>
      <c r="Q96">
        <f t="shared" si="23"/>
        <v>3.3798449612403303E-2</v>
      </c>
    </row>
    <row r="97" spans="1:17" x14ac:dyDescent="0.2">
      <c r="A97" t="s">
        <v>96</v>
      </c>
      <c r="B97">
        <v>31.940000999999999</v>
      </c>
      <c r="C97">
        <v>31.82</v>
      </c>
      <c r="D97">
        <v>32.909999999999997</v>
      </c>
      <c r="E97">
        <v>33.490001999999997</v>
      </c>
      <c r="F97">
        <v>33.340000000000003</v>
      </c>
      <c r="G97">
        <f t="shared" si="13"/>
        <v>31.940000999999999</v>
      </c>
      <c r="H97">
        <f t="shared" si="14"/>
        <v>31.82</v>
      </c>
      <c r="I97">
        <f t="shared" si="15"/>
        <v>32.909999999999997</v>
      </c>
      <c r="J97">
        <f t="shared" si="16"/>
        <v>33.490001999999997</v>
      </c>
      <c r="K97">
        <f t="shared" si="17"/>
        <v>33.340000000000003</v>
      </c>
      <c r="L97">
        <f t="shared" si="18"/>
        <v>-3.6791284680337655E-2</v>
      </c>
      <c r="M97">
        <f t="shared" si="19"/>
        <v>-3.7570756494340607E-3</v>
      </c>
      <c r="N97">
        <f t="shared" si="20"/>
        <v>3.4255185417976008E-2</v>
      </c>
      <c r="O97">
        <f t="shared" si="21"/>
        <v>1.7623883318140354E-2</v>
      </c>
      <c r="P97">
        <f t="shared" si="22"/>
        <v>-4.479008391817807E-3</v>
      </c>
      <c r="Q97">
        <f t="shared" si="23"/>
        <v>-3.4439886210397841E-3</v>
      </c>
    </row>
    <row r="98" spans="1:17" x14ac:dyDescent="0.2">
      <c r="A98" t="s">
        <v>97</v>
      </c>
      <c r="B98">
        <v>33.130001</v>
      </c>
      <c r="C98">
        <v>33.779998999999997</v>
      </c>
      <c r="D98">
        <v>33.939999</v>
      </c>
      <c r="E98">
        <v>32.459998999999897</v>
      </c>
      <c r="F98">
        <v>31.83</v>
      </c>
      <c r="G98">
        <f t="shared" si="13"/>
        <v>33.130001</v>
      </c>
      <c r="H98">
        <f t="shared" si="14"/>
        <v>33.779998999999997</v>
      </c>
      <c r="I98">
        <f t="shared" si="15"/>
        <v>33.939999</v>
      </c>
      <c r="J98">
        <f t="shared" si="16"/>
        <v>32.459998999999897</v>
      </c>
      <c r="K98">
        <f t="shared" si="17"/>
        <v>31.83</v>
      </c>
      <c r="L98">
        <f t="shared" si="18"/>
        <v>-6.2987102579484811E-3</v>
      </c>
      <c r="M98">
        <f t="shared" si="19"/>
        <v>1.9619619087847262E-2</v>
      </c>
      <c r="N98">
        <f t="shared" si="20"/>
        <v>4.7365306316322631E-3</v>
      </c>
      <c r="O98">
        <f t="shared" si="21"/>
        <v>-4.3606365456878904E-2</v>
      </c>
      <c r="P98">
        <f t="shared" si="22"/>
        <v>-1.9408472563412604E-2</v>
      </c>
      <c r="Q98">
        <f t="shared" si="23"/>
        <v>-2.6562057755446511E-2</v>
      </c>
    </row>
    <row r="99" spans="1:17" x14ac:dyDescent="0.2">
      <c r="A99" t="s">
        <v>98</v>
      </c>
      <c r="B99">
        <v>32.470001000000003</v>
      </c>
      <c r="C99">
        <v>30.190000999999999</v>
      </c>
      <c r="D99">
        <v>30.059998999999902</v>
      </c>
      <c r="E99">
        <v>32.959998999999897</v>
      </c>
      <c r="F99">
        <v>32.25</v>
      </c>
      <c r="G99">
        <f t="shared" si="13"/>
        <v>32.470001000000003</v>
      </c>
      <c r="H99">
        <f t="shared" si="14"/>
        <v>30.190000999999999</v>
      </c>
      <c r="I99">
        <f t="shared" si="15"/>
        <v>30.059998999999902</v>
      </c>
      <c r="J99">
        <f t="shared" si="16"/>
        <v>32.959998999999897</v>
      </c>
      <c r="K99">
        <f t="shared" si="17"/>
        <v>32.25</v>
      </c>
      <c r="L99">
        <f t="shared" si="18"/>
        <v>2.0106848884700046E-2</v>
      </c>
      <c r="M99">
        <f t="shared" si="19"/>
        <v>-7.0218661219012768E-2</v>
      </c>
      <c r="N99">
        <f t="shared" si="20"/>
        <v>-4.3061277142751875E-3</v>
      </c>
      <c r="O99">
        <f t="shared" si="21"/>
        <v>9.6473722437582454E-2</v>
      </c>
      <c r="P99">
        <f t="shared" si="22"/>
        <v>-2.1541232449670211E-2</v>
      </c>
      <c r="Q99">
        <f t="shared" si="23"/>
        <v>-0.15121656448363219</v>
      </c>
    </row>
    <row r="100" spans="1:17" x14ac:dyDescent="0.2">
      <c r="A100" t="s">
        <v>99</v>
      </c>
      <c r="B100">
        <v>30.059998999999902</v>
      </c>
      <c r="C100">
        <v>29.43</v>
      </c>
      <c r="D100">
        <v>29.18</v>
      </c>
      <c r="E100">
        <v>28.57</v>
      </c>
      <c r="F100">
        <v>27.559998999999902</v>
      </c>
      <c r="G100">
        <f t="shared" si="13"/>
        <v>30.059998999999902</v>
      </c>
      <c r="H100">
        <f t="shared" si="14"/>
        <v>29.43</v>
      </c>
      <c r="I100">
        <f t="shared" si="15"/>
        <v>29.18</v>
      </c>
      <c r="J100">
        <f t="shared" si="16"/>
        <v>28.57</v>
      </c>
      <c r="K100">
        <f t="shared" si="17"/>
        <v>27.559998999999902</v>
      </c>
      <c r="L100">
        <f t="shared" si="18"/>
        <v>-6.7907007751941029E-2</v>
      </c>
      <c r="M100">
        <f t="shared" si="19"/>
        <v>-2.0958051262739752E-2</v>
      </c>
      <c r="N100">
        <f t="shared" si="20"/>
        <v>-8.4947332653754204E-3</v>
      </c>
      <c r="O100">
        <f t="shared" si="21"/>
        <v>-2.0904729266620903E-2</v>
      </c>
      <c r="P100">
        <f t="shared" si="22"/>
        <v>-3.535180259013293E-2</v>
      </c>
      <c r="Q100">
        <f t="shared" si="23"/>
        <v>-8.3167002101364185E-3</v>
      </c>
    </row>
    <row r="101" spans="1:17" x14ac:dyDescent="0.2">
      <c r="A101" t="s">
        <v>100</v>
      </c>
      <c r="B101">
        <v>28.77</v>
      </c>
      <c r="C101">
        <v>30.799999</v>
      </c>
      <c r="D101">
        <v>31.02</v>
      </c>
      <c r="E101">
        <v>30.280000999999999</v>
      </c>
      <c r="F101">
        <v>29.809998999999902</v>
      </c>
      <c r="G101">
        <f t="shared" si="13"/>
        <v>28.77</v>
      </c>
      <c r="H101">
        <f t="shared" si="14"/>
        <v>30.799999</v>
      </c>
      <c r="I101">
        <f t="shared" si="15"/>
        <v>31.02</v>
      </c>
      <c r="J101">
        <f t="shared" si="16"/>
        <v>30.280000999999999</v>
      </c>
      <c r="K101">
        <f t="shared" si="17"/>
        <v>29.809998999999902</v>
      </c>
      <c r="L101">
        <f t="shared" si="18"/>
        <v>4.3904246876064867E-2</v>
      </c>
      <c r="M101">
        <f t="shared" si="19"/>
        <v>7.0559575947167108E-2</v>
      </c>
      <c r="N101">
        <f t="shared" si="20"/>
        <v>7.142889842301603E-3</v>
      </c>
      <c r="O101">
        <f t="shared" si="21"/>
        <v>-2.3855544809800122E-2</v>
      </c>
      <c r="P101">
        <f t="shared" si="22"/>
        <v>-1.5521862102980011E-2</v>
      </c>
      <c r="Q101">
        <f t="shared" si="23"/>
        <v>-2.1550225929788058E-2</v>
      </c>
    </row>
    <row r="102" spans="1:17" x14ac:dyDescent="0.2">
      <c r="A102" t="s">
        <v>101</v>
      </c>
      <c r="C102">
        <v>31.690000999999999</v>
      </c>
      <c r="D102">
        <v>30.41</v>
      </c>
      <c r="E102">
        <v>29.5</v>
      </c>
      <c r="F102">
        <v>28.15</v>
      </c>
      <c r="G102">
        <f t="shared" si="13"/>
        <v>29.809998999999902</v>
      </c>
      <c r="H102">
        <f t="shared" si="14"/>
        <v>31.690000999999999</v>
      </c>
      <c r="I102">
        <f t="shared" si="15"/>
        <v>30.41</v>
      </c>
      <c r="J102">
        <f t="shared" si="16"/>
        <v>29.5</v>
      </c>
      <c r="K102">
        <f t="shared" si="17"/>
        <v>28.15</v>
      </c>
      <c r="L102">
        <f t="shared" si="18"/>
        <v>0</v>
      </c>
      <c r="M102">
        <f t="shared" si="19"/>
        <v>6.3066154413494058E-2</v>
      </c>
      <c r="N102">
        <f t="shared" si="20"/>
        <v>-4.0391320909077821E-2</v>
      </c>
      <c r="O102">
        <f t="shared" si="21"/>
        <v>-2.9924366984544593E-2</v>
      </c>
      <c r="P102">
        <f t="shared" si="22"/>
        <v>-4.5762711864406835E-2</v>
      </c>
      <c r="Q102">
        <f t="shared" si="23"/>
        <v>9.0573971505365503E-3</v>
      </c>
    </row>
    <row r="103" spans="1:17" x14ac:dyDescent="0.2">
      <c r="A103" t="s">
        <v>102</v>
      </c>
      <c r="B103">
        <v>27.879998999999899</v>
      </c>
      <c r="C103">
        <v>27.91</v>
      </c>
      <c r="D103">
        <v>29.219998999999898</v>
      </c>
      <c r="E103">
        <v>28.93</v>
      </c>
      <c r="F103">
        <v>30.08</v>
      </c>
      <c r="G103">
        <f t="shared" si="13"/>
        <v>27.879998999999899</v>
      </c>
      <c r="H103">
        <f t="shared" si="14"/>
        <v>27.91</v>
      </c>
      <c r="I103">
        <f t="shared" si="15"/>
        <v>29.219998999999898</v>
      </c>
      <c r="J103">
        <f t="shared" si="16"/>
        <v>28.93</v>
      </c>
      <c r="K103">
        <f t="shared" si="17"/>
        <v>30.08</v>
      </c>
      <c r="L103">
        <f t="shared" si="18"/>
        <v>-9.591509769097728E-3</v>
      </c>
      <c r="M103">
        <f t="shared" si="19"/>
        <v>1.0760760787724699E-3</v>
      </c>
      <c r="N103">
        <f t="shared" si="20"/>
        <v>4.6936546040841964E-2</v>
      </c>
      <c r="O103">
        <f t="shared" si="21"/>
        <v>-9.9246752198690613E-3</v>
      </c>
      <c r="P103">
        <f t="shared" si="22"/>
        <v>3.9751123401313482E-2</v>
      </c>
      <c r="Q103">
        <f t="shared" si="23"/>
        <v>7.2812090129562357E-2</v>
      </c>
    </row>
    <row r="104" spans="1:17" x14ac:dyDescent="0.2">
      <c r="A104" t="s">
        <v>103</v>
      </c>
      <c r="B104">
        <v>29.120000999999998</v>
      </c>
      <c r="C104">
        <v>29.66</v>
      </c>
      <c r="D104">
        <v>29.77</v>
      </c>
      <c r="E104">
        <v>29.389999</v>
      </c>
      <c r="F104">
        <v>29.91</v>
      </c>
      <c r="G104">
        <f t="shared" si="13"/>
        <v>29.120000999999998</v>
      </c>
      <c r="H104">
        <f t="shared" si="14"/>
        <v>29.66</v>
      </c>
      <c r="I104">
        <f t="shared" si="15"/>
        <v>29.77</v>
      </c>
      <c r="J104">
        <f t="shared" si="16"/>
        <v>29.389999</v>
      </c>
      <c r="K104">
        <f t="shared" si="17"/>
        <v>29.91</v>
      </c>
      <c r="L104">
        <f t="shared" si="18"/>
        <v>-3.191486037234037E-2</v>
      </c>
      <c r="M104">
        <f t="shared" si="19"/>
        <v>1.8543921066486391E-2</v>
      </c>
      <c r="N104">
        <f t="shared" si="20"/>
        <v>3.7086985839513975E-3</v>
      </c>
      <c r="O104">
        <f t="shared" si="21"/>
        <v>-1.2764561639234118E-2</v>
      </c>
      <c r="P104">
        <f t="shared" si="22"/>
        <v>1.769312751592822E-2</v>
      </c>
      <c r="Q104">
        <f t="shared" si="23"/>
        <v>0.16037087361363755</v>
      </c>
    </row>
    <row r="105" spans="1:17" x14ac:dyDescent="0.2">
      <c r="A105" t="s">
        <v>104</v>
      </c>
      <c r="B105">
        <v>31.84</v>
      </c>
      <c r="C105">
        <v>32.090000000000003</v>
      </c>
      <c r="D105">
        <v>33.779998999999997</v>
      </c>
      <c r="E105">
        <v>32.189999</v>
      </c>
      <c r="F105">
        <v>33.790000999999997</v>
      </c>
      <c r="G105">
        <f t="shared" si="13"/>
        <v>31.84</v>
      </c>
      <c r="H105">
        <f t="shared" si="14"/>
        <v>32.090000000000003</v>
      </c>
      <c r="I105">
        <f t="shared" si="15"/>
        <v>33.779998999999997</v>
      </c>
      <c r="J105">
        <f t="shared" si="16"/>
        <v>32.189999</v>
      </c>
      <c r="K105">
        <f t="shared" si="17"/>
        <v>33.790000999999997</v>
      </c>
      <c r="L105">
        <f t="shared" si="18"/>
        <v>6.4526914075559993E-2</v>
      </c>
      <c r="M105">
        <f t="shared" si="19"/>
        <v>7.8517587939699318E-3</v>
      </c>
      <c r="N105">
        <f t="shared" si="20"/>
        <v>5.2664350264879811E-2</v>
      </c>
      <c r="O105">
        <f t="shared" si="21"/>
        <v>-4.7069273151843394E-2</v>
      </c>
      <c r="P105">
        <f t="shared" si="22"/>
        <v>4.9704940966291966E-2</v>
      </c>
      <c r="Q105">
        <f t="shared" si="23"/>
        <v>-1.72738379396985E-2</v>
      </c>
    </row>
    <row r="106" spans="1:17" x14ac:dyDescent="0.2">
      <c r="A106" t="s">
        <v>105</v>
      </c>
      <c r="B106">
        <v>33.110000999999997</v>
      </c>
      <c r="C106">
        <v>31.610001</v>
      </c>
      <c r="D106">
        <v>31.959999</v>
      </c>
      <c r="E106">
        <v>31.41</v>
      </c>
      <c r="F106">
        <v>31.290001</v>
      </c>
      <c r="G106">
        <f t="shared" si="13"/>
        <v>33.110000999999997</v>
      </c>
      <c r="H106">
        <f t="shared" si="14"/>
        <v>31.610001</v>
      </c>
      <c r="I106">
        <f t="shared" si="15"/>
        <v>31.959999</v>
      </c>
      <c r="J106">
        <f t="shared" si="16"/>
        <v>31.41</v>
      </c>
      <c r="K106">
        <f t="shared" si="17"/>
        <v>31.290001</v>
      </c>
      <c r="L106">
        <f t="shared" si="18"/>
        <v>-2.0124296533758579E-2</v>
      </c>
      <c r="M106">
        <f t="shared" si="19"/>
        <v>-4.5303532307353178E-2</v>
      </c>
      <c r="N106">
        <f t="shared" si="20"/>
        <v>1.1072381807263998E-2</v>
      </c>
      <c r="O106">
        <f t="shared" si="21"/>
        <v>-1.7208980513422456E-2</v>
      </c>
      <c r="P106">
        <f t="shared" si="22"/>
        <v>-3.8204075135307436E-3</v>
      </c>
      <c r="Q106">
        <f t="shared" si="23"/>
        <v>-6.4029022530080804E-2</v>
      </c>
    </row>
    <row r="107" spans="1:17" x14ac:dyDescent="0.2">
      <c r="A107" t="s">
        <v>106</v>
      </c>
      <c r="B107">
        <v>30.4</v>
      </c>
      <c r="C107">
        <v>30.66</v>
      </c>
      <c r="E107">
        <v>31.23</v>
      </c>
      <c r="F107">
        <v>30.99</v>
      </c>
      <c r="G107">
        <f t="shared" si="13"/>
        <v>30.4</v>
      </c>
      <c r="H107">
        <f t="shared" si="14"/>
        <v>30.66</v>
      </c>
      <c r="I107">
        <f t="shared" si="15"/>
        <v>30.66</v>
      </c>
      <c r="J107">
        <f t="shared" si="16"/>
        <v>31.23</v>
      </c>
      <c r="K107">
        <f t="shared" si="17"/>
        <v>30.99</v>
      </c>
      <c r="L107">
        <f t="shared" si="18"/>
        <v>-2.8443623252041528E-2</v>
      </c>
      <c r="M107">
        <f t="shared" si="19"/>
        <v>8.5526315789474783E-3</v>
      </c>
      <c r="N107">
        <f t="shared" si="20"/>
        <v>0</v>
      </c>
      <c r="O107">
        <f t="shared" si="21"/>
        <v>1.8590998043052753E-2</v>
      </c>
      <c r="P107">
        <f t="shared" si="22"/>
        <v>-7.684918347742653E-3</v>
      </c>
      <c r="Q107">
        <f t="shared" si="23"/>
        <v>0.12664473684210531</v>
      </c>
    </row>
    <row r="108" spans="1:17" x14ac:dyDescent="0.2">
      <c r="A108" t="s">
        <v>107</v>
      </c>
      <c r="B108">
        <v>31.49</v>
      </c>
      <c r="C108">
        <v>31.27</v>
      </c>
      <c r="D108">
        <v>31.51</v>
      </c>
      <c r="E108">
        <v>32.700001</v>
      </c>
      <c r="F108">
        <v>34.25</v>
      </c>
      <c r="G108">
        <f t="shared" si="13"/>
        <v>31.49</v>
      </c>
      <c r="H108">
        <f t="shared" si="14"/>
        <v>31.27</v>
      </c>
      <c r="I108">
        <f t="shared" si="15"/>
        <v>31.51</v>
      </c>
      <c r="J108">
        <f t="shared" si="16"/>
        <v>32.700001</v>
      </c>
      <c r="K108">
        <f t="shared" si="17"/>
        <v>34.25</v>
      </c>
      <c r="L108">
        <f t="shared" si="18"/>
        <v>1.6134236850597006E-2</v>
      </c>
      <c r="M108">
        <f t="shared" si="19"/>
        <v>-6.9863448713877174E-3</v>
      </c>
      <c r="N108">
        <f t="shared" si="20"/>
        <v>7.6750879437161856E-3</v>
      </c>
      <c r="O108">
        <f t="shared" si="21"/>
        <v>3.7765820374484171E-2</v>
      </c>
      <c r="P108">
        <f t="shared" si="22"/>
        <v>4.740057959019639E-2</v>
      </c>
      <c r="Q108">
        <f t="shared" si="23"/>
        <v>9.5268656716418487E-3</v>
      </c>
    </row>
    <row r="109" spans="1:17" x14ac:dyDescent="0.2">
      <c r="A109" t="s">
        <v>108</v>
      </c>
      <c r="B109">
        <v>35.959998999999897</v>
      </c>
      <c r="C109">
        <v>33.349997999999999</v>
      </c>
      <c r="D109">
        <v>32.150002000000001</v>
      </c>
      <c r="E109">
        <v>32.270000000000003</v>
      </c>
      <c r="F109">
        <v>31.790001</v>
      </c>
      <c r="G109">
        <f t="shared" si="13"/>
        <v>35.959998999999897</v>
      </c>
      <c r="H109">
        <f t="shared" si="14"/>
        <v>33.349997999999999</v>
      </c>
      <c r="I109">
        <f t="shared" si="15"/>
        <v>32.150002000000001</v>
      </c>
      <c r="J109">
        <f t="shared" si="16"/>
        <v>32.270000000000003</v>
      </c>
      <c r="K109">
        <f t="shared" si="17"/>
        <v>31.790001</v>
      </c>
      <c r="L109">
        <f t="shared" si="18"/>
        <v>4.9926978102186714E-2</v>
      </c>
      <c r="M109">
        <f t="shared" si="19"/>
        <v>-7.2580674988336535E-2</v>
      </c>
      <c r="N109">
        <f t="shared" si="20"/>
        <v>-3.5981891213306749E-2</v>
      </c>
      <c r="O109">
        <f t="shared" si="21"/>
        <v>3.7324414474375622E-3</v>
      </c>
      <c r="P109">
        <f t="shared" si="22"/>
        <v>-1.4874465447784369E-2</v>
      </c>
      <c r="Q109">
        <f t="shared" si="23"/>
        <v>-0.17936593935945089</v>
      </c>
    </row>
    <row r="110" spans="1:17" x14ac:dyDescent="0.2">
      <c r="A110" t="s">
        <v>109</v>
      </c>
      <c r="B110">
        <v>30.66</v>
      </c>
      <c r="C110">
        <v>29.84</v>
      </c>
      <c r="D110">
        <v>28.950001</v>
      </c>
      <c r="E110">
        <v>28.129998999999899</v>
      </c>
      <c r="F110">
        <v>29.51</v>
      </c>
      <c r="G110">
        <f t="shared" si="13"/>
        <v>30.66</v>
      </c>
      <c r="H110">
        <f t="shared" si="14"/>
        <v>29.84</v>
      </c>
      <c r="I110">
        <f t="shared" si="15"/>
        <v>28.950001</v>
      </c>
      <c r="J110">
        <f t="shared" si="16"/>
        <v>28.129998999999899</v>
      </c>
      <c r="K110">
        <f t="shared" si="17"/>
        <v>29.51</v>
      </c>
      <c r="L110">
        <f t="shared" si="18"/>
        <v>-3.5545799448071791E-2</v>
      </c>
      <c r="M110">
        <f t="shared" si="19"/>
        <v>-2.6744944553163785E-2</v>
      </c>
      <c r="N110">
        <f t="shared" si="20"/>
        <v>-2.982570375335114E-2</v>
      </c>
      <c r="O110">
        <f t="shared" si="21"/>
        <v>-2.8324765860978762E-2</v>
      </c>
      <c r="P110">
        <f t="shared" si="22"/>
        <v>4.9057982547390244E-2</v>
      </c>
      <c r="Q110">
        <f t="shared" si="23"/>
        <v>-0.11056751467710368</v>
      </c>
    </row>
    <row r="111" spans="1:17" x14ac:dyDescent="0.2">
      <c r="A111" t="s">
        <v>110</v>
      </c>
      <c r="B111">
        <v>27.35</v>
      </c>
      <c r="C111">
        <v>27.42</v>
      </c>
      <c r="D111">
        <v>26.25</v>
      </c>
      <c r="E111">
        <v>26.1</v>
      </c>
      <c r="F111">
        <v>27.27</v>
      </c>
      <c r="G111">
        <f t="shared" si="13"/>
        <v>27.35</v>
      </c>
      <c r="H111">
        <f t="shared" si="14"/>
        <v>27.42</v>
      </c>
      <c r="I111">
        <f t="shared" si="15"/>
        <v>26.25</v>
      </c>
      <c r="J111">
        <f t="shared" si="16"/>
        <v>26.1</v>
      </c>
      <c r="K111">
        <f t="shared" si="17"/>
        <v>27.27</v>
      </c>
      <c r="L111">
        <f t="shared" si="18"/>
        <v>-7.3195526940020295E-2</v>
      </c>
      <c r="M111">
        <f t="shared" si="19"/>
        <v>2.5594149908592101E-3</v>
      </c>
      <c r="N111">
        <f t="shared" si="20"/>
        <v>-4.2669584245076608E-2</v>
      </c>
      <c r="O111">
        <f t="shared" si="21"/>
        <v>-5.7142857142856718E-3</v>
      </c>
      <c r="P111">
        <f t="shared" si="22"/>
        <v>4.482758620689653E-2</v>
      </c>
      <c r="Q111">
        <f t="shared" si="23"/>
        <v>9.4698391224862677E-2</v>
      </c>
    </row>
    <row r="112" spans="1:17" x14ac:dyDescent="0.2">
      <c r="A112" t="s">
        <v>111</v>
      </c>
      <c r="B112">
        <v>28.27</v>
      </c>
      <c r="C112">
        <v>30.25</v>
      </c>
      <c r="D112">
        <v>29.09</v>
      </c>
      <c r="E112">
        <v>29.41</v>
      </c>
      <c r="F112">
        <v>29.940000999999999</v>
      </c>
      <c r="G112">
        <f t="shared" si="13"/>
        <v>28.27</v>
      </c>
      <c r="H112">
        <f t="shared" si="14"/>
        <v>30.25</v>
      </c>
      <c r="I112">
        <f t="shared" si="15"/>
        <v>29.09</v>
      </c>
      <c r="J112">
        <f t="shared" si="16"/>
        <v>29.41</v>
      </c>
      <c r="K112">
        <f t="shared" si="17"/>
        <v>29.940000999999999</v>
      </c>
      <c r="L112">
        <f t="shared" si="18"/>
        <v>3.6670333700036695E-2</v>
      </c>
      <c r="M112">
        <f t="shared" si="19"/>
        <v>7.0038910505836549E-2</v>
      </c>
      <c r="N112">
        <f t="shared" si="20"/>
        <v>-3.8347107438016503E-2</v>
      </c>
      <c r="O112">
        <f t="shared" si="21"/>
        <v>1.1000343760742437E-2</v>
      </c>
      <c r="P112">
        <f t="shared" si="22"/>
        <v>1.8021115266916077E-2</v>
      </c>
      <c r="Q112">
        <f t="shared" si="23"/>
        <v>6.1549345596038307E-2</v>
      </c>
    </row>
    <row r="113" spans="1:17" x14ac:dyDescent="0.2">
      <c r="A113" t="s">
        <v>112</v>
      </c>
      <c r="B113">
        <v>31.17</v>
      </c>
      <c r="C113">
        <v>29.42</v>
      </c>
      <c r="D113">
        <v>29.4</v>
      </c>
      <c r="E113">
        <v>30.299999</v>
      </c>
      <c r="F113">
        <v>30.01</v>
      </c>
      <c r="G113">
        <f t="shared" si="13"/>
        <v>31.17</v>
      </c>
      <c r="H113">
        <f t="shared" si="14"/>
        <v>29.42</v>
      </c>
      <c r="I113">
        <f t="shared" si="15"/>
        <v>29.4</v>
      </c>
      <c r="J113">
        <f t="shared" si="16"/>
        <v>30.299999</v>
      </c>
      <c r="K113">
        <f t="shared" si="17"/>
        <v>30.01</v>
      </c>
      <c r="L113">
        <f t="shared" si="18"/>
        <v>4.1082129556375246E-2</v>
      </c>
      <c r="M113">
        <f t="shared" si="19"/>
        <v>-5.6143727943535393E-2</v>
      </c>
      <c r="N113">
        <f t="shared" si="20"/>
        <v>-6.798096532971698E-4</v>
      </c>
      <c r="O113">
        <f t="shared" si="21"/>
        <v>3.0612210884353841E-2</v>
      </c>
      <c r="P113">
        <f t="shared" si="22"/>
        <v>-9.5709244082812228E-3</v>
      </c>
      <c r="Q113">
        <f t="shared" si="23"/>
        <v>-5.3577157523259644E-2</v>
      </c>
    </row>
    <row r="114" spans="1:17" x14ac:dyDescent="0.2">
      <c r="A114" t="s">
        <v>113</v>
      </c>
      <c r="B114">
        <v>29.51</v>
      </c>
      <c r="C114">
        <v>29.110001</v>
      </c>
      <c r="D114">
        <v>29.950001</v>
      </c>
      <c r="E114">
        <v>30.73</v>
      </c>
      <c r="F114">
        <v>29.5</v>
      </c>
      <c r="G114">
        <f t="shared" si="13"/>
        <v>29.51</v>
      </c>
      <c r="H114">
        <f t="shared" si="14"/>
        <v>29.110001</v>
      </c>
      <c r="I114">
        <f t="shared" si="15"/>
        <v>29.950001</v>
      </c>
      <c r="J114">
        <f t="shared" si="16"/>
        <v>30.73</v>
      </c>
      <c r="K114">
        <f t="shared" si="17"/>
        <v>29.5</v>
      </c>
      <c r="L114">
        <f t="shared" si="18"/>
        <v>-1.6661112962345848E-2</v>
      </c>
      <c r="M114">
        <f t="shared" si="19"/>
        <v>-1.3554693324296929E-2</v>
      </c>
      <c r="N114">
        <f t="shared" si="20"/>
        <v>2.8856062217242684E-2</v>
      </c>
      <c r="O114">
        <f t="shared" si="21"/>
        <v>2.6043371417583616E-2</v>
      </c>
      <c r="P114">
        <f t="shared" si="22"/>
        <v>-4.0026033192320232E-2</v>
      </c>
      <c r="Q114">
        <f t="shared" si="23"/>
        <v>-3.3547949847509417E-2</v>
      </c>
    </row>
    <row r="115" spans="1:17" x14ac:dyDescent="0.2">
      <c r="A115" t="s">
        <v>114</v>
      </c>
      <c r="B115">
        <v>28.32</v>
      </c>
      <c r="C115">
        <v>28.690000999999999</v>
      </c>
      <c r="D115">
        <v>28.41</v>
      </c>
      <c r="E115">
        <v>28.41</v>
      </c>
      <c r="F115">
        <v>28.52</v>
      </c>
      <c r="G115">
        <f t="shared" si="13"/>
        <v>28.32</v>
      </c>
      <c r="H115">
        <f t="shared" si="14"/>
        <v>28.690000999999999</v>
      </c>
      <c r="I115">
        <f t="shared" si="15"/>
        <v>28.41</v>
      </c>
      <c r="J115">
        <f t="shared" si="16"/>
        <v>28.41</v>
      </c>
      <c r="K115">
        <f t="shared" si="17"/>
        <v>28.52</v>
      </c>
      <c r="L115">
        <f t="shared" si="18"/>
        <v>-4.0000000000000036E-2</v>
      </c>
      <c r="M115">
        <f t="shared" si="19"/>
        <v>1.306500706214675E-2</v>
      </c>
      <c r="N115">
        <f t="shared" si="20"/>
        <v>-9.759532598134002E-3</v>
      </c>
      <c r="O115">
        <f t="shared" si="21"/>
        <v>0</v>
      </c>
      <c r="P115">
        <f t="shared" si="22"/>
        <v>3.871876099964755E-3</v>
      </c>
      <c r="Q115">
        <f t="shared" si="23"/>
        <v>3.6370056497175174E-2</v>
      </c>
    </row>
    <row r="116" spans="1:17" x14ac:dyDescent="0.2">
      <c r="A116" t="s">
        <v>115</v>
      </c>
      <c r="C116">
        <v>28.139999</v>
      </c>
      <c r="D116">
        <v>27.940000999999999</v>
      </c>
      <c r="E116">
        <v>28.549999</v>
      </c>
      <c r="F116">
        <v>29.35</v>
      </c>
      <c r="G116">
        <f t="shared" si="13"/>
        <v>28.52</v>
      </c>
      <c r="H116">
        <f t="shared" si="14"/>
        <v>28.139999</v>
      </c>
      <c r="I116">
        <f t="shared" si="15"/>
        <v>27.940000999999999</v>
      </c>
      <c r="J116">
        <f t="shared" si="16"/>
        <v>28.549999</v>
      </c>
      <c r="K116">
        <f t="shared" si="17"/>
        <v>29.35</v>
      </c>
      <c r="L116">
        <f t="shared" si="18"/>
        <v>0</v>
      </c>
      <c r="M116">
        <f t="shared" si="19"/>
        <v>-1.3324018232819035E-2</v>
      </c>
      <c r="N116">
        <f t="shared" si="20"/>
        <v>-7.1072497195184825E-3</v>
      </c>
      <c r="O116">
        <f t="shared" si="21"/>
        <v>2.1832425847085668E-2</v>
      </c>
      <c r="P116">
        <f t="shared" si="22"/>
        <v>2.8021051769564043E-2</v>
      </c>
      <c r="Q116">
        <f t="shared" si="23"/>
        <v>6.5567987377279202E-2</v>
      </c>
    </row>
    <row r="117" spans="1:17" x14ac:dyDescent="0.2">
      <c r="A117" t="s">
        <v>116</v>
      </c>
      <c r="B117">
        <v>27.370000999999998</v>
      </c>
      <c r="C117">
        <v>27.799999</v>
      </c>
      <c r="D117">
        <v>28.280000999999999</v>
      </c>
      <c r="E117">
        <v>29.48</v>
      </c>
      <c r="F117">
        <v>30.389999</v>
      </c>
      <c r="G117">
        <f t="shared" si="13"/>
        <v>27.370000999999998</v>
      </c>
      <c r="H117">
        <f t="shared" si="14"/>
        <v>27.799999</v>
      </c>
      <c r="I117">
        <f t="shared" si="15"/>
        <v>28.280000999999999</v>
      </c>
      <c r="J117">
        <f t="shared" si="16"/>
        <v>29.48</v>
      </c>
      <c r="K117">
        <f t="shared" si="17"/>
        <v>30.389999</v>
      </c>
      <c r="L117">
        <f t="shared" si="18"/>
        <v>-6.7461635434412415E-2</v>
      </c>
      <c r="M117">
        <f t="shared" si="19"/>
        <v>1.5710558432204813E-2</v>
      </c>
      <c r="N117">
        <f t="shared" si="20"/>
        <v>1.7266259613894164E-2</v>
      </c>
      <c r="O117">
        <f t="shared" si="21"/>
        <v>4.2432777848911751E-2</v>
      </c>
      <c r="P117">
        <f t="shared" si="22"/>
        <v>3.0868351424694573E-2</v>
      </c>
      <c r="Q117">
        <f t="shared" si="23"/>
        <v>9.682129715669352E-2</v>
      </c>
    </row>
    <row r="118" spans="1:17" x14ac:dyDescent="0.2">
      <c r="A118" t="s">
        <v>117</v>
      </c>
      <c r="B118">
        <v>32.540000999999997</v>
      </c>
      <c r="C118">
        <v>31.34</v>
      </c>
      <c r="D118">
        <v>31.049999</v>
      </c>
      <c r="E118">
        <v>30.9</v>
      </c>
      <c r="F118">
        <v>30.02</v>
      </c>
      <c r="G118">
        <f t="shared" si="13"/>
        <v>32.540000999999997</v>
      </c>
      <c r="H118">
        <f t="shared" si="14"/>
        <v>31.34</v>
      </c>
      <c r="I118">
        <f t="shared" si="15"/>
        <v>31.049999</v>
      </c>
      <c r="J118">
        <f t="shared" si="16"/>
        <v>30.9</v>
      </c>
      <c r="K118">
        <f t="shared" si="17"/>
        <v>30.02</v>
      </c>
      <c r="L118">
        <f t="shared" si="18"/>
        <v>7.0747024374696377E-2</v>
      </c>
      <c r="M118">
        <f t="shared" si="19"/>
        <v>-3.6877718596259323E-2</v>
      </c>
      <c r="N118">
        <f t="shared" si="20"/>
        <v>-9.2533822590937787E-3</v>
      </c>
      <c r="O118">
        <f t="shared" si="21"/>
        <v>-4.8308858238610419E-3</v>
      </c>
      <c r="P118">
        <f t="shared" si="22"/>
        <v>-2.8478964401294493E-2</v>
      </c>
      <c r="Q118">
        <f t="shared" si="23"/>
        <v>-0.10018438536618357</v>
      </c>
    </row>
    <row r="119" spans="1:17" x14ac:dyDescent="0.2">
      <c r="A119" t="s">
        <v>118</v>
      </c>
      <c r="B119">
        <v>30.66</v>
      </c>
      <c r="C119">
        <v>27.66</v>
      </c>
      <c r="D119">
        <v>27.540001</v>
      </c>
      <c r="E119">
        <v>28.49</v>
      </c>
      <c r="F119">
        <v>29.280000999999999</v>
      </c>
      <c r="G119">
        <f t="shared" si="13"/>
        <v>30.66</v>
      </c>
      <c r="H119">
        <f t="shared" si="14"/>
        <v>27.66</v>
      </c>
      <c r="I119">
        <f t="shared" si="15"/>
        <v>27.540001</v>
      </c>
      <c r="J119">
        <f t="shared" si="16"/>
        <v>28.49</v>
      </c>
      <c r="K119">
        <f t="shared" si="17"/>
        <v>29.280000999999999</v>
      </c>
      <c r="L119">
        <f t="shared" si="18"/>
        <v>2.1319120586275941E-2</v>
      </c>
      <c r="M119">
        <f t="shared" si="19"/>
        <v>-9.7847358121330719E-2</v>
      </c>
      <c r="N119">
        <f t="shared" si="20"/>
        <v>-4.3383586406362529E-3</v>
      </c>
      <c r="O119">
        <f t="shared" si="21"/>
        <v>3.4495242029947581E-2</v>
      </c>
      <c r="P119">
        <f t="shared" si="22"/>
        <v>2.7729062829062734E-2</v>
      </c>
      <c r="Q119">
        <f t="shared" si="23"/>
        <v>-5.7729973907371224E-2</v>
      </c>
    </row>
    <row r="120" spans="1:17" x14ac:dyDescent="0.2">
      <c r="A120" t="s">
        <v>119</v>
      </c>
      <c r="B120">
        <v>29.16</v>
      </c>
      <c r="C120">
        <v>29.799999</v>
      </c>
      <c r="D120">
        <v>29.299999</v>
      </c>
      <c r="E120">
        <v>29.4</v>
      </c>
      <c r="F120">
        <v>28.889999</v>
      </c>
      <c r="G120">
        <f t="shared" si="13"/>
        <v>29.16</v>
      </c>
      <c r="H120">
        <f t="shared" si="14"/>
        <v>29.799999</v>
      </c>
      <c r="I120">
        <f t="shared" si="15"/>
        <v>29.299999</v>
      </c>
      <c r="J120">
        <f t="shared" si="16"/>
        <v>29.4</v>
      </c>
      <c r="K120">
        <f t="shared" si="17"/>
        <v>28.889999</v>
      </c>
      <c r="L120">
        <f t="shared" si="18"/>
        <v>-4.0983946687705997E-3</v>
      </c>
      <c r="M120">
        <f t="shared" si="19"/>
        <v>2.1947839506172739E-2</v>
      </c>
      <c r="N120">
        <f t="shared" si="20"/>
        <v>-1.6778524052970645E-2</v>
      </c>
      <c r="O120">
        <f t="shared" si="21"/>
        <v>3.4130035294539507E-3</v>
      </c>
      <c r="P120">
        <f t="shared" si="22"/>
        <v>-1.7346972789115567E-2</v>
      </c>
      <c r="Q120">
        <f t="shared" si="23"/>
        <v>-5.212623456790122E-2</v>
      </c>
    </row>
    <row r="121" spans="1:17" x14ac:dyDescent="0.2">
      <c r="A121" t="s">
        <v>120</v>
      </c>
      <c r="B121">
        <v>29.25</v>
      </c>
      <c r="C121">
        <v>28.370000999999998</v>
      </c>
      <c r="D121">
        <v>28.4</v>
      </c>
      <c r="E121">
        <v>28.32</v>
      </c>
      <c r="F121">
        <v>27.639999</v>
      </c>
      <c r="G121">
        <f t="shared" si="13"/>
        <v>29.25</v>
      </c>
      <c r="H121">
        <f t="shared" si="14"/>
        <v>28.370000999999998</v>
      </c>
      <c r="I121">
        <f t="shared" si="15"/>
        <v>28.4</v>
      </c>
      <c r="J121">
        <f t="shared" si="16"/>
        <v>28.32</v>
      </c>
      <c r="K121">
        <f t="shared" si="17"/>
        <v>27.639999</v>
      </c>
      <c r="L121">
        <f t="shared" si="18"/>
        <v>1.2461094235413528E-2</v>
      </c>
      <c r="M121">
        <f t="shared" si="19"/>
        <v>-3.0085435897435953E-2</v>
      </c>
      <c r="N121">
        <f t="shared" si="20"/>
        <v>1.0574197723856038E-3</v>
      </c>
      <c r="O121">
        <f t="shared" si="21"/>
        <v>-2.8169014084505895E-3</v>
      </c>
      <c r="P121">
        <f t="shared" si="22"/>
        <v>-2.401133474576278E-2</v>
      </c>
      <c r="Q121">
        <f t="shared" si="23"/>
        <v>-5.162393162393164E-2</v>
      </c>
    </row>
    <row r="122" spans="1:17" x14ac:dyDescent="0.2">
      <c r="A122" t="s">
        <v>121</v>
      </c>
      <c r="B122">
        <v>27.33</v>
      </c>
      <c r="C122">
        <v>28.059998999999902</v>
      </c>
      <c r="D122">
        <v>28.82</v>
      </c>
      <c r="E122">
        <v>28.040001</v>
      </c>
      <c r="F122">
        <v>27.74</v>
      </c>
      <c r="G122">
        <f t="shared" si="13"/>
        <v>27.33</v>
      </c>
      <c r="H122">
        <f t="shared" si="14"/>
        <v>28.059998999999902</v>
      </c>
      <c r="I122">
        <f t="shared" si="15"/>
        <v>28.82</v>
      </c>
      <c r="J122">
        <f t="shared" si="16"/>
        <v>28.040001</v>
      </c>
      <c r="K122">
        <f t="shared" si="17"/>
        <v>27.74</v>
      </c>
      <c r="L122">
        <f t="shared" si="18"/>
        <v>-1.1215593748755248E-2</v>
      </c>
      <c r="M122">
        <f t="shared" si="19"/>
        <v>2.6710537870468398E-2</v>
      </c>
      <c r="N122">
        <f t="shared" si="20"/>
        <v>2.7084854849784623E-2</v>
      </c>
      <c r="O122">
        <f t="shared" si="21"/>
        <v>-2.7064503816793928E-2</v>
      </c>
      <c r="P122">
        <f t="shared" si="22"/>
        <v>-1.0699036708308296E-2</v>
      </c>
      <c r="Q122">
        <f t="shared" si="23"/>
        <v>1.8294548115587173E-3</v>
      </c>
    </row>
    <row r="123" spans="1:17" x14ac:dyDescent="0.2">
      <c r="A123" t="s">
        <v>122</v>
      </c>
      <c r="B123">
        <v>27.85</v>
      </c>
      <c r="C123">
        <v>28.389999</v>
      </c>
      <c r="D123">
        <v>27.42</v>
      </c>
      <c r="E123">
        <v>27.52</v>
      </c>
      <c r="F123">
        <v>27.379998999999899</v>
      </c>
      <c r="G123">
        <f t="shared" si="13"/>
        <v>27.85</v>
      </c>
      <c r="H123">
        <f t="shared" si="14"/>
        <v>28.389999</v>
      </c>
      <c r="I123">
        <f t="shared" si="15"/>
        <v>27.42</v>
      </c>
      <c r="J123">
        <f t="shared" si="16"/>
        <v>27.52</v>
      </c>
      <c r="K123">
        <f t="shared" si="17"/>
        <v>27.379998999999899</v>
      </c>
      <c r="L123">
        <f t="shared" si="18"/>
        <v>3.965392934390799E-3</v>
      </c>
      <c r="M123">
        <f t="shared" si="19"/>
        <v>1.9389551166965724E-2</v>
      </c>
      <c r="N123">
        <f t="shared" si="20"/>
        <v>-3.4166926177066737E-2</v>
      </c>
      <c r="O123">
        <f t="shared" si="21"/>
        <v>3.6469730123995792E-3</v>
      </c>
      <c r="P123">
        <f t="shared" si="22"/>
        <v>-5.0872456395385512E-3</v>
      </c>
      <c r="Q123">
        <f t="shared" si="23"/>
        <v>3.8420107719928209E-2</v>
      </c>
    </row>
    <row r="124" spans="1:17" x14ac:dyDescent="0.2">
      <c r="A124" t="s">
        <v>123</v>
      </c>
      <c r="D124">
        <v>28.129998999999899</v>
      </c>
      <c r="E124">
        <v>29.25</v>
      </c>
      <c r="F124">
        <v>28.92</v>
      </c>
      <c r="G124">
        <f t="shared" si="13"/>
        <v>27.379998999999899</v>
      </c>
      <c r="H124">
        <f t="shared" si="14"/>
        <v>27.379998999999899</v>
      </c>
      <c r="I124">
        <f t="shared" si="15"/>
        <v>28.129998999999899</v>
      </c>
      <c r="J124">
        <f t="shared" si="16"/>
        <v>29.25</v>
      </c>
      <c r="K124">
        <f t="shared" si="17"/>
        <v>28.92</v>
      </c>
      <c r="L124">
        <f t="shared" si="18"/>
        <v>0</v>
      </c>
      <c r="M124">
        <f t="shared" si="19"/>
        <v>0</v>
      </c>
      <c r="N124">
        <f t="shared" si="20"/>
        <v>2.7392258122434621E-2</v>
      </c>
      <c r="O124">
        <f t="shared" si="21"/>
        <v>3.9815180939043238E-2</v>
      </c>
      <c r="P124">
        <f t="shared" si="22"/>
        <v>-1.1282051282051175E-2</v>
      </c>
      <c r="Q124">
        <f t="shared" si="23"/>
        <v>0.10737768836295847</v>
      </c>
    </row>
    <row r="125" spans="1:17" x14ac:dyDescent="0.2">
      <c r="A125" t="s">
        <v>124</v>
      </c>
      <c r="B125">
        <v>31.5</v>
      </c>
      <c r="C125">
        <v>31.15</v>
      </c>
      <c r="D125">
        <v>31.540001</v>
      </c>
      <c r="E125">
        <v>31.309998999999902</v>
      </c>
      <c r="F125">
        <v>30.32</v>
      </c>
      <c r="G125">
        <f t="shared" si="13"/>
        <v>31.5</v>
      </c>
      <c r="H125">
        <f t="shared" si="14"/>
        <v>31.15</v>
      </c>
      <c r="I125">
        <f t="shared" si="15"/>
        <v>31.540001</v>
      </c>
      <c r="J125">
        <f t="shared" si="16"/>
        <v>31.309998999999902</v>
      </c>
      <c r="K125">
        <f t="shared" si="17"/>
        <v>30.32</v>
      </c>
      <c r="L125">
        <f t="shared" si="18"/>
        <v>8.9211618257261316E-2</v>
      </c>
      <c r="M125">
        <f t="shared" si="19"/>
        <v>-1.1111111111111183E-2</v>
      </c>
      <c r="N125">
        <f t="shared" si="20"/>
        <v>1.2520096308186179E-2</v>
      </c>
      <c r="O125">
        <f t="shared" si="21"/>
        <v>-7.2923903838841841E-3</v>
      </c>
      <c r="P125">
        <f t="shared" si="22"/>
        <v>-3.1619260032550778E-2</v>
      </c>
      <c r="Q125">
        <f t="shared" si="23"/>
        <v>1.07936507936508E-2</v>
      </c>
    </row>
    <row r="126" spans="1:17" x14ac:dyDescent="0.2">
      <c r="A126" t="s">
        <v>125</v>
      </c>
      <c r="B126">
        <v>31.07</v>
      </c>
      <c r="C126">
        <v>31.610001</v>
      </c>
      <c r="D126">
        <v>31.379998999999899</v>
      </c>
      <c r="E126">
        <v>30.82</v>
      </c>
      <c r="F126">
        <v>31.84</v>
      </c>
      <c r="G126">
        <f t="shared" si="13"/>
        <v>31.07</v>
      </c>
      <c r="H126">
        <f t="shared" si="14"/>
        <v>31.610001</v>
      </c>
      <c r="I126">
        <f t="shared" si="15"/>
        <v>31.379998999999899</v>
      </c>
      <c r="J126">
        <f t="shared" si="16"/>
        <v>30.82</v>
      </c>
      <c r="K126">
        <f t="shared" si="17"/>
        <v>31.84</v>
      </c>
      <c r="L126">
        <f t="shared" si="18"/>
        <v>2.4736147757255855E-2</v>
      </c>
      <c r="M126">
        <f t="shared" si="19"/>
        <v>1.7380141615706446E-2</v>
      </c>
      <c r="N126">
        <f t="shared" si="20"/>
        <v>-7.2762414654812257E-3</v>
      </c>
      <c r="O126">
        <f t="shared" si="21"/>
        <v>-1.7845730332875398E-2</v>
      </c>
      <c r="P126">
        <f t="shared" si="22"/>
        <v>3.3095392602206397E-2</v>
      </c>
      <c r="Q126">
        <f t="shared" si="23"/>
        <v>3.4116543289346657E-2</v>
      </c>
    </row>
    <row r="127" spans="1:17" x14ac:dyDescent="0.2">
      <c r="A127" t="s">
        <v>126</v>
      </c>
      <c r="B127">
        <v>32.919998</v>
      </c>
      <c r="C127">
        <v>33</v>
      </c>
      <c r="D127">
        <v>32.470001000000003</v>
      </c>
      <c r="F127">
        <v>32.130001</v>
      </c>
      <c r="G127">
        <f t="shared" si="13"/>
        <v>32.919998</v>
      </c>
      <c r="H127">
        <f t="shared" si="14"/>
        <v>33</v>
      </c>
      <c r="I127">
        <f t="shared" si="15"/>
        <v>32.470001000000003</v>
      </c>
      <c r="J127">
        <f t="shared" si="16"/>
        <v>32.470001000000003</v>
      </c>
      <c r="K127">
        <f t="shared" si="17"/>
        <v>32.130001</v>
      </c>
      <c r="L127">
        <f t="shared" si="18"/>
        <v>3.3919535175879423E-2</v>
      </c>
      <c r="M127">
        <f t="shared" si="19"/>
        <v>2.4301945583349305E-3</v>
      </c>
      <c r="N127">
        <f t="shared" si="20"/>
        <v>-1.606057575757569E-2</v>
      </c>
      <c r="O127">
        <f t="shared" si="21"/>
        <v>0</v>
      </c>
      <c r="P127">
        <f t="shared" si="22"/>
        <v>-1.0471203865993206E-2</v>
      </c>
      <c r="Q127">
        <f t="shared" si="23"/>
        <v>2.7339066059481665E-2</v>
      </c>
    </row>
    <row r="128" spans="1:17" x14ac:dyDescent="0.2">
      <c r="A128" t="s">
        <v>127</v>
      </c>
      <c r="B128">
        <v>32.270000000000003</v>
      </c>
      <c r="C128">
        <v>32.150002000000001</v>
      </c>
      <c r="D128">
        <v>33.229999999999997</v>
      </c>
      <c r="E128">
        <v>33.689999</v>
      </c>
      <c r="F128">
        <v>33.82</v>
      </c>
      <c r="G128">
        <f t="shared" si="13"/>
        <v>32.270000000000003</v>
      </c>
      <c r="H128">
        <f t="shared" si="14"/>
        <v>32.150002000000001</v>
      </c>
      <c r="I128">
        <f t="shared" si="15"/>
        <v>33.229999999999997</v>
      </c>
      <c r="J128">
        <f t="shared" si="16"/>
        <v>33.689999</v>
      </c>
      <c r="K128">
        <f t="shared" si="17"/>
        <v>33.82</v>
      </c>
      <c r="L128">
        <f t="shared" si="18"/>
        <v>4.3572672157714543E-3</v>
      </c>
      <c r="M128">
        <f t="shared" si="19"/>
        <v>-3.7185621320112716E-3</v>
      </c>
      <c r="N128">
        <f t="shared" si="20"/>
        <v>3.3592470694091991E-2</v>
      </c>
      <c r="O128">
        <f t="shared" si="21"/>
        <v>1.3842882937105117E-2</v>
      </c>
      <c r="P128">
        <f t="shared" si="22"/>
        <v>3.8587415808470915E-3</v>
      </c>
      <c r="Q128">
        <f t="shared" si="23"/>
        <v>5.8878153083359086E-2</v>
      </c>
    </row>
    <row r="129" spans="1:17" x14ac:dyDescent="0.2">
      <c r="A129" t="s">
        <v>128</v>
      </c>
      <c r="B129">
        <v>34.619999</v>
      </c>
      <c r="C129">
        <v>33.900002000000001</v>
      </c>
      <c r="D129">
        <v>33.709998999999897</v>
      </c>
      <c r="E129">
        <v>33.900002000000001</v>
      </c>
      <c r="F129">
        <v>34.169998</v>
      </c>
      <c r="G129">
        <f t="shared" si="13"/>
        <v>34.619999</v>
      </c>
      <c r="H129">
        <f t="shared" si="14"/>
        <v>33.900002000000001</v>
      </c>
      <c r="I129">
        <f t="shared" si="15"/>
        <v>33.709998999999897</v>
      </c>
      <c r="J129">
        <f t="shared" si="16"/>
        <v>33.900002000000001</v>
      </c>
      <c r="K129">
        <f t="shared" si="17"/>
        <v>34.169998</v>
      </c>
      <c r="L129">
        <f t="shared" si="18"/>
        <v>2.3654612655233498E-2</v>
      </c>
      <c r="M129">
        <f t="shared" si="19"/>
        <v>-2.0797140982008688E-2</v>
      </c>
      <c r="N129">
        <f t="shared" si="20"/>
        <v>-5.604807928922928E-3</v>
      </c>
      <c r="O129">
        <f t="shared" si="21"/>
        <v>5.6363988619549943E-3</v>
      </c>
      <c r="P129">
        <f t="shared" si="22"/>
        <v>7.9644833059302478E-3</v>
      </c>
      <c r="Q129">
        <f t="shared" si="23"/>
        <v>-2.3396823321687577E-2</v>
      </c>
    </row>
    <row r="130" spans="1:17" x14ac:dyDescent="0.2">
      <c r="A130" t="s">
        <v>129</v>
      </c>
      <c r="B130">
        <v>34.57</v>
      </c>
      <c r="C130">
        <v>35.279998999999997</v>
      </c>
      <c r="D130">
        <v>35.259997999999896</v>
      </c>
      <c r="E130">
        <v>33.610000999999997</v>
      </c>
      <c r="F130">
        <v>33.810001</v>
      </c>
      <c r="G130">
        <f t="shared" si="13"/>
        <v>34.57</v>
      </c>
      <c r="H130">
        <f t="shared" si="14"/>
        <v>35.279998999999997</v>
      </c>
      <c r="I130">
        <f t="shared" si="15"/>
        <v>35.259997999999896</v>
      </c>
      <c r="J130">
        <f t="shared" si="16"/>
        <v>33.610000999999997</v>
      </c>
      <c r="K130">
        <f t="shared" si="17"/>
        <v>33.810001</v>
      </c>
      <c r="L130">
        <f t="shared" si="18"/>
        <v>1.1706234223367584E-2</v>
      </c>
      <c r="M130">
        <f t="shared" si="19"/>
        <v>2.053800983511711E-2</v>
      </c>
      <c r="N130">
        <f t="shared" si="20"/>
        <v>-5.6692178477957267E-4</v>
      </c>
      <c r="O130">
        <f t="shared" si="21"/>
        <v>-4.6795152966256692E-2</v>
      </c>
      <c r="P130">
        <f t="shared" si="22"/>
        <v>5.9506097604697938E-3</v>
      </c>
      <c r="Q130">
        <f t="shared" si="23"/>
        <v>-1.6488284639861184E-2</v>
      </c>
    </row>
    <row r="131" spans="1:17" x14ac:dyDescent="0.2">
      <c r="A131" t="s">
        <v>130</v>
      </c>
      <c r="B131">
        <v>34.400002000000001</v>
      </c>
      <c r="C131">
        <v>34.590000000000003</v>
      </c>
      <c r="D131">
        <v>34.610000999999997</v>
      </c>
      <c r="E131">
        <v>34.43</v>
      </c>
      <c r="F131">
        <v>34</v>
      </c>
      <c r="G131">
        <f t="shared" si="13"/>
        <v>34.400002000000001</v>
      </c>
      <c r="H131">
        <f t="shared" si="14"/>
        <v>34.590000000000003</v>
      </c>
      <c r="I131">
        <f t="shared" si="15"/>
        <v>34.610000999999997</v>
      </c>
      <c r="J131">
        <f t="shared" si="16"/>
        <v>34.43</v>
      </c>
      <c r="K131">
        <f t="shared" si="17"/>
        <v>34</v>
      </c>
      <c r="L131">
        <f t="shared" si="18"/>
        <v>1.7450487505161538E-2</v>
      </c>
      <c r="M131">
        <f t="shared" si="19"/>
        <v>5.5231973533025336E-3</v>
      </c>
      <c r="N131">
        <f t="shared" si="20"/>
        <v>5.7823070251505904E-4</v>
      </c>
      <c r="O131">
        <f t="shared" si="21"/>
        <v>-5.200837757849186E-3</v>
      </c>
      <c r="P131">
        <f t="shared" si="22"/>
        <v>-1.2489108335753674E-2</v>
      </c>
      <c r="Q131">
        <f t="shared" si="23"/>
        <v>-3.4302352656839896E-2</v>
      </c>
    </row>
    <row r="132" spans="1:17" x14ac:dyDescent="0.2">
      <c r="A132" t="s">
        <v>131</v>
      </c>
      <c r="B132">
        <v>34.279998999999997</v>
      </c>
      <c r="D132">
        <v>33.590000000000003</v>
      </c>
      <c r="E132">
        <v>33.689999</v>
      </c>
      <c r="F132">
        <v>33.220001000000003</v>
      </c>
      <c r="G132">
        <f t="shared" ref="G132:G195" si="24">IF(B132=0,F131,B132)</f>
        <v>34.279998999999997</v>
      </c>
      <c r="H132">
        <f t="shared" ref="H132:H195" si="25">IF(C132=0,G132,C132)</f>
        <v>34.279998999999997</v>
      </c>
      <c r="I132">
        <f t="shared" ref="I132:I195" si="26">IF(D132=0,H132,D132)</f>
        <v>33.590000000000003</v>
      </c>
      <c r="J132">
        <f t="shared" ref="J132:J195" si="27">IF(E132=0,I132,E132)</f>
        <v>33.689999</v>
      </c>
      <c r="K132">
        <f t="shared" ref="K132:K195" si="28">IF(F132=0,J132,F132)</f>
        <v>33.220001000000003</v>
      </c>
      <c r="L132">
        <f t="shared" ref="L132:L195" si="29">(G132/K131) - 1</f>
        <v>8.235264705882317E-3</v>
      </c>
      <c r="M132">
        <f t="shared" ref="M132:M195" si="30" xml:space="preserve"> (H132/G132) -1</f>
        <v>0</v>
      </c>
      <c r="N132">
        <f t="shared" ref="N132:N195" si="31" xml:space="preserve"> (I132/H132) -1</f>
        <v>-2.0128326141432895E-2</v>
      </c>
      <c r="O132">
        <f t="shared" ref="O132:O195" si="32" xml:space="preserve"> (J132/I132) -1</f>
        <v>2.9770467401011302E-3</v>
      </c>
      <c r="P132">
        <f t="shared" ref="P132:P195" si="33" xml:space="preserve"> (K132/J132) -1</f>
        <v>-1.3950668268051802E-2</v>
      </c>
      <c r="Q132">
        <f t="shared" ref="Q132:Q195" si="34">(K133/G132)-1</f>
        <v>-1.1960327070021148E-2</v>
      </c>
    </row>
    <row r="133" spans="1:17" x14ac:dyDescent="0.2">
      <c r="A133" t="s">
        <v>132</v>
      </c>
      <c r="B133">
        <v>33.869999</v>
      </c>
      <c r="G133">
        <f t="shared" si="24"/>
        <v>33.869999</v>
      </c>
      <c r="H133">
        <f t="shared" si="25"/>
        <v>33.869999</v>
      </c>
      <c r="I133">
        <f t="shared" si="26"/>
        <v>33.869999</v>
      </c>
      <c r="J133">
        <f t="shared" si="27"/>
        <v>33.869999</v>
      </c>
      <c r="K133">
        <f t="shared" si="28"/>
        <v>33.869999</v>
      </c>
      <c r="L133">
        <f t="shared" si="29"/>
        <v>1.956646539535023E-2</v>
      </c>
      <c r="M133">
        <f t="shared" si="30"/>
        <v>0</v>
      </c>
      <c r="N133">
        <f t="shared" si="31"/>
        <v>0</v>
      </c>
      <c r="O133">
        <f t="shared" si="32"/>
        <v>0</v>
      </c>
      <c r="P133">
        <f t="shared" si="33"/>
        <v>0</v>
      </c>
      <c r="Q133">
        <f t="shared" si="34"/>
        <v>1.5648155171188449E-2</v>
      </c>
    </row>
    <row r="134" spans="1:17" x14ac:dyDescent="0.2">
      <c r="A134" t="s">
        <v>327</v>
      </c>
      <c r="D134">
        <v>35.360000999999997</v>
      </c>
      <c r="E134">
        <v>34.770000000000003</v>
      </c>
      <c r="F134">
        <v>34.400002000000001</v>
      </c>
      <c r="G134">
        <f t="shared" si="24"/>
        <v>0</v>
      </c>
      <c r="H134">
        <f t="shared" si="25"/>
        <v>0</v>
      </c>
      <c r="I134">
        <f t="shared" si="26"/>
        <v>35.360000999999997</v>
      </c>
      <c r="J134">
        <f t="shared" si="27"/>
        <v>34.770000000000003</v>
      </c>
      <c r="K134">
        <f t="shared" si="28"/>
        <v>34.400002000000001</v>
      </c>
      <c r="L134">
        <f t="shared" si="29"/>
        <v>-1</v>
      </c>
      <c r="M134" t="e">
        <f t="shared" si="30"/>
        <v>#DIV/0!</v>
      </c>
      <c r="N134" t="e">
        <f t="shared" si="31"/>
        <v>#DIV/0!</v>
      </c>
      <c r="O134">
        <f t="shared" si="32"/>
        <v>-1.6685548170657372E-2</v>
      </c>
      <c r="P134">
        <f t="shared" si="33"/>
        <v>-1.0641299971239637E-2</v>
      </c>
      <c r="Q134" t="e">
        <f t="shared" si="34"/>
        <v>#DIV/0!</v>
      </c>
    </row>
    <row r="135" spans="1:17" x14ac:dyDescent="0.2">
      <c r="A135" t="s">
        <v>328</v>
      </c>
      <c r="B135">
        <v>34.340000000000003</v>
      </c>
      <c r="C135">
        <v>33.68</v>
      </c>
      <c r="D135">
        <v>33.639998999999897</v>
      </c>
      <c r="E135">
        <v>33.529998999999997</v>
      </c>
      <c r="F135">
        <v>32.909999999999997</v>
      </c>
      <c r="G135">
        <f t="shared" si="24"/>
        <v>34.340000000000003</v>
      </c>
      <c r="H135">
        <f t="shared" si="25"/>
        <v>33.68</v>
      </c>
      <c r="I135">
        <f t="shared" si="26"/>
        <v>33.639998999999897</v>
      </c>
      <c r="J135">
        <f t="shared" si="27"/>
        <v>33.529998999999997</v>
      </c>
      <c r="K135">
        <f t="shared" si="28"/>
        <v>32.909999999999997</v>
      </c>
      <c r="L135">
        <f t="shared" si="29"/>
        <v>-1.7442440846369145E-3</v>
      </c>
      <c r="M135">
        <f t="shared" si="30"/>
        <v>-1.9219569015725191E-2</v>
      </c>
      <c r="N135">
        <f t="shared" si="31"/>
        <v>-1.1876781472714981E-3</v>
      </c>
      <c r="O135">
        <f t="shared" si="32"/>
        <v>-3.2699168629553022E-3</v>
      </c>
      <c r="P135">
        <f t="shared" si="33"/>
        <v>-1.8490874395791113E-2</v>
      </c>
      <c r="Q135">
        <f t="shared" si="34"/>
        <v>5.2417006406522137E-3</v>
      </c>
    </row>
    <row r="136" spans="1:17" x14ac:dyDescent="0.2">
      <c r="A136" t="s">
        <v>329</v>
      </c>
      <c r="B136">
        <v>33.259997999999896</v>
      </c>
      <c r="C136">
        <v>33.900002000000001</v>
      </c>
      <c r="D136">
        <v>34.099997999999999</v>
      </c>
      <c r="E136">
        <v>34.380001</v>
      </c>
      <c r="F136">
        <v>34.520000000000003</v>
      </c>
      <c r="G136">
        <f t="shared" si="24"/>
        <v>33.259997999999896</v>
      </c>
      <c r="H136">
        <f t="shared" si="25"/>
        <v>33.900002000000001</v>
      </c>
      <c r="I136">
        <f t="shared" si="26"/>
        <v>34.099997999999999</v>
      </c>
      <c r="J136">
        <f t="shared" si="27"/>
        <v>34.380001</v>
      </c>
      <c r="K136">
        <f t="shared" si="28"/>
        <v>34.520000000000003</v>
      </c>
      <c r="L136">
        <f t="shared" si="29"/>
        <v>1.0635004557882022E-2</v>
      </c>
      <c r="M136">
        <f t="shared" si="30"/>
        <v>1.924245455457041E-2</v>
      </c>
      <c r="N136">
        <f t="shared" si="31"/>
        <v>5.8995866725908286E-3</v>
      </c>
      <c r="O136">
        <f t="shared" si="32"/>
        <v>8.2112321531515597E-3</v>
      </c>
      <c r="P136">
        <f t="shared" si="33"/>
        <v>4.0721057570651809E-3</v>
      </c>
      <c r="Q136">
        <f t="shared" si="34"/>
        <v>0.11184612819279516</v>
      </c>
    </row>
    <row r="137" spans="1:17" x14ac:dyDescent="0.2">
      <c r="A137" t="s">
        <v>330</v>
      </c>
      <c r="C137">
        <v>35.189999</v>
      </c>
      <c r="D137">
        <v>36</v>
      </c>
      <c r="E137">
        <v>36.990001999999997</v>
      </c>
      <c r="F137">
        <v>36.979999999999997</v>
      </c>
      <c r="G137">
        <f t="shared" si="24"/>
        <v>34.520000000000003</v>
      </c>
      <c r="H137">
        <f t="shared" si="25"/>
        <v>35.189999</v>
      </c>
      <c r="I137">
        <f t="shared" si="26"/>
        <v>36</v>
      </c>
      <c r="J137">
        <f t="shared" si="27"/>
        <v>36.990001999999997</v>
      </c>
      <c r="K137">
        <f t="shared" si="28"/>
        <v>36.979999999999997</v>
      </c>
      <c r="L137">
        <f t="shared" si="29"/>
        <v>0</v>
      </c>
      <c r="M137">
        <f t="shared" si="30"/>
        <v>1.9409009269988342E-2</v>
      </c>
      <c r="N137">
        <f t="shared" si="31"/>
        <v>2.3017931884567577E-2</v>
      </c>
      <c r="O137">
        <f t="shared" si="32"/>
        <v>2.7500055555555569E-2</v>
      </c>
      <c r="P137">
        <f t="shared" si="33"/>
        <v>-2.7039739008394292E-4</v>
      </c>
      <c r="Q137">
        <f t="shared" si="34"/>
        <v>0.1095017091541135</v>
      </c>
    </row>
    <row r="138" spans="1:17" x14ac:dyDescent="0.2">
      <c r="A138" t="s">
        <v>331</v>
      </c>
      <c r="B138">
        <v>38.029998999999997</v>
      </c>
      <c r="C138">
        <v>37.950001</v>
      </c>
      <c r="D138">
        <v>37.520000000000003</v>
      </c>
      <c r="E138">
        <v>37.509997999999896</v>
      </c>
      <c r="F138">
        <v>38.299999</v>
      </c>
      <c r="G138">
        <f t="shared" si="24"/>
        <v>38.029998999999997</v>
      </c>
      <c r="H138">
        <f t="shared" si="25"/>
        <v>37.950001</v>
      </c>
      <c r="I138">
        <f t="shared" si="26"/>
        <v>37.520000000000003</v>
      </c>
      <c r="J138">
        <f t="shared" si="27"/>
        <v>37.509997999999896</v>
      </c>
      <c r="K138">
        <f t="shared" si="28"/>
        <v>38.299999</v>
      </c>
      <c r="L138">
        <f t="shared" si="29"/>
        <v>2.8393699296917152E-2</v>
      </c>
      <c r="M138">
        <f t="shared" si="30"/>
        <v>-2.103549884395095E-3</v>
      </c>
      <c r="N138">
        <f t="shared" si="31"/>
        <v>-1.1330724339111309E-2</v>
      </c>
      <c r="O138">
        <f t="shared" si="32"/>
        <v>-2.6657782516270601E-4</v>
      </c>
      <c r="P138">
        <f t="shared" si="33"/>
        <v>2.106107816908187E-2</v>
      </c>
      <c r="Q138">
        <f t="shared" si="34"/>
        <v>3.1817066311256026E-2</v>
      </c>
    </row>
    <row r="139" spans="1:17" x14ac:dyDescent="0.2">
      <c r="A139" t="s">
        <v>332</v>
      </c>
      <c r="B139">
        <v>37.740001999999997</v>
      </c>
      <c r="C139">
        <v>38.130001</v>
      </c>
      <c r="D139">
        <v>39.169998</v>
      </c>
      <c r="E139">
        <v>39.479999999999997</v>
      </c>
      <c r="F139">
        <v>39.240001999999997</v>
      </c>
      <c r="G139">
        <f t="shared" si="24"/>
        <v>37.740001999999997</v>
      </c>
      <c r="H139">
        <f t="shared" si="25"/>
        <v>38.130001</v>
      </c>
      <c r="I139">
        <f t="shared" si="26"/>
        <v>39.169998</v>
      </c>
      <c r="J139">
        <f t="shared" si="27"/>
        <v>39.479999999999997</v>
      </c>
      <c r="K139">
        <f t="shared" si="28"/>
        <v>39.240001999999997</v>
      </c>
      <c r="L139">
        <f t="shared" si="29"/>
        <v>-1.4621331974447371E-2</v>
      </c>
      <c r="M139">
        <f t="shared" si="30"/>
        <v>1.0333836230321358E-2</v>
      </c>
      <c r="N139">
        <f t="shared" si="31"/>
        <v>2.7275032067269001E-2</v>
      </c>
      <c r="O139">
        <f t="shared" si="32"/>
        <v>7.9142715299602706E-3</v>
      </c>
      <c r="P139">
        <f t="shared" si="33"/>
        <v>-6.0789766970618109E-3</v>
      </c>
      <c r="Q139">
        <f t="shared" si="34"/>
        <v>-1.8547985238580589E-2</v>
      </c>
    </row>
    <row r="140" spans="1:17" x14ac:dyDescent="0.2">
      <c r="A140" t="s">
        <v>333</v>
      </c>
      <c r="B140">
        <v>38.419998</v>
      </c>
      <c r="C140">
        <v>37.889998999999897</v>
      </c>
      <c r="D140">
        <v>38.450001</v>
      </c>
      <c r="E140">
        <v>38.270000000000003</v>
      </c>
      <c r="F140">
        <v>37.040000999999997</v>
      </c>
      <c r="G140">
        <f t="shared" si="24"/>
        <v>38.419998</v>
      </c>
      <c r="H140">
        <f t="shared" si="25"/>
        <v>37.889998999999897</v>
      </c>
      <c r="I140">
        <f t="shared" si="26"/>
        <v>38.450001</v>
      </c>
      <c r="J140">
        <f t="shared" si="27"/>
        <v>38.270000000000003</v>
      </c>
      <c r="K140">
        <f t="shared" si="28"/>
        <v>37.040000999999997</v>
      </c>
      <c r="L140">
        <f t="shared" si="29"/>
        <v>-2.0897144704528747E-2</v>
      </c>
      <c r="M140">
        <f t="shared" si="30"/>
        <v>-1.379487318037087E-2</v>
      </c>
      <c r="N140">
        <f t="shared" si="31"/>
        <v>1.4779678405378194E-2</v>
      </c>
      <c r="O140">
        <f t="shared" si="32"/>
        <v>-4.6814303073750008E-3</v>
      </c>
      <c r="P140">
        <f t="shared" si="33"/>
        <v>-3.2140031356153842E-2</v>
      </c>
      <c r="Q140">
        <f t="shared" si="34"/>
        <v>-6.0124859975266065E-2</v>
      </c>
    </row>
    <row r="141" spans="1:17" x14ac:dyDescent="0.2">
      <c r="A141" t="s">
        <v>334</v>
      </c>
      <c r="C141">
        <v>39.279998999999997</v>
      </c>
      <c r="D141">
        <v>38.540000999999997</v>
      </c>
      <c r="E141">
        <v>35.159999999999997</v>
      </c>
      <c r="F141">
        <v>36.110000999999997</v>
      </c>
      <c r="G141">
        <f t="shared" si="24"/>
        <v>37.040000999999997</v>
      </c>
      <c r="H141">
        <f t="shared" si="25"/>
        <v>39.279998999999997</v>
      </c>
      <c r="I141">
        <f t="shared" si="26"/>
        <v>38.540000999999997</v>
      </c>
      <c r="J141">
        <f t="shared" si="27"/>
        <v>35.159999999999997</v>
      </c>
      <c r="K141">
        <f t="shared" si="28"/>
        <v>36.110000999999997</v>
      </c>
      <c r="L141">
        <f t="shared" si="29"/>
        <v>0</v>
      </c>
      <c r="M141">
        <f t="shared" si="30"/>
        <v>6.0475106358663488E-2</v>
      </c>
      <c r="N141">
        <f t="shared" si="31"/>
        <v>-1.8839053432766151E-2</v>
      </c>
      <c r="O141">
        <f t="shared" si="32"/>
        <v>-8.7701113448336421E-2</v>
      </c>
      <c r="P141">
        <f t="shared" si="33"/>
        <v>2.7019368600682547E-2</v>
      </c>
      <c r="Q141">
        <f t="shared" si="34"/>
        <v>-6.4524809273088235E-2</v>
      </c>
    </row>
    <row r="142" spans="1:17" x14ac:dyDescent="0.2">
      <c r="A142" t="s">
        <v>335</v>
      </c>
      <c r="B142">
        <v>34.380001</v>
      </c>
      <c r="C142">
        <v>34.43</v>
      </c>
      <c r="D142">
        <v>35.099997999999999</v>
      </c>
      <c r="E142">
        <v>34.830002</v>
      </c>
      <c r="F142">
        <v>34.650002000000001</v>
      </c>
      <c r="G142">
        <f t="shared" si="24"/>
        <v>34.380001</v>
      </c>
      <c r="H142">
        <f t="shared" si="25"/>
        <v>34.43</v>
      </c>
      <c r="I142">
        <f t="shared" si="26"/>
        <v>35.099997999999999</v>
      </c>
      <c r="J142">
        <f t="shared" si="27"/>
        <v>34.830002</v>
      </c>
      <c r="K142">
        <f t="shared" si="28"/>
        <v>34.650002000000001</v>
      </c>
      <c r="L142">
        <f t="shared" si="29"/>
        <v>-4.7909165109134122E-2</v>
      </c>
      <c r="M142">
        <f t="shared" si="30"/>
        <v>1.4543047860877678E-3</v>
      </c>
      <c r="N142">
        <f t="shared" si="31"/>
        <v>1.9459715364507746E-2</v>
      </c>
      <c r="O142">
        <f t="shared" si="32"/>
        <v>-7.6921941704953811E-3</v>
      </c>
      <c r="P142">
        <f t="shared" si="33"/>
        <v>-5.1679583595775069E-3</v>
      </c>
      <c r="Q142">
        <f t="shared" si="34"/>
        <v>0.11896451079218995</v>
      </c>
    </row>
    <row r="143" spans="1:17" x14ac:dyDescent="0.2">
      <c r="A143" t="s">
        <v>133</v>
      </c>
      <c r="B143">
        <v>35.580002</v>
      </c>
      <c r="C143">
        <v>36.650002000000001</v>
      </c>
      <c r="D143">
        <v>37.689999</v>
      </c>
      <c r="E143">
        <v>38.229999999999997</v>
      </c>
      <c r="F143">
        <v>38.470001000000003</v>
      </c>
      <c r="G143">
        <f t="shared" si="24"/>
        <v>35.580002</v>
      </c>
      <c r="H143">
        <f t="shared" si="25"/>
        <v>36.650002000000001</v>
      </c>
      <c r="I143">
        <f t="shared" si="26"/>
        <v>37.689999</v>
      </c>
      <c r="J143">
        <f t="shared" si="27"/>
        <v>38.229999999999997</v>
      </c>
      <c r="K143">
        <f t="shared" si="28"/>
        <v>38.470001000000003</v>
      </c>
      <c r="L143">
        <f t="shared" si="29"/>
        <v>2.6839825290630559E-2</v>
      </c>
      <c r="M143">
        <f t="shared" si="30"/>
        <v>3.0073073070653544E-2</v>
      </c>
      <c r="N143">
        <f t="shared" si="31"/>
        <v>2.8376451384641177E-2</v>
      </c>
      <c r="O143">
        <f t="shared" si="32"/>
        <v>1.4327434712853027E-2</v>
      </c>
      <c r="P143">
        <f t="shared" si="33"/>
        <v>6.277818467172569E-3</v>
      </c>
      <c r="Q143">
        <f t="shared" si="34"/>
        <v>-8.1506740780959985E-3</v>
      </c>
    </row>
    <row r="144" spans="1:17" x14ac:dyDescent="0.2">
      <c r="A144" t="s">
        <v>134</v>
      </c>
      <c r="B144">
        <v>39.099997999999999</v>
      </c>
      <c r="C144">
        <v>39.119999</v>
      </c>
      <c r="D144">
        <v>38.979999999999997</v>
      </c>
      <c r="E144">
        <v>36.849997999999999</v>
      </c>
      <c r="F144">
        <v>35.290000999999997</v>
      </c>
      <c r="G144">
        <f t="shared" si="24"/>
        <v>39.099997999999999</v>
      </c>
      <c r="H144">
        <f t="shared" si="25"/>
        <v>39.119999</v>
      </c>
      <c r="I144">
        <f t="shared" si="26"/>
        <v>38.979999999999997</v>
      </c>
      <c r="J144">
        <f t="shared" si="27"/>
        <v>36.849997999999999</v>
      </c>
      <c r="K144">
        <f t="shared" si="28"/>
        <v>35.290000999999997</v>
      </c>
      <c r="L144">
        <f t="shared" si="29"/>
        <v>1.6376318784083077E-2</v>
      </c>
      <c r="M144">
        <f t="shared" si="30"/>
        <v>5.1153455301977679E-4</v>
      </c>
      <c r="N144">
        <f t="shared" si="31"/>
        <v>-3.5787066354475705E-3</v>
      </c>
      <c r="O144">
        <f t="shared" si="32"/>
        <v>-5.464345818368388E-2</v>
      </c>
      <c r="P144">
        <f t="shared" si="33"/>
        <v>-4.2333706503864699E-2</v>
      </c>
      <c r="Q144">
        <f t="shared" si="34"/>
        <v>-6.3427087643329272E-2</v>
      </c>
    </row>
    <row r="145" spans="1:17" x14ac:dyDescent="0.2">
      <c r="A145" t="s">
        <v>135</v>
      </c>
      <c r="B145">
        <v>35.150002000000001</v>
      </c>
      <c r="C145">
        <v>35.080002</v>
      </c>
      <c r="D145">
        <v>35.950001</v>
      </c>
      <c r="E145">
        <v>36.009997999999896</v>
      </c>
      <c r="F145">
        <v>36.619999</v>
      </c>
      <c r="G145">
        <f t="shared" si="24"/>
        <v>35.150002000000001</v>
      </c>
      <c r="H145">
        <f t="shared" si="25"/>
        <v>35.080002</v>
      </c>
      <c r="I145">
        <f t="shared" si="26"/>
        <v>35.950001</v>
      </c>
      <c r="J145">
        <f t="shared" si="27"/>
        <v>36.009997999999896</v>
      </c>
      <c r="K145">
        <f t="shared" si="28"/>
        <v>36.619999</v>
      </c>
      <c r="L145">
        <f t="shared" si="29"/>
        <v>-3.9671010493878001E-3</v>
      </c>
      <c r="M145">
        <f t="shared" si="30"/>
        <v>-1.9914650360475239E-3</v>
      </c>
      <c r="N145">
        <f t="shared" si="31"/>
        <v>2.4800426180135338E-2</v>
      </c>
      <c r="O145">
        <f t="shared" si="32"/>
        <v>1.6689012053128227E-3</v>
      </c>
      <c r="P145">
        <f t="shared" si="33"/>
        <v>1.6939767672303319E-2</v>
      </c>
      <c r="Q145">
        <f t="shared" si="34"/>
        <v>7.7951546062497989E-2</v>
      </c>
    </row>
    <row r="146" spans="1:17" x14ac:dyDescent="0.2">
      <c r="A146" t="s">
        <v>136</v>
      </c>
      <c r="B146">
        <v>37.529998999999997</v>
      </c>
      <c r="C146">
        <v>37.860000999999997</v>
      </c>
      <c r="D146">
        <v>38.159999999999997</v>
      </c>
      <c r="E146">
        <v>37.889998999999897</v>
      </c>
      <c r="G146">
        <f t="shared" si="24"/>
        <v>37.529998999999997</v>
      </c>
      <c r="H146">
        <f t="shared" si="25"/>
        <v>37.860000999999997</v>
      </c>
      <c r="I146">
        <f t="shared" si="26"/>
        <v>38.159999999999997</v>
      </c>
      <c r="J146">
        <f t="shared" si="27"/>
        <v>37.889998999999897</v>
      </c>
      <c r="K146">
        <f t="shared" si="28"/>
        <v>37.889998999999897</v>
      </c>
      <c r="L146">
        <f t="shared" si="29"/>
        <v>2.4849809526209965E-2</v>
      </c>
      <c r="M146">
        <f t="shared" si="30"/>
        <v>8.7930191524918655E-3</v>
      </c>
      <c r="N146">
        <f t="shared" si="31"/>
        <v>7.9239036470177826E-3</v>
      </c>
      <c r="O146">
        <f t="shared" si="32"/>
        <v>-7.0754979035665411E-3</v>
      </c>
      <c r="P146">
        <f t="shared" si="33"/>
        <v>0</v>
      </c>
      <c r="Q146">
        <f t="shared" si="34"/>
        <v>0.10231814820991603</v>
      </c>
    </row>
    <row r="147" spans="1:17" x14ac:dyDescent="0.2">
      <c r="A147" t="s">
        <v>137</v>
      </c>
      <c r="B147">
        <v>43.93</v>
      </c>
      <c r="C147">
        <v>44.34</v>
      </c>
      <c r="D147">
        <v>41.099997999999999</v>
      </c>
      <c r="E147">
        <v>42.009997999999896</v>
      </c>
      <c r="F147">
        <v>41.369999</v>
      </c>
      <c r="G147">
        <f t="shared" si="24"/>
        <v>43.93</v>
      </c>
      <c r="H147">
        <f t="shared" si="25"/>
        <v>44.34</v>
      </c>
      <c r="I147">
        <f t="shared" si="26"/>
        <v>41.099997999999999</v>
      </c>
      <c r="J147">
        <f t="shared" si="27"/>
        <v>42.009997999999896</v>
      </c>
      <c r="K147">
        <f t="shared" si="28"/>
        <v>41.369999</v>
      </c>
      <c r="L147">
        <f t="shared" si="29"/>
        <v>0.15940884559010193</v>
      </c>
      <c r="M147">
        <f t="shared" si="30"/>
        <v>9.3330298201685924E-3</v>
      </c>
      <c r="N147">
        <f t="shared" si="31"/>
        <v>-7.3071763644564802E-2</v>
      </c>
      <c r="O147">
        <f t="shared" si="32"/>
        <v>2.2141120298835526E-2</v>
      </c>
      <c r="P147">
        <f t="shared" si="33"/>
        <v>-1.5234444905231848E-2</v>
      </c>
      <c r="Q147">
        <f t="shared" si="34"/>
        <v>-4.0974277259275826E-3</v>
      </c>
    </row>
    <row r="148" spans="1:17" x14ac:dyDescent="0.2">
      <c r="A148" t="s">
        <v>138</v>
      </c>
      <c r="B148">
        <v>41.830002</v>
      </c>
      <c r="C148">
        <v>40.5</v>
      </c>
      <c r="D148">
        <v>41.860000999999997</v>
      </c>
      <c r="E148">
        <v>43.59</v>
      </c>
      <c r="F148">
        <v>43.75</v>
      </c>
      <c r="G148">
        <f t="shared" si="24"/>
        <v>41.830002</v>
      </c>
      <c r="H148">
        <f t="shared" si="25"/>
        <v>40.5</v>
      </c>
      <c r="I148">
        <f t="shared" si="26"/>
        <v>41.860000999999997</v>
      </c>
      <c r="J148">
        <f t="shared" si="27"/>
        <v>43.59</v>
      </c>
      <c r="K148">
        <f t="shared" si="28"/>
        <v>43.75</v>
      </c>
      <c r="L148">
        <f t="shared" si="29"/>
        <v>1.1119241264666124E-2</v>
      </c>
      <c r="M148">
        <f t="shared" si="30"/>
        <v>-3.1795408472607756E-2</v>
      </c>
      <c r="N148">
        <f t="shared" si="31"/>
        <v>3.3580271604938261E-2</v>
      </c>
      <c r="O148">
        <f t="shared" si="32"/>
        <v>4.1328212103960649E-2</v>
      </c>
      <c r="P148">
        <f t="shared" si="33"/>
        <v>3.6705666437255591E-3</v>
      </c>
      <c r="Q148">
        <f t="shared" si="34"/>
        <v>0.14343771726331744</v>
      </c>
    </row>
    <row r="149" spans="1:17" x14ac:dyDescent="0.2">
      <c r="A149" t="s">
        <v>139</v>
      </c>
      <c r="B149">
        <v>43.299999</v>
      </c>
      <c r="C149">
        <v>45.59</v>
      </c>
      <c r="D149">
        <v>45.450001</v>
      </c>
      <c r="E149">
        <v>46.970001000000003</v>
      </c>
      <c r="F149">
        <v>47.830002</v>
      </c>
      <c r="G149">
        <f t="shared" si="24"/>
        <v>43.299999</v>
      </c>
      <c r="H149">
        <f t="shared" si="25"/>
        <v>45.59</v>
      </c>
      <c r="I149">
        <f t="shared" si="26"/>
        <v>45.450001</v>
      </c>
      <c r="J149">
        <f t="shared" si="27"/>
        <v>46.970001000000003</v>
      </c>
      <c r="K149">
        <f t="shared" si="28"/>
        <v>47.830002</v>
      </c>
      <c r="L149">
        <f t="shared" si="29"/>
        <v>-1.0285737142857188E-2</v>
      </c>
      <c r="M149">
        <f t="shared" si="30"/>
        <v>5.2886860343807518E-2</v>
      </c>
      <c r="N149">
        <f t="shared" si="31"/>
        <v>-3.0708269357315743E-3</v>
      </c>
      <c r="O149">
        <f t="shared" si="32"/>
        <v>3.3443343598606345E-2</v>
      </c>
      <c r="P149">
        <f t="shared" si="33"/>
        <v>1.8309580193536679E-2</v>
      </c>
      <c r="Q149">
        <f t="shared" si="34"/>
        <v>0.18244808735445939</v>
      </c>
    </row>
    <row r="150" spans="1:17" x14ac:dyDescent="0.2">
      <c r="A150" t="s">
        <v>140</v>
      </c>
      <c r="B150">
        <v>50.189999</v>
      </c>
      <c r="C150">
        <v>51.009997999999896</v>
      </c>
      <c r="D150">
        <v>50.43</v>
      </c>
      <c r="E150">
        <v>52</v>
      </c>
      <c r="F150">
        <v>51.200001</v>
      </c>
      <c r="G150">
        <f t="shared" si="24"/>
        <v>50.189999</v>
      </c>
      <c r="H150">
        <f t="shared" si="25"/>
        <v>51.009997999999896</v>
      </c>
      <c r="I150">
        <f t="shared" si="26"/>
        <v>50.43</v>
      </c>
      <c r="J150">
        <f t="shared" si="27"/>
        <v>52</v>
      </c>
      <c r="K150">
        <f t="shared" si="28"/>
        <v>51.200001</v>
      </c>
      <c r="L150">
        <f t="shared" si="29"/>
        <v>4.9341352735047028E-2</v>
      </c>
      <c r="M150">
        <f t="shared" si="30"/>
        <v>1.6337896320737011E-2</v>
      </c>
      <c r="N150">
        <f t="shared" si="31"/>
        <v>-1.1370280782992737E-2</v>
      </c>
      <c r="O150">
        <f t="shared" si="32"/>
        <v>3.1132262542137523E-2</v>
      </c>
      <c r="P150">
        <f t="shared" si="33"/>
        <v>-1.5384596153846131E-2</v>
      </c>
      <c r="Q150">
        <f t="shared" si="34"/>
        <v>8.6869896132095947E-2</v>
      </c>
    </row>
    <row r="151" spans="1:17" x14ac:dyDescent="0.2">
      <c r="A151" t="s">
        <v>141</v>
      </c>
      <c r="B151">
        <v>54.939999</v>
      </c>
      <c r="C151">
        <v>53.990001999999997</v>
      </c>
      <c r="D151">
        <v>53.279998999999997</v>
      </c>
      <c r="E151">
        <v>54.110000999999997</v>
      </c>
      <c r="F151">
        <v>54.549999</v>
      </c>
      <c r="G151">
        <f t="shared" si="24"/>
        <v>54.939999</v>
      </c>
      <c r="H151">
        <f t="shared" si="25"/>
        <v>53.990001999999997</v>
      </c>
      <c r="I151">
        <f t="shared" si="26"/>
        <v>53.279998999999997</v>
      </c>
      <c r="J151">
        <f t="shared" si="27"/>
        <v>54.110000999999997</v>
      </c>
      <c r="K151">
        <f t="shared" si="28"/>
        <v>54.549999</v>
      </c>
      <c r="L151">
        <f t="shared" si="29"/>
        <v>7.304683451080396E-2</v>
      </c>
      <c r="M151">
        <f t="shared" si="30"/>
        <v>-1.7291536536067298E-2</v>
      </c>
      <c r="N151">
        <f t="shared" si="31"/>
        <v>-1.3150638520072699E-2</v>
      </c>
      <c r="O151">
        <f t="shared" si="32"/>
        <v>1.5578115907997736E-2</v>
      </c>
      <c r="P151">
        <f t="shared" si="33"/>
        <v>8.131546698733283E-3</v>
      </c>
      <c r="Q151">
        <f t="shared" si="34"/>
        <v>0.39716060060357838</v>
      </c>
    </row>
    <row r="152" spans="1:17" x14ac:dyDescent="0.2">
      <c r="A152" t="s">
        <v>142</v>
      </c>
      <c r="B152">
        <v>59.5</v>
      </c>
      <c r="C152">
        <v>55.509997999999896</v>
      </c>
      <c r="D152">
        <v>55.790000999999997</v>
      </c>
      <c r="E152">
        <v>69.400002000000001</v>
      </c>
      <c r="F152">
        <v>76.760002</v>
      </c>
      <c r="G152">
        <f t="shared" si="24"/>
        <v>59.5</v>
      </c>
      <c r="H152">
        <f t="shared" si="25"/>
        <v>55.509997999999896</v>
      </c>
      <c r="I152">
        <f t="shared" si="26"/>
        <v>55.790000999999997</v>
      </c>
      <c r="J152">
        <f t="shared" si="27"/>
        <v>69.400002000000001</v>
      </c>
      <c r="K152">
        <f t="shared" si="28"/>
        <v>76.760002</v>
      </c>
      <c r="L152">
        <f t="shared" si="29"/>
        <v>9.0742458125434577E-2</v>
      </c>
      <c r="M152">
        <f t="shared" si="30"/>
        <v>-6.7058857142858863E-2</v>
      </c>
      <c r="N152">
        <f t="shared" si="31"/>
        <v>5.0441904177351837E-3</v>
      </c>
      <c r="O152">
        <f t="shared" si="32"/>
        <v>0.24395054232029856</v>
      </c>
      <c r="P152">
        <f t="shared" si="33"/>
        <v>0.10605187014259743</v>
      </c>
      <c r="Q152">
        <f t="shared" si="34"/>
        <v>0.53781512605042026</v>
      </c>
    </row>
    <row r="153" spans="1:17" x14ac:dyDescent="0.2">
      <c r="A153" t="s">
        <v>143</v>
      </c>
      <c r="B153">
        <v>87.800003000000004</v>
      </c>
      <c r="C153">
        <v>83.239998</v>
      </c>
      <c r="D153">
        <v>84.839995999999999</v>
      </c>
      <c r="E153">
        <v>92.25</v>
      </c>
      <c r="F153">
        <v>91.5</v>
      </c>
      <c r="G153">
        <f t="shared" si="24"/>
        <v>87.800003000000004</v>
      </c>
      <c r="H153">
        <f t="shared" si="25"/>
        <v>83.239998</v>
      </c>
      <c r="I153">
        <f t="shared" si="26"/>
        <v>84.839995999999999</v>
      </c>
      <c r="J153">
        <f t="shared" si="27"/>
        <v>92.25</v>
      </c>
      <c r="K153">
        <f t="shared" si="28"/>
        <v>91.5</v>
      </c>
      <c r="L153">
        <f t="shared" si="29"/>
        <v>0.14382491808689646</v>
      </c>
      <c r="M153">
        <f t="shared" si="30"/>
        <v>-5.1936273851835746E-2</v>
      </c>
      <c r="N153">
        <f t="shared" si="31"/>
        <v>1.9221504546408141E-2</v>
      </c>
      <c r="O153">
        <f t="shared" si="32"/>
        <v>8.7340928210321911E-2</v>
      </c>
      <c r="P153">
        <f t="shared" si="33"/>
        <v>-8.1300813008130524E-3</v>
      </c>
      <c r="Q153">
        <f t="shared" si="34"/>
        <v>0.105694745819086</v>
      </c>
    </row>
    <row r="154" spans="1:17" x14ac:dyDescent="0.2">
      <c r="A154" t="s">
        <v>144</v>
      </c>
      <c r="B154">
        <v>89.940002000000007</v>
      </c>
      <c r="C154">
        <v>87.589995999999999</v>
      </c>
      <c r="D154">
        <v>87.239998</v>
      </c>
      <c r="E154">
        <v>92.730002999999996</v>
      </c>
      <c r="F154">
        <v>97.080001999999993</v>
      </c>
      <c r="G154">
        <f t="shared" si="24"/>
        <v>89.940002000000007</v>
      </c>
      <c r="H154">
        <f t="shared" si="25"/>
        <v>87.589995999999999</v>
      </c>
      <c r="I154">
        <f t="shared" si="26"/>
        <v>87.239998</v>
      </c>
      <c r="J154">
        <f t="shared" si="27"/>
        <v>92.730002999999996</v>
      </c>
      <c r="K154">
        <f t="shared" si="28"/>
        <v>97.080001999999993</v>
      </c>
      <c r="L154">
        <f t="shared" si="29"/>
        <v>-1.7049158469945258E-2</v>
      </c>
      <c r="M154">
        <f t="shared" si="30"/>
        <v>-2.6128596261316583E-2</v>
      </c>
      <c r="N154">
        <f t="shared" si="31"/>
        <v>-3.9958672905978654E-3</v>
      </c>
      <c r="O154">
        <f t="shared" si="32"/>
        <v>6.292990744910365E-2</v>
      </c>
      <c r="P154">
        <f t="shared" si="33"/>
        <v>4.691037268703635E-2</v>
      </c>
      <c r="Q154">
        <f t="shared" si="34"/>
        <v>8.6946851524419388E-2</v>
      </c>
    </row>
    <row r="155" spans="1:17" x14ac:dyDescent="0.2">
      <c r="A155" t="s">
        <v>145</v>
      </c>
      <c r="C155">
        <v>110.33000199999999</v>
      </c>
      <c r="D155">
        <v>104.629997</v>
      </c>
      <c r="E155">
        <v>104.949997</v>
      </c>
      <c r="F155">
        <v>97.760002</v>
      </c>
      <c r="G155">
        <f t="shared" si="24"/>
        <v>97.080001999999993</v>
      </c>
      <c r="H155">
        <f t="shared" si="25"/>
        <v>110.33000199999999</v>
      </c>
      <c r="I155">
        <f t="shared" si="26"/>
        <v>104.629997</v>
      </c>
      <c r="J155">
        <f t="shared" si="27"/>
        <v>104.949997</v>
      </c>
      <c r="K155">
        <f t="shared" si="28"/>
        <v>97.760002</v>
      </c>
      <c r="L155">
        <f t="shared" si="29"/>
        <v>0</v>
      </c>
      <c r="M155">
        <f t="shared" si="30"/>
        <v>0.13648537007652717</v>
      </c>
      <c r="N155">
        <f t="shared" si="31"/>
        <v>-5.1663236623525011E-2</v>
      </c>
      <c r="O155">
        <f t="shared" si="32"/>
        <v>3.0583963411563442E-3</v>
      </c>
      <c r="P155">
        <f t="shared" si="33"/>
        <v>-6.8508768037411127E-2</v>
      </c>
      <c r="Q155">
        <f t="shared" si="34"/>
        <v>5.1091871629751484E-2</v>
      </c>
    </row>
    <row r="156" spans="1:17" x14ac:dyDescent="0.2">
      <c r="A156" t="s">
        <v>146</v>
      </c>
      <c r="B156">
        <v>92.589995999999999</v>
      </c>
      <c r="C156">
        <v>94.839995999999999</v>
      </c>
      <c r="D156">
        <v>95.370002999999997</v>
      </c>
      <c r="E156">
        <v>97.349997999999999</v>
      </c>
      <c r="F156">
        <v>102.040001</v>
      </c>
      <c r="G156">
        <f t="shared" si="24"/>
        <v>92.589995999999999</v>
      </c>
      <c r="H156">
        <f t="shared" si="25"/>
        <v>94.839995999999999</v>
      </c>
      <c r="I156">
        <f t="shared" si="26"/>
        <v>95.370002999999997</v>
      </c>
      <c r="J156">
        <f t="shared" si="27"/>
        <v>97.349997999999999</v>
      </c>
      <c r="K156">
        <f t="shared" si="28"/>
        <v>102.040001</v>
      </c>
      <c r="L156">
        <f t="shared" si="29"/>
        <v>-5.2884675677482118E-2</v>
      </c>
      <c r="M156">
        <f t="shared" si="30"/>
        <v>2.4300681468870655E-2</v>
      </c>
      <c r="N156">
        <f t="shared" si="31"/>
        <v>5.5884333862687985E-3</v>
      </c>
      <c r="O156">
        <f t="shared" si="32"/>
        <v>2.0761192594279443E-2</v>
      </c>
      <c r="P156">
        <f t="shared" si="33"/>
        <v>4.8176713881391109E-2</v>
      </c>
      <c r="Q156">
        <f t="shared" si="34"/>
        <v>8.3270410768783387E-2</v>
      </c>
    </row>
    <row r="157" spans="1:17" x14ac:dyDescent="0.2">
      <c r="A157" t="s">
        <v>147</v>
      </c>
      <c r="B157">
        <v>100.050003</v>
      </c>
      <c r="C157">
        <v>94.470000999999996</v>
      </c>
      <c r="D157">
        <v>97.730002999999996</v>
      </c>
      <c r="E157">
        <v>98.18</v>
      </c>
      <c r="F157">
        <v>100.300003</v>
      </c>
      <c r="G157">
        <f t="shared" si="24"/>
        <v>100.050003</v>
      </c>
      <c r="H157">
        <f t="shared" si="25"/>
        <v>94.470000999999996</v>
      </c>
      <c r="I157">
        <f t="shared" si="26"/>
        <v>97.730002999999996</v>
      </c>
      <c r="J157">
        <f t="shared" si="27"/>
        <v>98.18</v>
      </c>
      <c r="K157">
        <f t="shared" si="28"/>
        <v>100.300003</v>
      </c>
      <c r="L157">
        <f t="shared" si="29"/>
        <v>-1.9502136225968858E-2</v>
      </c>
      <c r="M157">
        <f t="shared" si="30"/>
        <v>-5.5772132260705765E-2</v>
      </c>
      <c r="N157">
        <f t="shared" si="31"/>
        <v>3.4508330321707081E-2</v>
      </c>
      <c r="O157">
        <f t="shared" si="32"/>
        <v>4.6044918263228318E-3</v>
      </c>
      <c r="P157">
        <f t="shared" si="33"/>
        <v>2.1593023018944724E-2</v>
      </c>
      <c r="Q157">
        <f t="shared" si="34"/>
        <v>-4.9975010995252367E-3</v>
      </c>
    </row>
    <row r="158" spans="1:17" x14ac:dyDescent="0.2">
      <c r="A158" t="s">
        <v>148</v>
      </c>
      <c r="B158">
        <v>102.199997</v>
      </c>
      <c r="C158">
        <v>103.389999</v>
      </c>
      <c r="D158">
        <v>104.68</v>
      </c>
      <c r="E158">
        <v>100.650002</v>
      </c>
      <c r="F158">
        <v>99.550003000000004</v>
      </c>
      <c r="G158">
        <f t="shared" si="24"/>
        <v>102.199997</v>
      </c>
      <c r="H158">
        <f t="shared" si="25"/>
        <v>103.389999</v>
      </c>
      <c r="I158">
        <f t="shared" si="26"/>
        <v>104.68</v>
      </c>
      <c r="J158">
        <f t="shared" si="27"/>
        <v>100.650002</v>
      </c>
      <c r="K158">
        <f t="shared" si="28"/>
        <v>99.550003000000004</v>
      </c>
      <c r="L158">
        <f t="shared" si="29"/>
        <v>1.8943110101402372E-2</v>
      </c>
      <c r="M158">
        <f t="shared" si="30"/>
        <v>1.1643855527706304E-2</v>
      </c>
      <c r="N158">
        <f t="shared" si="31"/>
        <v>1.247703851897719E-2</v>
      </c>
      <c r="O158">
        <f t="shared" si="32"/>
        <v>-3.8498261367978626E-2</v>
      </c>
      <c r="P158">
        <f t="shared" si="33"/>
        <v>-1.0928951596046677E-2</v>
      </c>
      <c r="Q158">
        <f t="shared" si="34"/>
        <v>5.0489277411622568E-2</v>
      </c>
    </row>
    <row r="159" spans="1:17" x14ac:dyDescent="0.2">
      <c r="A159" t="s">
        <v>149</v>
      </c>
      <c r="B159">
        <v>101.489998</v>
      </c>
      <c r="C159">
        <v>102.400002</v>
      </c>
      <c r="D159">
        <v>105.720001</v>
      </c>
      <c r="E159">
        <v>109.25</v>
      </c>
      <c r="F159">
        <v>107.360001</v>
      </c>
      <c r="G159">
        <f t="shared" si="24"/>
        <v>101.489998</v>
      </c>
      <c r="H159">
        <f t="shared" si="25"/>
        <v>102.400002</v>
      </c>
      <c r="I159">
        <f t="shared" si="26"/>
        <v>105.720001</v>
      </c>
      <c r="J159">
        <f t="shared" si="27"/>
        <v>109.25</v>
      </c>
      <c r="K159">
        <f t="shared" si="28"/>
        <v>107.360001</v>
      </c>
      <c r="L159">
        <f t="shared" si="29"/>
        <v>1.94876438125271E-2</v>
      </c>
      <c r="M159">
        <f t="shared" si="30"/>
        <v>8.9664402200499982E-3</v>
      </c>
      <c r="N159">
        <f t="shared" si="31"/>
        <v>3.2421864601135386E-2</v>
      </c>
      <c r="O159">
        <f t="shared" si="32"/>
        <v>3.3390077247539951E-2</v>
      </c>
      <c r="P159">
        <f t="shared" si="33"/>
        <v>-1.7299762013729958E-2</v>
      </c>
      <c r="Q159">
        <f t="shared" si="34"/>
        <v>0.18326927151974126</v>
      </c>
    </row>
    <row r="160" spans="1:17" x14ac:dyDescent="0.2">
      <c r="A160" t="s">
        <v>150</v>
      </c>
      <c r="B160">
        <v>117.18</v>
      </c>
      <c r="C160">
        <v>117.82</v>
      </c>
      <c r="D160">
        <v>115.239998</v>
      </c>
      <c r="F160">
        <v>120.089996</v>
      </c>
      <c r="G160">
        <f t="shared" si="24"/>
        <v>117.18</v>
      </c>
      <c r="H160">
        <f t="shared" si="25"/>
        <v>117.82</v>
      </c>
      <c r="I160">
        <f t="shared" si="26"/>
        <v>115.239998</v>
      </c>
      <c r="J160">
        <f t="shared" si="27"/>
        <v>115.239998</v>
      </c>
      <c r="K160">
        <f t="shared" si="28"/>
        <v>120.089996</v>
      </c>
      <c r="L160">
        <f t="shared" si="29"/>
        <v>9.1467948104806851E-2</v>
      </c>
      <c r="M160">
        <f t="shared" si="30"/>
        <v>5.461682881037655E-3</v>
      </c>
      <c r="N160">
        <f t="shared" si="31"/>
        <v>-2.1897827194024777E-2</v>
      </c>
      <c r="O160">
        <f t="shared" si="32"/>
        <v>0</v>
      </c>
      <c r="P160">
        <f t="shared" si="33"/>
        <v>4.2086064597120165E-2</v>
      </c>
      <c r="Q160">
        <f t="shared" si="34"/>
        <v>0.10855089605734758</v>
      </c>
    </row>
    <row r="161" spans="1:17" x14ac:dyDescent="0.2">
      <c r="A161" t="s">
        <v>151</v>
      </c>
      <c r="B161">
        <v>121.610001</v>
      </c>
      <c r="C161">
        <v>123.449997</v>
      </c>
      <c r="D161">
        <v>122.269997</v>
      </c>
      <c r="E161">
        <v>125.610001</v>
      </c>
      <c r="F161">
        <v>129.89999399999999</v>
      </c>
      <c r="G161">
        <f t="shared" si="24"/>
        <v>121.610001</v>
      </c>
      <c r="H161">
        <f t="shared" si="25"/>
        <v>123.449997</v>
      </c>
      <c r="I161">
        <f t="shared" si="26"/>
        <v>122.269997</v>
      </c>
      <c r="J161">
        <f t="shared" si="27"/>
        <v>125.610001</v>
      </c>
      <c r="K161">
        <f t="shared" si="28"/>
        <v>129.89999399999999</v>
      </c>
      <c r="L161">
        <f t="shared" si="29"/>
        <v>1.2657215843357994E-2</v>
      </c>
      <c r="M161">
        <f t="shared" si="30"/>
        <v>1.5130301659976197E-2</v>
      </c>
      <c r="N161">
        <f t="shared" si="31"/>
        <v>-9.5585259511994369E-3</v>
      </c>
      <c r="O161">
        <f t="shared" si="32"/>
        <v>2.7316627806901694E-2</v>
      </c>
      <c r="P161">
        <f t="shared" si="33"/>
        <v>3.4153275741156897E-2</v>
      </c>
      <c r="Q161">
        <f t="shared" si="34"/>
        <v>-1.5870413486798629E-2</v>
      </c>
    </row>
    <row r="162" spans="1:17" x14ac:dyDescent="0.2">
      <c r="A162" t="s">
        <v>152</v>
      </c>
      <c r="B162">
        <v>127.260002</v>
      </c>
      <c r="C162">
        <v>109.050003</v>
      </c>
      <c r="D162">
        <v>120.25</v>
      </c>
      <c r="E162">
        <v>119.029999</v>
      </c>
      <c r="F162">
        <v>119.68</v>
      </c>
      <c r="G162">
        <f t="shared" si="24"/>
        <v>127.260002</v>
      </c>
      <c r="H162">
        <f t="shared" si="25"/>
        <v>109.050003</v>
      </c>
      <c r="I162">
        <f t="shared" si="26"/>
        <v>120.25</v>
      </c>
      <c r="J162">
        <f t="shared" si="27"/>
        <v>119.029999</v>
      </c>
      <c r="K162">
        <f t="shared" si="28"/>
        <v>119.68</v>
      </c>
      <c r="L162">
        <f t="shared" si="29"/>
        <v>-2.0323264987987533E-2</v>
      </c>
      <c r="M162">
        <f t="shared" si="30"/>
        <v>-0.14309287060988729</v>
      </c>
      <c r="N162">
        <f t="shared" si="31"/>
        <v>0.10270515077381526</v>
      </c>
      <c r="O162">
        <f t="shared" si="32"/>
        <v>-1.0145538461538428E-2</v>
      </c>
      <c r="P162">
        <f t="shared" si="33"/>
        <v>5.4608166467347008E-3</v>
      </c>
      <c r="Q162">
        <f t="shared" si="34"/>
        <v>1.6737364187688675E-2</v>
      </c>
    </row>
    <row r="163" spans="1:17" x14ac:dyDescent="0.2">
      <c r="A163" t="s">
        <v>153</v>
      </c>
      <c r="B163">
        <v>122.43</v>
      </c>
      <c r="C163">
        <v>122.739998</v>
      </c>
      <c r="D163">
        <v>121.699997</v>
      </c>
      <c r="E163">
        <v>124.07</v>
      </c>
      <c r="F163">
        <v>129.38999899999999</v>
      </c>
      <c r="G163">
        <f t="shared" si="24"/>
        <v>122.43</v>
      </c>
      <c r="H163">
        <f t="shared" si="25"/>
        <v>122.739998</v>
      </c>
      <c r="I163">
        <f t="shared" si="26"/>
        <v>121.699997</v>
      </c>
      <c r="J163">
        <f t="shared" si="27"/>
        <v>124.07</v>
      </c>
      <c r="K163">
        <f t="shared" si="28"/>
        <v>129.38999899999999</v>
      </c>
      <c r="L163">
        <f t="shared" si="29"/>
        <v>2.2977941176470562E-2</v>
      </c>
      <c r="M163">
        <f t="shared" si="30"/>
        <v>2.5320427999673267E-3</v>
      </c>
      <c r="N163">
        <f t="shared" si="31"/>
        <v>-8.4732036577025438E-3</v>
      </c>
      <c r="O163">
        <f t="shared" si="32"/>
        <v>1.9474141811195E-2</v>
      </c>
      <c r="P163">
        <f t="shared" si="33"/>
        <v>4.2879011848150128E-2</v>
      </c>
      <c r="Q163">
        <f t="shared" si="34"/>
        <v>0.12717471208037234</v>
      </c>
    </row>
    <row r="164" spans="1:17" x14ac:dyDescent="0.2">
      <c r="A164" t="s">
        <v>154</v>
      </c>
      <c r="B164">
        <v>134.61999499999999</v>
      </c>
      <c r="C164">
        <v>131.740005</v>
      </c>
      <c r="D164">
        <v>134.279999</v>
      </c>
      <c r="E164">
        <v>135.550003</v>
      </c>
      <c r="F164">
        <v>138</v>
      </c>
      <c r="G164">
        <f t="shared" si="24"/>
        <v>134.61999499999999</v>
      </c>
      <c r="H164">
        <f t="shared" si="25"/>
        <v>131.740005</v>
      </c>
      <c r="I164">
        <f t="shared" si="26"/>
        <v>134.279999</v>
      </c>
      <c r="J164">
        <f t="shared" si="27"/>
        <v>135.550003</v>
      </c>
      <c r="K164">
        <f t="shared" si="28"/>
        <v>138</v>
      </c>
      <c r="L164">
        <f t="shared" si="29"/>
        <v>4.042040374387823E-2</v>
      </c>
      <c r="M164">
        <f t="shared" si="30"/>
        <v>-2.139347873248687E-2</v>
      </c>
      <c r="N164">
        <f t="shared" si="31"/>
        <v>1.9280354513422138E-2</v>
      </c>
      <c r="O164">
        <f t="shared" si="32"/>
        <v>9.4578791291173303E-3</v>
      </c>
      <c r="P164">
        <f t="shared" si="33"/>
        <v>1.8074488718380799E-2</v>
      </c>
      <c r="Q164">
        <f t="shared" si="34"/>
        <v>0.13653250395678596</v>
      </c>
    </row>
    <row r="165" spans="1:17" x14ac:dyDescent="0.2">
      <c r="A165" t="s">
        <v>155</v>
      </c>
      <c r="B165">
        <v>144.679993</v>
      </c>
      <c r="C165">
        <v>142.14999399999999</v>
      </c>
      <c r="D165">
        <v>134.229996</v>
      </c>
      <c r="E165">
        <v>153.479996</v>
      </c>
      <c r="F165">
        <v>153</v>
      </c>
      <c r="G165">
        <f t="shared" si="24"/>
        <v>144.679993</v>
      </c>
      <c r="H165">
        <f t="shared" si="25"/>
        <v>142.14999399999999</v>
      </c>
      <c r="I165">
        <f t="shared" si="26"/>
        <v>134.229996</v>
      </c>
      <c r="J165">
        <f t="shared" si="27"/>
        <v>153.479996</v>
      </c>
      <c r="K165">
        <f t="shared" si="28"/>
        <v>153</v>
      </c>
      <c r="L165">
        <f t="shared" si="29"/>
        <v>4.8405746376811498E-2</v>
      </c>
      <c r="M165">
        <f t="shared" si="30"/>
        <v>-1.7486861504064422E-2</v>
      </c>
      <c r="N165">
        <f t="shared" si="31"/>
        <v>-5.5715781458281266E-2</v>
      </c>
      <c r="O165">
        <f t="shared" si="32"/>
        <v>0.14341056823096388</v>
      </c>
      <c r="P165">
        <f t="shared" si="33"/>
        <v>-3.1274173345691159E-3</v>
      </c>
      <c r="Q165">
        <f t="shared" si="34"/>
        <v>-1.8523590887925989E-2</v>
      </c>
    </row>
    <row r="166" spans="1:17" x14ac:dyDescent="0.2">
      <c r="A166" t="s">
        <v>156</v>
      </c>
      <c r="B166">
        <v>147.38000500000001</v>
      </c>
      <c r="C166">
        <v>145.429993</v>
      </c>
      <c r="D166">
        <v>139.36000100000001</v>
      </c>
      <c r="E166">
        <v>139.66999799999999</v>
      </c>
      <c r="F166">
        <v>142</v>
      </c>
      <c r="G166">
        <f t="shared" si="24"/>
        <v>147.38000500000001</v>
      </c>
      <c r="H166">
        <f t="shared" si="25"/>
        <v>145.429993</v>
      </c>
      <c r="I166">
        <f t="shared" si="26"/>
        <v>139.36000100000001</v>
      </c>
      <c r="J166">
        <f t="shared" si="27"/>
        <v>139.66999799999999</v>
      </c>
      <c r="K166">
        <f t="shared" si="28"/>
        <v>142</v>
      </c>
      <c r="L166">
        <f t="shared" si="29"/>
        <v>-3.6731993464052204E-2</v>
      </c>
      <c r="M166">
        <f t="shared" si="30"/>
        <v>-1.323118424375147E-2</v>
      </c>
      <c r="N166">
        <f t="shared" si="31"/>
        <v>-4.1738240336709587E-2</v>
      </c>
      <c r="O166">
        <f t="shared" si="32"/>
        <v>2.2244331068854706E-3</v>
      </c>
      <c r="P166">
        <f t="shared" si="33"/>
        <v>1.6682193981272908E-2</v>
      </c>
      <c r="Q166">
        <f t="shared" si="34"/>
        <v>9.8113655241082176E-2</v>
      </c>
    </row>
    <row r="167" spans="1:17" x14ac:dyDescent="0.2">
      <c r="A167" t="s">
        <v>157</v>
      </c>
      <c r="B167">
        <v>144.89999399999999</v>
      </c>
      <c r="C167">
        <v>149.58000200000001</v>
      </c>
      <c r="D167">
        <v>147.86000100000001</v>
      </c>
      <c r="E167">
        <v>157.10000600000001</v>
      </c>
      <c r="F167">
        <v>161.83999599999899</v>
      </c>
      <c r="G167">
        <f t="shared" si="24"/>
        <v>144.89999399999999</v>
      </c>
      <c r="H167">
        <f t="shared" si="25"/>
        <v>149.58000200000001</v>
      </c>
      <c r="I167">
        <f t="shared" si="26"/>
        <v>147.86000100000001</v>
      </c>
      <c r="J167">
        <f t="shared" si="27"/>
        <v>157.10000600000001</v>
      </c>
      <c r="K167">
        <f t="shared" si="28"/>
        <v>161.83999599999899</v>
      </c>
      <c r="L167">
        <f t="shared" si="29"/>
        <v>2.0422492957746341E-2</v>
      </c>
      <c r="M167">
        <f t="shared" si="30"/>
        <v>3.2298193193852187E-2</v>
      </c>
      <c r="N167">
        <f t="shared" si="31"/>
        <v>-1.1498870016059981E-2</v>
      </c>
      <c r="O167">
        <f t="shared" si="32"/>
        <v>6.2491579450212553E-2</v>
      </c>
      <c r="P167">
        <f t="shared" si="33"/>
        <v>3.0171800248046887E-2</v>
      </c>
      <c r="Q167">
        <f t="shared" si="34"/>
        <v>0.16632164939910221</v>
      </c>
    </row>
    <row r="168" spans="1:17" x14ac:dyDescent="0.2">
      <c r="A168" t="s">
        <v>158</v>
      </c>
      <c r="B168">
        <v>164.220001</v>
      </c>
      <c r="C168">
        <v>167.009995</v>
      </c>
      <c r="D168">
        <v>166.449997</v>
      </c>
      <c r="E168">
        <v>166.05999800000001</v>
      </c>
      <c r="F168">
        <v>169</v>
      </c>
      <c r="G168">
        <f t="shared" si="24"/>
        <v>164.220001</v>
      </c>
      <c r="H168">
        <f t="shared" si="25"/>
        <v>167.009995</v>
      </c>
      <c r="I168">
        <f t="shared" si="26"/>
        <v>166.449997</v>
      </c>
      <c r="J168">
        <f t="shared" si="27"/>
        <v>166.05999800000001</v>
      </c>
      <c r="K168">
        <f t="shared" si="28"/>
        <v>169</v>
      </c>
      <c r="L168">
        <f t="shared" si="29"/>
        <v>1.4705913611126276E-2</v>
      </c>
      <c r="M168">
        <f t="shared" si="30"/>
        <v>1.69893678176265E-2</v>
      </c>
      <c r="N168">
        <f t="shared" si="31"/>
        <v>-3.3530807542386798E-3</v>
      </c>
      <c r="O168">
        <f t="shared" si="32"/>
        <v>-2.3430399941670732E-3</v>
      </c>
      <c r="P168">
        <f t="shared" si="33"/>
        <v>1.770445643387264E-2</v>
      </c>
      <c r="Q168">
        <f t="shared" si="34"/>
        <v>1.6745828664317175E-2</v>
      </c>
    </row>
    <row r="169" spans="1:17" x14ac:dyDescent="0.2">
      <c r="A169" t="s">
        <v>159</v>
      </c>
      <c r="C169">
        <v>168.94000199999999</v>
      </c>
      <c r="D169">
        <v>170.61999499999999</v>
      </c>
      <c r="E169">
        <v>169.929993</v>
      </c>
      <c r="F169">
        <v>166.970001</v>
      </c>
      <c r="G169">
        <f t="shared" si="24"/>
        <v>169</v>
      </c>
      <c r="H169">
        <f t="shared" si="25"/>
        <v>168.94000199999999</v>
      </c>
      <c r="I169">
        <f t="shared" si="26"/>
        <v>170.61999499999999</v>
      </c>
      <c r="J169">
        <f t="shared" si="27"/>
        <v>169.929993</v>
      </c>
      <c r="K169">
        <f t="shared" si="28"/>
        <v>166.970001</v>
      </c>
      <c r="L169">
        <f t="shared" si="29"/>
        <v>0</v>
      </c>
      <c r="M169">
        <f t="shared" si="30"/>
        <v>-3.5501775147928072E-4</v>
      </c>
      <c r="N169">
        <f t="shared" si="31"/>
        <v>9.9443173914488536E-3</v>
      </c>
      <c r="O169">
        <f t="shared" si="32"/>
        <v>-4.0440863921018533E-3</v>
      </c>
      <c r="P169">
        <f t="shared" si="33"/>
        <v>-1.741889084877446E-2</v>
      </c>
      <c r="Q169">
        <f t="shared" si="34"/>
        <v>-2.0473414201189422E-2</v>
      </c>
    </row>
    <row r="170" spans="1:17" x14ac:dyDescent="0.2">
      <c r="A170" t="s">
        <v>160</v>
      </c>
      <c r="B170">
        <v>160.699997</v>
      </c>
      <c r="C170">
        <v>166.36999499999999</v>
      </c>
      <c r="D170">
        <v>163.520004</v>
      </c>
      <c r="E170">
        <v>164.929993</v>
      </c>
      <c r="F170">
        <v>165.53999299999899</v>
      </c>
      <c r="G170">
        <f t="shared" si="24"/>
        <v>160.699997</v>
      </c>
      <c r="H170">
        <f t="shared" si="25"/>
        <v>166.36999499999999</v>
      </c>
      <c r="I170">
        <f t="shared" si="26"/>
        <v>163.520004</v>
      </c>
      <c r="J170">
        <f t="shared" si="27"/>
        <v>164.929993</v>
      </c>
      <c r="K170">
        <f t="shared" si="28"/>
        <v>165.53999299999899</v>
      </c>
      <c r="L170">
        <f t="shared" si="29"/>
        <v>-3.755167971760387E-2</v>
      </c>
      <c r="M170">
        <f t="shared" si="30"/>
        <v>3.5283124491906515E-2</v>
      </c>
      <c r="N170">
        <f t="shared" si="31"/>
        <v>-1.7130438694789807E-2</v>
      </c>
      <c r="O170">
        <f t="shared" si="32"/>
        <v>8.6227309534556706E-3</v>
      </c>
      <c r="P170">
        <f t="shared" si="33"/>
        <v>3.698538930993589E-3</v>
      </c>
      <c r="Q170">
        <f t="shared" si="34"/>
        <v>0.14119478795012053</v>
      </c>
    </row>
    <row r="171" spans="1:17" x14ac:dyDescent="0.2">
      <c r="A171" t="s">
        <v>161</v>
      </c>
      <c r="B171">
        <v>166.58000200000001</v>
      </c>
      <c r="C171">
        <v>166.229996</v>
      </c>
      <c r="D171">
        <v>166.220001</v>
      </c>
      <c r="E171">
        <v>177.91999799999999</v>
      </c>
      <c r="F171">
        <v>183.38999899999999</v>
      </c>
      <c r="G171">
        <f t="shared" si="24"/>
        <v>166.58000200000001</v>
      </c>
      <c r="H171">
        <f t="shared" si="25"/>
        <v>166.229996</v>
      </c>
      <c r="I171">
        <f t="shared" si="26"/>
        <v>166.220001</v>
      </c>
      <c r="J171">
        <f t="shared" si="27"/>
        <v>177.91999799999999</v>
      </c>
      <c r="K171">
        <f t="shared" si="28"/>
        <v>183.38999899999999</v>
      </c>
      <c r="L171">
        <f t="shared" si="29"/>
        <v>6.2825241269703902E-3</v>
      </c>
      <c r="M171">
        <f t="shared" si="30"/>
        <v>-2.1011285616385766E-3</v>
      </c>
      <c r="N171">
        <f t="shared" si="31"/>
        <v>-6.0127535586262937E-5</v>
      </c>
      <c r="O171">
        <f t="shared" si="32"/>
        <v>7.038862308754279E-2</v>
      </c>
      <c r="P171">
        <f t="shared" si="33"/>
        <v>3.0744160642357965E-2</v>
      </c>
      <c r="Q171">
        <f t="shared" si="34"/>
        <v>0.1459958680994613</v>
      </c>
    </row>
    <row r="172" spans="1:17" x14ac:dyDescent="0.2">
      <c r="A172" t="s">
        <v>162</v>
      </c>
      <c r="B172">
        <v>181.11000100000001</v>
      </c>
      <c r="C172">
        <v>182.33000200000001</v>
      </c>
      <c r="D172">
        <v>185.240005</v>
      </c>
      <c r="E172">
        <v>188.63999899999999</v>
      </c>
      <c r="F172">
        <v>190.89999399999999</v>
      </c>
      <c r="G172">
        <f t="shared" si="24"/>
        <v>181.11000100000001</v>
      </c>
      <c r="H172">
        <f t="shared" si="25"/>
        <v>182.33000200000001</v>
      </c>
      <c r="I172">
        <f t="shared" si="26"/>
        <v>185.240005</v>
      </c>
      <c r="J172">
        <f t="shared" si="27"/>
        <v>188.63999899999999</v>
      </c>
      <c r="K172">
        <f t="shared" si="28"/>
        <v>190.89999399999999</v>
      </c>
      <c r="L172">
        <f t="shared" si="29"/>
        <v>-1.2432510019262155E-2</v>
      </c>
      <c r="M172">
        <f t="shared" si="30"/>
        <v>6.7362431299418102E-3</v>
      </c>
      <c r="N172">
        <f t="shared" si="31"/>
        <v>1.5960088674819239E-2</v>
      </c>
      <c r="O172">
        <f t="shared" si="32"/>
        <v>1.8354534162315472E-2</v>
      </c>
      <c r="P172">
        <f t="shared" si="33"/>
        <v>1.1980465500320614E-2</v>
      </c>
      <c r="Q172">
        <f t="shared" si="34"/>
        <v>-7.1782341826620577E-4</v>
      </c>
    </row>
    <row r="173" spans="1:17" x14ac:dyDescent="0.2">
      <c r="A173" t="s">
        <v>163</v>
      </c>
      <c r="B173">
        <v>193.36999499999999</v>
      </c>
      <c r="C173">
        <v>193</v>
      </c>
      <c r="D173">
        <v>180.949997</v>
      </c>
      <c r="E173">
        <v>173.30999800000001</v>
      </c>
      <c r="F173">
        <v>180.979996</v>
      </c>
      <c r="G173">
        <f t="shared" si="24"/>
        <v>193.36999499999999</v>
      </c>
      <c r="H173">
        <f t="shared" si="25"/>
        <v>193</v>
      </c>
      <c r="I173">
        <f t="shared" si="26"/>
        <v>180.949997</v>
      </c>
      <c r="J173">
        <f t="shared" si="27"/>
        <v>173.30999800000001</v>
      </c>
      <c r="K173">
        <f t="shared" si="28"/>
        <v>180.979996</v>
      </c>
      <c r="L173">
        <f t="shared" si="29"/>
        <v>1.2938717012217493E-2</v>
      </c>
      <c r="M173">
        <f t="shared" si="30"/>
        <v>-1.9134044038217057E-3</v>
      </c>
      <c r="N173">
        <f t="shared" si="31"/>
        <v>-6.2435248704663215E-2</v>
      </c>
      <c r="O173">
        <f t="shared" si="32"/>
        <v>-4.2221603352665338E-2</v>
      </c>
      <c r="P173">
        <f t="shared" si="33"/>
        <v>4.4255946503443999E-2</v>
      </c>
      <c r="Q173">
        <f t="shared" si="34"/>
        <v>-7.5864913788718846E-2</v>
      </c>
    </row>
    <row r="174" spans="1:17" x14ac:dyDescent="0.2">
      <c r="A174" t="s">
        <v>164</v>
      </c>
      <c r="B174">
        <v>183.070007</v>
      </c>
      <c r="C174">
        <v>174.729996</v>
      </c>
      <c r="D174">
        <v>168.779999</v>
      </c>
      <c r="E174">
        <v>172.929993</v>
      </c>
      <c r="F174">
        <v>178.699997</v>
      </c>
      <c r="G174">
        <f t="shared" si="24"/>
        <v>183.070007</v>
      </c>
      <c r="H174">
        <f t="shared" si="25"/>
        <v>174.729996</v>
      </c>
      <c r="I174">
        <f t="shared" si="26"/>
        <v>168.779999</v>
      </c>
      <c r="J174">
        <f t="shared" si="27"/>
        <v>172.929993</v>
      </c>
      <c r="K174">
        <f t="shared" si="28"/>
        <v>178.699997</v>
      </c>
      <c r="L174">
        <f t="shared" si="29"/>
        <v>1.1548298409731483E-2</v>
      </c>
      <c r="M174">
        <f t="shared" si="30"/>
        <v>-4.5556402912029226E-2</v>
      </c>
      <c r="N174">
        <f t="shared" si="31"/>
        <v>-3.4052521811996139E-2</v>
      </c>
      <c r="O174">
        <f t="shared" si="32"/>
        <v>2.4588185949687036E-2</v>
      </c>
      <c r="P174">
        <f t="shared" si="33"/>
        <v>3.336612637230596E-2</v>
      </c>
      <c r="Q174">
        <f t="shared" si="34"/>
        <v>1.8025180935290486E-3</v>
      </c>
    </row>
    <row r="175" spans="1:17" x14ac:dyDescent="0.2">
      <c r="A175" t="s">
        <v>165</v>
      </c>
      <c r="B175">
        <v>179.720001</v>
      </c>
      <c r="C175">
        <v>183.94000199999999</v>
      </c>
      <c r="D175">
        <v>183.55999800000001</v>
      </c>
      <c r="E175">
        <v>182.800003</v>
      </c>
      <c r="F175">
        <v>183.39999399999999</v>
      </c>
      <c r="G175">
        <f t="shared" si="24"/>
        <v>179.720001</v>
      </c>
      <c r="H175">
        <f t="shared" si="25"/>
        <v>183.94000199999999</v>
      </c>
      <c r="I175">
        <f t="shared" si="26"/>
        <v>183.55999800000001</v>
      </c>
      <c r="J175">
        <f t="shared" si="27"/>
        <v>182.800003</v>
      </c>
      <c r="K175">
        <f t="shared" si="28"/>
        <v>183.39999399999999</v>
      </c>
      <c r="L175">
        <f t="shared" si="29"/>
        <v>5.7079127986778833E-3</v>
      </c>
      <c r="M175">
        <f t="shared" si="30"/>
        <v>2.3480975831955408E-2</v>
      </c>
      <c r="N175">
        <f t="shared" si="31"/>
        <v>-2.0659127751884165E-3</v>
      </c>
      <c r="O175">
        <f t="shared" si="32"/>
        <v>-4.140308391156089E-3</v>
      </c>
      <c r="P175">
        <f t="shared" si="33"/>
        <v>3.2822264231582299E-3</v>
      </c>
      <c r="Q175">
        <f t="shared" si="34"/>
        <v>-5.5975945604407218E-2</v>
      </c>
    </row>
    <row r="176" spans="1:17" x14ac:dyDescent="0.2">
      <c r="A176" t="s">
        <v>166</v>
      </c>
      <c r="B176">
        <v>172.60000600000001</v>
      </c>
      <c r="C176">
        <v>171.53999299999899</v>
      </c>
      <c r="D176">
        <v>164.5</v>
      </c>
      <c r="E176">
        <v>173.14999399999999</v>
      </c>
      <c r="F176">
        <v>169.66000399999999</v>
      </c>
      <c r="G176">
        <f t="shared" si="24"/>
        <v>172.60000600000001</v>
      </c>
      <c r="H176">
        <f t="shared" si="25"/>
        <v>171.53999299999899</v>
      </c>
      <c r="I176">
        <f t="shared" si="26"/>
        <v>164.5</v>
      </c>
      <c r="J176">
        <f t="shared" si="27"/>
        <v>173.14999399999999</v>
      </c>
      <c r="K176">
        <f t="shared" si="28"/>
        <v>169.66000399999999</v>
      </c>
      <c r="L176">
        <f t="shared" si="29"/>
        <v>-5.8887613704065811E-2</v>
      </c>
      <c r="M176">
        <f t="shared" si="30"/>
        <v>-6.1414424284610414E-3</v>
      </c>
      <c r="N176">
        <f t="shared" si="31"/>
        <v>-4.1039951540624231E-2</v>
      </c>
      <c r="O176">
        <f t="shared" si="32"/>
        <v>5.2583550151975578E-2</v>
      </c>
      <c r="P176">
        <f t="shared" si="33"/>
        <v>-2.0155877106181164E-2</v>
      </c>
      <c r="Q176">
        <f t="shared" si="34"/>
        <v>-6.0428781213368032E-2</v>
      </c>
    </row>
    <row r="177" spans="1:17" x14ac:dyDescent="0.2">
      <c r="A177" t="s">
        <v>167</v>
      </c>
      <c r="B177">
        <v>162.86000100000001</v>
      </c>
      <c r="C177">
        <v>164.470001</v>
      </c>
      <c r="D177">
        <v>159.220001</v>
      </c>
      <c r="E177">
        <v>159.94000199999999</v>
      </c>
      <c r="F177">
        <v>162.16999799999999</v>
      </c>
      <c r="G177">
        <f t="shared" si="24"/>
        <v>162.86000100000001</v>
      </c>
      <c r="H177">
        <f t="shared" si="25"/>
        <v>164.470001</v>
      </c>
      <c r="I177">
        <f t="shared" si="26"/>
        <v>159.220001</v>
      </c>
      <c r="J177">
        <f t="shared" si="27"/>
        <v>159.94000199999999</v>
      </c>
      <c r="K177">
        <f t="shared" si="28"/>
        <v>162.16999799999999</v>
      </c>
      <c r="L177">
        <f t="shared" si="29"/>
        <v>-4.0080177058111954E-2</v>
      </c>
      <c r="M177">
        <f t="shared" si="30"/>
        <v>9.8857914166412542E-3</v>
      </c>
      <c r="N177">
        <f t="shared" si="31"/>
        <v>-3.1920714829934194E-2</v>
      </c>
      <c r="O177">
        <f t="shared" si="32"/>
        <v>4.5220512214416697E-3</v>
      </c>
      <c r="P177">
        <f t="shared" si="33"/>
        <v>1.3942703339468565E-2</v>
      </c>
      <c r="Q177">
        <f t="shared" si="34"/>
        <v>-0.15295348057869662</v>
      </c>
    </row>
    <row r="178" spans="1:17" x14ac:dyDescent="0.2">
      <c r="A178" t="s">
        <v>168</v>
      </c>
      <c r="B178">
        <v>175.199997</v>
      </c>
      <c r="C178">
        <v>176.80999800000001</v>
      </c>
      <c r="D178">
        <v>151.16000399999999</v>
      </c>
      <c r="E178">
        <v>139.770004</v>
      </c>
      <c r="F178">
        <v>137.949997</v>
      </c>
      <c r="G178">
        <f t="shared" si="24"/>
        <v>175.199997</v>
      </c>
      <c r="H178">
        <f t="shared" si="25"/>
        <v>176.80999800000001</v>
      </c>
      <c r="I178">
        <f t="shared" si="26"/>
        <v>151.16000399999999</v>
      </c>
      <c r="J178">
        <f t="shared" si="27"/>
        <v>139.770004</v>
      </c>
      <c r="K178">
        <f t="shared" si="28"/>
        <v>137.949997</v>
      </c>
      <c r="L178">
        <f t="shared" si="29"/>
        <v>8.0347778015018578E-2</v>
      </c>
      <c r="M178">
        <f t="shared" si="30"/>
        <v>9.189503582012204E-3</v>
      </c>
      <c r="N178">
        <f t="shared" si="31"/>
        <v>-0.14507094785443087</v>
      </c>
      <c r="O178">
        <f t="shared" si="32"/>
        <v>-7.535061986370406E-2</v>
      </c>
      <c r="P178">
        <f t="shared" si="33"/>
        <v>-1.3021441996953875E-2</v>
      </c>
      <c r="Q178">
        <f t="shared" si="34"/>
        <v>-0.22688356552882816</v>
      </c>
    </row>
    <row r="179" spans="1:17" x14ac:dyDescent="0.2">
      <c r="A179" t="s">
        <v>169</v>
      </c>
      <c r="B179">
        <v>144.699997</v>
      </c>
      <c r="C179">
        <v>137.800003</v>
      </c>
      <c r="D179">
        <v>138.699997</v>
      </c>
      <c r="E179">
        <v>137.60000600000001</v>
      </c>
      <c r="F179">
        <v>135.449997</v>
      </c>
      <c r="G179">
        <f t="shared" si="24"/>
        <v>144.699997</v>
      </c>
      <c r="H179">
        <f t="shared" si="25"/>
        <v>137.800003</v>
      </c>
      <c r="I179">
        <f t="shared" si="26"/>
        <v>138.699997</v>
      </c>
      <c r="J179">
        <f t="shared" si="27"/>
        <v>137.60000600000001</v>
      </c>
      <c r="K179">
        <f t="shared" si="28"/>
        <v>135.449997</v>
      </c>
      <c r="L179">
        <f t="shared" si="29"/>
        <v>4.8930773082945356E-2</v>
      </c>
      <c r="M179">
        <f t="shared" si="30"/>
        <v>-4.7684824761952127E-2</v>
      </c>
      <c r="N179">
        <f t="shared" si="31"/>
        <v>6.5311609608600385E-3</v>
      </c>
      <c r="O179">
        <f t="shared" si="32"/>
        <v>-7.9307211520702747E-3</v>
      </c>
      <c r="P179">
        <f t="shared" si="33"/>
        <v>-1.5625064725651283E-2</v>
      </c>
      <c r="Q179">
        <f t="shared" si="34"/>
        <v>-0.16116102614708416</v>
      </c>
    </row>
    <row r="180" spans="1:17" x14ac:dyDescent="0.2">
      <c r="A180" t="s">
        <v>170</v>
      </c>
      <c r="B180">
        <v>121.58000199999999</v>
      </c>
      <c r="C180">
        <v>126.089996</v>
      </c>
      <c r="D180">
        <v>121.110001</v>
      </c>
      <c r="E180">
        <v>122.099998</v>
      </c>
      <c r="F180">
        <v>121.379997</v>
      </c>
      <c r="G180">
        <f t="shared" si="24"/>
        <v>121.58000199999999</v>
      </c>
      <c r="H180">
        <f t="shared" si="25"/>
        <v>126.089996</v>
      </c>
      <c r="I180">
        <f t="shared" si="26"/>
        <v>121.110001</v>
      </c>
      <c r="J180">
        <f t="shared" si="27"/>
        <v>122.099998</v>
      </c>
      <c r="K180">
        <f t="shared" si="28"/>
        <v>121.379997</v>
      </c>
      <c r="L180">
        <f t="shared" si="29"/>
        <v>-0.10239937473014493</v>
      </c>
      <c r="M180">
        <f t="shared" si="30"/>
        <v>3.7094866966690843E-2</v>
      </c>
      <c r="N180">
        <f t="shared" si="31"/>
        <v>-3.9495559980825101E-2</v>
      </c>
      <c r="O180">
        <f t="shared" si="32"/>
        <v>8.1743620826162378E-3</v>
      </c>
      <c r="P180">
        <f t="shared" si="33"/>
        <v>-5.8968141834039312E-3</v>
      </c>
      <c r="Q180">
        <f t="shared" si="34"/>
        <v>4.6882685525864831E-2</v>
      </c>
    </row>
    <row r="181" spans="1:17" x14ac:dyDescent="0.2">
      <c r="A181" t="s">
        <v>171</v>
      </c>
      <c r="B181">
        <v>120.839996</v>
      </c>
      <c r="C181">
        <v>120.5</v>
      </c>
      <c r="D181">
        <v>126.94000200000001</v>
      </c>
      <c r="F181">
        <v>127.279999</v>
      </c>
      <c r="G181">
        <f t="shared" si="24"/>
        <v>120.839996</v>
      </c>
      <c r="H181">
        <f t="shared" si="25"/>
        <v>120.5</v>
      </c>
      <c r="I181">
        <f t="shared" si="26"/>
        <v>126.94000200000001</v>
      </c>
      <c r="J181">
        <f t="shared" si="27"/>
        <v>126.94000200000001</v>
      </c>
      <c r="K181">
        <f t="shared" si="28"/>
        <v>127.279999</v>
      </c>
      <c r="L181">
        <f t="shared" si="29"/>
        <v>-4.4488467074191851E-3</v>
      </c>
      <c r="M181">
        <f t="shared" si="30"/>
        <v>-2.8136048597684482E-3</v>
      </c>
      <c r="N181">
        <f t="shared" si="31"/>
        <v>5.3444000000000047E-2</v>
      </c>
      <c r="O181">
        <f t="shared" si="32"/>
        <v>0</v>
      </c>
      <c r="P181">
        <f t="shared" si="33"/>
        <v>2.6784070792751358E-3</v>
      </c>
      <c r="Q181">
        <f t="shared" si="34"/>
        <v>0.13670974467758179</v>
      </c>
    </row>
    <row r="182" spans="1:17" x14ac:dyDescent="0.2">
      <c r="A182" t="s">
        <v>172</v>
      </c>
      <c r="B182">
        <v>124.169997999999</v>
      </c>
      <c r="C182">
        <v>144.699997</v>
      </c>
      <c r="D182">
        <v>138.949997</v>
      </c>
      <c r="E182">
        <v>140.479996</v>
      </c>
      <c r="F182">
        <v>137.36000100000001</v>
      </c>
      <c r="G182">
        <f t="shared" si="24"/>
        <v>124.169997999999</v>
      </c>
      <c r="H182">
        <f t="shared" si="25"/>
        <v>144.699997</v>
      </c>
      <c r="I182">
        <f t="shared" si="26"/>
        <v>138.949997</v>
      </c>
      <c r="J182">
        <f t="shared" si="27"/>
        <v>140.479996</v>
      </c>
      <c r="K182">
        <f t="shared" si="28"/>
        <v>137.36000100000001</v>
      </c>
      <c r="L182">
        <f t="shared" si="29"/>
        <v>-2.4434326087644065E-2</v>
      </c>
      <c r="M182">
        <f t="shared" si="30"/>
        <v>0.16533783788899759</v>
      </c>
      <c r="N182">
        <f t="shared" si="31"/>
        <v>-3.9737388522544381E-2</v>
      </c>
      <c r="O182">
        <f t="shared" si="32"/>
        <v>1.1011148132662463E-2</v>
      </c>
      <c r="P182">
        <f t="shared" si="33"/>
        <v>-2.2209532238312346E-2</v>
      </c>
      <c r="Q182">
        <f t="shared" si="34"/>
        <v>0.18909556558099627</v>
      </c>
    </row>
    <row r="183" spans="1:17" x14ac:dyDescent="0.2">
      <c r="A183" t="s">
        <v>173</v>
      </c>
      <c r="B183">
        <v>141.60000600000001</v>
      </c>
      <c r="C183">
        <v>142.19000199999999</v>
      </c>
      <c r="D183">
        <v>139.64999399999999</v>
      </c>
      <c r="E183">
        <v>147.470001</v>
      </c>
      <c r="F183">
        <v>147.64999399999999</v>
      </c>
      <c r="G183">
        <f t="shared" si="24"/>
        <v>141.60000600000001</v>
      </c>
      <c r="H183">
        <f t="shared" si="25"/>
        <v>142.19000199999999</v>
      </c>
      <c r="I183">
        <f t="shared" si="26"/>
        <v>139.64999399999999</v>
      </c>
      <c r="J183">
        <f t="shared" si="27"/>
        <v>147.470001</v>
      </c>
      <c r="K183">
        <f t="shared" si="28"/>
        <v>147.64999399999999</v>
      </c>
      <c r="L183">
        <f t="shared" si="29"/>
        <v>3.0867828837595868E-2</v>
      </c>
      <c r="M183">
        <f t="shared" si="30"/>
        <v>4.1666382415266323E-3</v>
      </c>
      <c r="N183">
        <f t="shared" si="31"/>
        <v>-1.786347819307299E-2</v>
      </c>
      <c r="O183">
        <f t="shared" si="32"/>
        <v>5.5997188227591366E-2</v>
      </c>
      <c r="P183">
        <f t="shared" si="33"/>
        <v>1.2205397625242309E-3</v>
      </c>
      <c r="Q183">
        <f t="shared" si="34"/>
        <v>1.1581913351048856E-2</v>
      </c>
    </row>
    <row r="184" spans="1:17" x14ac:dyDescent="0.2">
      <c r="A184" t="s">
        <v>174</v>
      </c>
      <c r="B184">
        <v>147.94000199999999</v>
      </c>
      <c r="C184">
        <v>152.46000699999999</v>
      </c>
      <c r="D184">
        <v>147.979996</v>
      </c>
      <c r="E184">
        <v>140.720001</v>
      </c>
      <c r="F184">
        <v>143.240005</v>
      </c>
      <c r="G184">
        <f t="shared" si="24"/>
        <v>147.94000199999999</v>
      </c>
      <c r="H184">
        <f t="shared" si="25"/>
        <v>152.46000699999999</v>
      </c>
      <c r="I184">
        <f t="shared" si="26"/>
        <v>147.979996</v>
      </c>
      <c r="J184">
        <f t="shared" si="27"/>
        <v>140.720001</v>
      </c>
      <c r="K184">
        <f t="shared" si="28"/>
        <v>143.240005</v>
      </c>
      <c r="L184">
        <f t="shared" si="29"/>
        <v>1.964158562715479E-3</v>
      </c>
      <c r="M184">
        <f t="shared" si="30"/>
        <v>3.0552960246681637E-2</v>
      </c>
      <c r="N184">
        <f t="shared" si="31"/>
        <v>-2.9384827458390439E-2</v>
      </c>
      <c r="O184">
        <f t="shared" si="32"/>
        <v>-4.9060651413992518E-2</v>
      </c>
      <c r="P184">
        <f t="shared" si="33"/>
        <v>1.7907930515151049E-2</v>
      </c>
      <c r="Q184">
        <f t="shared" si="34"/>
        <v>2.1495153149991175E-2</v>
      </c>
    </row>
    <row r="185" spans="1:17" x14ac:dyDescent="0.2">
      <c r="A185" t="s">
        <v>175</v>
      </c>
      <c r="B185">
        <v>143.550003</v>
      </c>
      <c r="C185">
        <v>151.41000399999999</v>
      </c>
      <c r="E185">
        <v>155.5</v>
      </c>
      <c r="F185">
        <v>151.11999499999999</v>
      </c>
      <c r="G185">
        <f t="shared" si="24"/>
        <v>143.550003</v>
      </c>
      <c r="H185">
        <f t="shared" si="25"/>
        <v>151.41000399999999</v>
      </c>
      <c r="I185">
        <f t="shared" si="26"/>
        <v>151.41000399999999</v>
      </c>
      <c r="J185">
        <f t="shared" si="27"/>
        <v>155.5</v>
      </c>
      <c r="K185">
        <f t="shared" si="28"/>
        <v>151.11999499999999</v>
      </c>
      <c r="L185">
        <f t="shared" si="29"/>
        <v>2.1641859060252955E-3</v>
      </c>
      <c r="M185">
        <f t="shared" si="30"/>
        <v>5.4754446783257693E-2</v>
      </c>
      <c r="N185">
        <f t="shared" si="31"/>
        <v>0</v>
      </c>
      <c r="O185">
        <f t="shared" si="32"/>
        <v>2.7012719714346156E-2</v>
      </c>
      <c r="P185">
        <f t="shared" si="33"/>
        <v>-2.816723472668814E-2</v>
      </c>
      <c r="Q185">
        <f t="shared" si="34"/>
        <v>4.7927480712069315E-2</v>
      </c>
    </row>
    <row r="186" spans="1:17" x14ac:dyDescent="0.2">
      <c r="A186" t="s">
        <v>176</v>
      </c>
      <c r="B186">
        <v>152.44000199999999</v>
      </c>
      <c r="C186">
        <v>150.429993</v>
      </c>
      <c r="G186">
        <f t="shared" si="24"/>
        <v>152.44000199999999</v>
      </c>
      <c r="H186">
        <f t="shared" si="25"/>
        <v>150.429993</v>
      </c>
      <c r="I186">
        <f t="shared" si="26"/>
        <v>150.429993</v>
      </c>
      <c r="J186">
        <f t="shared" si="27"/>
        <v>150.429993</v>
      </c>
      <c r="K186">
        <f t="shared" si="28"/>
        <v>150.429993</v>
      </c>
      <c r="L186">
        <f t="shared" si="29"/>
        <v>8.7348269168483483E-3</v>
      </c>
      <c r="M186">
        <f t="shared" si="30"/>
        <v>-1.3185574479328555E-2</v>
      </c>
      <c r="N186">
        <f t="shared" si="31"/>
        <v>0</v>
      </c>
      <c r="O186">
        <f t="shared" si="32"/>
        <v>0</v>
      </c>
      <c r="P186">
        <f t="shared" si="33"/>
        <v>0</v>
      </c>
      <c r="Q186">
        <f t="shared" si="34"/>
        <v>-1.8892705078815131E-2</v>
      </c>
    </row>
    <row r="187" spans="1:17" x14ac:dyDescent="0.2">
      <c r="A187" t="s">
        <v>336</v>
      </c>
      <c r="E187">
        <v>150.10000600000001</v>
      </c>
      <c r="F187">
        <v>149.55999800000001</v>
      </c>
      <c r="G187">
        <f t="shared" si="24"/>
        <v>0</v>
      </c>
      <c r="H187">
        <f t="shared" si="25"/>
        <v>0</v>
      </c>
      <c r="I187">
        <f t="shared" si="26"/>
        <v>0</v>
      </c>
      <c r="J187">
        <f t="shared" si="27"/>
        <v>150.10000600000001</v>
      </c>
      <c r="K187">
        <f t="shared" si="28"/>
        <v>149.55999800000001</v>
      </c>
      <c r="L187">
        <f t="shared" si="29"/>
        <v>-1</v>
      </c>
      <c r="M187" t="e">
        <f t="shared" si="30"/>
        <v>#DIV/0!</v>
      </c>
      <c r="N187" t="e">
        <f t="shared" si="31"/>
        <v>#DIV/0!</v>
      </c>
      <c r="O187" t="e">
        <f t="shared" si="32"/>
        <v>#DIV/0!</v>
      </c>
      <c r="P187">
        <f t="shared" si="33"/>
        <v>-3.5976547529251723E-3</v>
      </c>
      <c r="Q187" t="e">
        <f t="shared" si="34"/>
        <v>#DIV/0!</v>
      </c>
    </row>
    <row r="188" spans="1:17" x14ac:dyDescent="0.2">
      <c r="A188" t="s">
        <v>337</v>
      </c>
      <c r="B188">
        <v>147</v>
      </c>
      <c r="C188">
        <v>149.36000100000001</v>
      </c>
      <c r="D188">
        <v>151.279999</v>
      </c>
      <c r="E188">
        <v>147.529999</v>
      </c>
      <c r="F188">
        <v>145.720001</v>
      </c>
      <c r="G188">
        <f t="shared" si="24"/>
        <v>147</v>
      </c>
      <c r="H188">
        <f t="shared" si="25"/>
        <v>149.36000100000001</v>
      </c>
      <c r="I188">
        <f t="shared" si="26"/>
        <v>151.279999</v>
      </c>
      <c r="J188">
        <f t="shared" si="27"/>
        <v>147.529999</v>
      </c>
      <c r="K188">
        <f t="shared" si="28"/>
        <v>145.720001</v>
      </c>
      <c r="L188">
        <f t="shared" si="29"/>
        <v>-1.711686302643578E-2</v>
      </c>
      <c r="M188">
        <f t="shared" si="30"/>
        <v>1.6054428571428581E-2</v>
      </c>
      <c r="N188">
        <f t="shared" si="31"/>
        <v>1.2854833872155691E-2</v>
      </c>
      <c r="O188">
        <f t="shared" si="32"/>
        <v>-2.4788471871949214E-2</v>
      </c>
      <c r="P188">
        <f t="shared" si="33"/>
        <v>-1.2268677640267622E-2</v>
      </c>
      <c r="Q188">
        <f t="shared" si="34"/>
        <v>0.15653057823129246</v>
      </c>
    </row>
    <row r="189" spans="1:17" x14ac:dyDescent="0.2">
      <c r="A189" t="s">
        <v>338</v>
      </c>
      <c r="B189">
        <v>139.33999599999899</v>
      </c>
      <c r="C189">
        <v>161.270004</v>
      </c>
      <c r="D189">
        <v>164.13000500000001</v>
      </c>
      <c r="E189">
        <v>170.970001</v>
      </c>
      <c r="F189">
        <v>170.009995</v>
      </c>
      <c r="G189">
        <f t="shared" si="24"/>
        <v>139.33999599999899</v>
      </c>
      <c r="H189">
        <f t="shared" si="25"/>
        <v>161.270004</v>
      </c>
      <c r="I189">
        <f t="shared" si="26"/>
        <v>164.13000500000001</v>
      </c>
      <c r="J189">
        <f t="shared" si="27"/>
        <v>170.970001</v>
      </c>
      <c r="K189">
        <f t="shared" si="28"/>
        <v>170.009995</v>
      </c>
      <c r="L189">
        <f t="shared" si="29"/>
        <v>-4.3782630772840947E-2</v>
      </c>
      <c r="M189">
        <f t="shared" si="30"/>
        <v>0.15738487605526541</v>
      </c>
      <c r="N189">
        <f t="shared" si="31"/>
        <v>1.7734240274465574E-2</v>
      </c>
      <c r="O189">
        <f t="shared" si="32"/>
        <v>4.1674256940405163E-2</v>
      </c>
      <c r="P189">
        <f t="shared" si="33"/>
        <v>-5.6150552400124898E-3</v>
      </c>
      <c r="Q189">
        <f t="shared" si="34"/>
        <v>0.25305017232813243</v>
      </c>
    </row>
    <row r="190" spans="1:17" x14ac:dyDescent="0.2">
      <c r="A190" t="s">
        <v>339</v>
      </c>
      <c r="C190">
        <v>176.679993</v>
      </c>
      <c r="D190">
        <v>178.55999800000001</v>
      </c>
      <c r="E190">
        <v>181.5</v>
      </c>
      <c r="F190">
        <v>174.60000600000001</v>
      </c>
      <c r="G190">
        <f t="shared" si="24"/>
        <v>170.009995</v>
      </c>
      <c r="H190">
        <f t="shared" si="25"/>
        <v>176.679993</v>
      </c>
      <c r="I190">
        <f t="shared" si="26"/>
        <v>178.55999800000001</v>
      </c>
      <c r="J190">
        <f t="shared" si="27"/>
        <v>181.5</v>
      </c>
      <c r="K190">
        <f t="shared" si="28"/>
        <v>174.60000600000001</v>
      </c>
      <c r="L190">
        <f t="shared" si="29"/>
        <v>0</v>
      </c>
      <c r="M190">
        <f t="shared" si="30"/>
        <v>3.9232975684753146E-2</v>
      </c>
      <c r="N190">
        <f t="shared" si="31"/>
        <v>1.0640735083117248E-2</v>
      </c>
      <c r="O190">
        <f t="shared" si="32"/>
        <v>1.6465065148578262E-2</v>
      </c>
      <c r="P190">
        <f t="shared" si="33"/>
        <v>-3.8016495867768563E-2</v>
      </c>
      <c r="Q190">
        <f t="shared" si="34"/>
        <v>6.7054934034907587E-2</v>
      </c>
    </row>
    <row r="191" spans="1:17" x14ac:dyDescent="0.2">
      <c r="A191" t="s">
        <v>340</v>
      </c>
      <c r="B191">
        <v>169.61999499999999</v>
      </c>
      <c r="C191">
        <v>178.38000500000001</v>
      </c>
      <c r="D191">
        <v>175.229996</v>
      </c>
      <c r="E191">
        <v>182.83999599999899</v>
      </c>
      <c r="F191">
        <v>181.41000399999999</v>
      </c>
      <c r="G191">
        <f t="shared" si="24"/>
        <v>169.61999499999999</v>
      </c>
      <c r="H191">
        <f t="shared" si="25"/>
        <v>178.38000500000001</v>
      </c>
      <c r="I191">
        <f t="shared" si="26"/>
        <v>175.229996</v>
      </c>
      <c r="J191">
        <f t="shared" si="27"/>
        <v>182.83999599999899</v>
      </c>
      <c r="K191">
        <f t="shared" si="28"/>
        <v>181.41000399999999</v>
      </c>
      <c r="L191">
        <f t="shared" si="29"/>
        <v>-2.8522398790753911E-2</v>
      </c>
      <c r="M191">
        <f t="shared" si="30"/>
        <v>5.1644913678956517E-2</v>
      </c>
      <c r="N191">
        <f t="shared" si="31"/>
        <v>-1.7658980332465046E-2</v>
      </c>
      <c r="O191">
        <f t="shared" si="32"/>
        <v>4.3428637640321455E-2</v>
      </c>
      <c r="P191">
        <f t="shared" si="33"/>
        <v>-7.8210021400296759E-3</v>
      </c>
      <c r="Q191">
        <f t="shared" si="34"/>
        <v>9.9693458899111631E-2</v>
      </c>
    </row>
    <row r="192" spans="1:17" x14ac:dyDescent="0.2">
      <c r="A192" t="s">
        <v>341</v>
      </c>
      <c r="B192">
        <v>177.11000100000001</v>
      </c>
      <c r="C192">
        <v>178.729996</v>
      </c>
      <c r="D192">
        <v>174.41999799999999</v>
      </c>
      <c r="E192">
        <v>178.38000500000001</v>
      </c>
      <c r="F192">
        <v>186.529999</v>
      </c>
      <c r="G192">
        <f t="shared" si="24"/>
        <v>177.11000100000001</v>
      </c>
      <c r="H192">
        <f t="shared" si="25"/>
        <v>178.729996</v>
      </c>
      <c r="I192">
        <f t="shared" si="26"/>
        <v>174.41999799999999</v>
      </c>
      <c r="J192">
        <f t="shared" si="27"/>
        <v>178.38000500000001</v>
      </c>
      <c r="K192">
        <f t="shared" si="28"/>
        <v>186.529999</v>
      </c>
      <c r="L192">
        <f t="shared" si="29"/>
        <v>-2.370322972927108E-2</v>
      </c>
      <c r="M192">
        <f t="shared" si="30"/>
        <v>9.1468296022423345E-3</v>
      </c>
      <c r="N192">
        <f t="shared" si="31"/>
        <v>-2.4114575597036336E-2</v>
      </c>
      <c r="O192">
        <f t="shared" si="32"/>
        <v>2.270385876280101E-2</v>
      </c>
      <c r="P192">
        <f t="shared" si="33"/>
        <v>4.568894366832188E-2</v>
      </c>
      <c r="Q192">
        <f t="shared" si="34"/>
        <v>0.11924789611400866</v>
      </c>
    </row>
    <row r="193" spans="1:17" x14ac:dyDescent="0.2">
      <c r="A193" t="s">
        <v>342</v>
      </c>
      <c r="B193">
        <v>196.55999800000001</v>
      </c>
      <c r="C193">
        <v>196.61999499999999</v>
      </c>
      <c r="D193">
        <v>195.320007</v>
      </c>
      <c r="E193">
        <v>199.63000500000001</v>
      </c>
      <c r="F193">
        <v>198.229996</v>
      </c>
      <c r="G193">
        <f t="shared" si="24"/>
        <v>196.55999800000001</v>
      </c>
      <c r="H193">
        <f t="shared" si="25"/>
        <v>196.61999499999999</v>
      </c>
      <c r="I193">
        <f t="shared" si="26"/>
        <v>195.320007</v>
      </c>
      <c r="J193">
        <f t="shared" si="27"/>
        <v>199.63000500000001</v>
      </c>
      <c r="K193">
        <f t="shared" si="28"/>
        <v>198.229996</v>
      </c>
      <c r="L193">
        <f t="shared" si="29"/>
        <v>5.3771506212252795E-2</v>
      </c>
      <c r="M193">
        <f t="shared" si="30"/>
        <v>3.0523504584079042E-4</v>
      </c>
      <c r="N193">
        <f t="shared" si="31"/>
        <v>-6.6116775153004514E-3</v>
      </c>
      <c r="O193">
        <f t="shared" si="32"/>
        <v>2.2066341621624019E-2</v>
      </c>
      <c r="P193">
        <f t="shared" si="33"/>
        <v>-7.0130189096574425E-3</v>
      </c>
      <c r="Q193">
        <f t="shared" si="34"/>
        <v>6.6341107716128445E-2</v>
      </c>
    </row>
    <row r="194" spans="1:17" x14ac:dyDescent="0.2">
      <c r="A194" t="s">
        <v>343</v>
      </c>
      <c r="C194">
        <v>203.699997</v>
      </c>
      <c r="D194">
        <v>193.63999899999999</v>
      </c>
      <c r="E194">
        <v>209.970000999999</v>
      </c>
      <c r="F194">
        <v>209.60000600000001</v>
      </c>
      <c r="G194">
        <f t="shared" si="24"/>
        <v>198.229996</v>
      </c>
      <c r="H194">
        <f t="shared" si="25"/>
        <v>203.699997</v>
      </c>
      <c r="I194">
        <f t="shared" si="26"/>
        <v>193.63999899999999</v>
      </c>
      <c r="J194">
        <f t="shared" si="27"/>
        <v>209.970000999999</v>
      </c>
      <c r="K194">
        <f t="shared" si="28"/>
        <v>209.60000600000001</v>
      </c>
      <c r="L194">
        <f t="shared" si="29"/>
        <v>0</v>
      </c>
      <c r="M194">
        <f t="shared" si="30"/>
        <v>2.7594214348871882E-2</v>
      </c>
      <c r="N194">
        <f t="shared" si="31"/>
        <v>-4.9386343388115095E-2</v>
      </c>
      <c r="O194">
        <f t="shared" si="32"/>
        <v>8.4331760402451827E-2</v>
      </c>
      <c r="P194">
        <f t="shared" si="33"/>
        <v>-1.7621326772246926E-3</v>
      </c>
      <c r="Q194">
        <f t="shared" si="34"/>
        <v>0.23497958401815233</v>
      </c>
    </row>
    <row r="195" spans="1:17" x14ac:dyDescent="0.2">
      <c r="A195" t="s">
        <v>344</v>
      </c>
      <c r="B195">
        <v>217.64999399999999</v>
      </c>
      <c r="C195">
        <v>248</v>
      </c>
      <c r="D195">
        <v>253</v>
      </c>
      <c r="E195">
        <v>252.53999300000001</v>
      </c>
      <c r="F195">
        <v>244.80999800000001</v>
      </c>
      <c r="G195">
        <f t="shared" si="24"/>
        <v>217.64999399999999</v>
      </c>
      <c r="H195">
        <f t="shared" si="25"/>
        <v>248</v>
      </c>
      <c r="I195">
        <f t="shared" si="26"/>
        <v>253</v>
      </c>
      <c r="J195">
        <f t="shared" si="27"/>
        <v>252.53999300000001</v>
      </c>
      <c r="K195">
        <f t="shared" si="28"/>
        <v>244.80999800000001</v>
      </c>
      <c r="L195">
        <f t="shared" si="29"/>
        <v>3.8406430198289154E-2</v>
      </c>
      <c r="M195">
        <f t="shared" si="30"/>
        <v>0.13944409297801319</v>
      </c>
      <c r="N195">
        <f t="shared" si="31"/>
        <v>2.0161290322580738E-2</v>
      </c>
      <c r="O195">
        <f t="shared" si="32"/>
        <v>-1.8182094861659559E-3</v>
      </c>
      <c r="P195">
        <f t="shared" si="33"/>
        <v>-3.0608993483261848E-2</v>
      </c>
      <c r="Q195">
        <f t="shared" si="34"/>
        <v>0.13121991172671477</v>
      </c>
    </row>
    <row r="196" spans="1:17" x14ac:dyDescent="0.2">
      <c r="A196" t="s">
        <v>177</v>
      </c>
      <c r="B196">
        <v>250.55999800000001</v>
      </c>
      <c r="C196">
        <v>254.83999599999899</v>
      </c>
      <c r="D196">
        <v>252.66000399999999</v>
      </c>
      <c r="E196">
        <v>252.94000199999999</v>
      </c>
      <c r="F196">
        <v>246.21000699999999</v>
      </c>
      <c r="G196">
        <f t="shared" ref="G196:G259" si="35">IF(B196=0,F195,B196)</f>
        <v>250.55999800000001</v>
      </c>
      <c r="H196">
        <f t="shared" ref="H196:H259" si="36">IF(C196=0,G196,C196)</f>
        <v>254.83999599999899</v>
      </c>
      <c r="I196">
        <f t="shared" ref="I196:I259" si="37">IF(D196=0,H196,D196)</f>
        <v>252.66000399999999</v>
      </c>
      <c r="J196">
        <f t="shared" ref="J196:J259" si="38">IF(E196=0,I196,E196)</f>
        <v>252.94000199999999</v>
      </c>
      <c r="K196">
        <f t="shared" ref="K196:K259" si="39">IF(F196=0,J196,F196)</f>
        <v>246.21000699999999</v>
      </c>
      <c r="L196">
        <f t="shared" ref="L196:L259" si="40">(G196/K195) - 1</f>
        <v>2.3487602822495735E-2</v>
      </c>
      <c r="M196">
        <f t="shared" ref="M196:M259" si="41" xml:space="preserve"> (H196/G196) -1</f>
        <v>1.7081729063547435E-2</v>
      </c>
      <c r="N196">
        <f t="shared" ref="N196:N259" si="42" xml:space="preserve"> (I196/H196) -1</f>
        <v>-8.554355808414793E-3</v>
      </c>
      <c r="O196">
        <f t="shared" ref="O196:O259" si="43" xml:space="preserve"> (J196/I196) -1</f>
        <v>1.1082007265383886E-3</v>
      </c>
      <c r="P196">
        <f t="shared" ref="P196:P259" si="44" xml:space="preserve"> (K196/J196) -1</f>
        <v>-2.6607080520225534E-2</v>
      </c>
      <c r="Q196">
        <f t="shared" ref="Q196:Q259" si="45">(K197/G196)-1</f>
        <v>-7.8184854551287986E-2</v>
      </c>
    </row>
    <row r="197" spans="1:17" x14ac:dyDescent="0.2">
      <c r="A197" t="s">
        <v>178</v>
      </c>
      <c r="B197">
        <v>238.83999599999899</v>
      </c>
      <c r="C197">
        <v>234.41000399999999</v>
      </c>
      <c r="D197">
        <v>241.490004999999</v>
      </c>
      <c r="E197">
        <v>237.78999300000001</v>
      </c>
      <c r="F197">
        <v>230.970000999999</v>
      </c>
      <c r="G197">
        <f t="shared" si="35"/>
        <v>238.83999599999899</v>
      </c>
      <c r="H197">
        <f t="shared" si="36"/>
        <v>234.41000399999999</v>
      </c>
      <c r="I197">
        <f t="shared" si="37"/>
        <v>241.490004999999</v>
      </c>
      <c r="J197">
        <f t="shared" si="38"/>
        <v>237.78999300000001</v>
      </c>
      <c r="K197">
        <f t="shared" si="39"/>
        <v>230.970000999999</v>
      </c>
      <c r="L197">
        <f t="shared" si="40"/>
        <v>-2.9933840178969606E-2</v>
      </c>
      <c r="M197">
        <f t="shared" si="41"/>
        <v>-1.8547948727980268E-2</v>
      </c>
      <c r="N197">
        <f t="shared" si="42"/>
        <v>3.0203493362847222E-2</v>
      </c>
      <c r="O197">
        <f t="shared" si="43"/>
        <v>-1.532159477987094E-2</v>
      </c>
      <c r="P197">
        <f t="shared" si="44"/>
        <v>-2.8680735946701508E-2</v>
      </c>
      <c r="Q197">
        <f t="shared" si="45"/>
        <v>-4.1659676631375597E-2</v>
      </c>
    </row>
    <row r="198" spans="1:17" x14ac:dyDescent="0.2">
      <c r="A198" t="s">
        <v>179</v>
      </c>
      <c r="B198">
        <v>233.979996</v>
      </c>
      <c r="C198">
        <v>240.03999300000001</v>
      </c>
      <c r="D198">
        <v>235.83999599999899</v>
      </c>
      <c r="E198">
        <v>234.91000399999999</v>
      </c>
      <c r="F198">
        <v>228.88999899999999</v>
      </c>
      <c r="G198">
        <f t="shared" si="35"/>
        <v>233.979996</v>
      </c>
      <c r="H198">
        <f t="shared" si="36"/>
        <v>240.03999300000001</v>
      </c>
      <c r="I198">
        <f t="shared" si="37"/>
        <v>235.83999599999899</v>
      </c>
      <c r="J198">
        <f t="shared" si="38"/>
        <v>234.91000399999999</v>
      </c>
      <c r="K198">
        <f t="shared" si="39"/>
        <v>228.88999899999999</v>
      </c>
      <c r="L198">
        <f t="shared" si="40"/>
        <v>1.3031973792999363E-2</v>
      </c>
      <c r="M198">
        <f t="shared" si="41"/>
        <v>2.5899637163854017E-2</v>
      </c>
      <c r="N198">
        <f t="shared" si="42"/>
        <v>-1.7497071831696909E-2</v>
      </c>
      <c r="O198">
        <f t="shared" si="43"/>
        <v>-3.9433175702691114E-3</v>
      </c>
      <c r="P198">
        <f t="shared" si="44"/>
        <v>-2.5626856657837371E-2</v>
      </c>
      <c r="Q198">
        <f t="shared" si="45"/>
        <v>-9.2358327076815572E-2</v>
      </c>
    </row>
    <row r="199" spans="1:17" x14ac:dyDescent="0.2">
      <c r="A199" t="s">
        <v>180</v>
      </c>
      <c r="B199">
        <v>220.16999799999999</v>
      </c>
      <c r="C199">
        <v>220.44000199999999</v>
      </c>
      <c r="D199">
        <v>212.96000699999999</v>
      </c>
      <c r="E199">
        <v>207.320007</v>
      </c>
      <c r="F199">
        <v>212.36999499999999</v>
      </c>
      <c r="G199">
        <f t="shared" si="35"/>
        <v>220.16999799999999</v>
      </c>
      <c r="H199">
        <f t="shared" si="36"/>
        <v>220.44000199999999</v>
      </c>
      <c r="I199">
        <f t="shared" si="37"/>
        <v>212.96000699999999</v>
      </c>
      <c r="J199">
        <f t="shared" si="38"/>
        <v>207.320007</v>
      </c>
      <c r="K199">
        <f t="shared" si="39"/>
        <v>212.36999499999999</v>
      </c>
      <c r="L199">
        <f t="shared" si="40"/>
        <v>-3.8096906977573952E-2</v>
      </c>
      <c r="M199">
        <f t="shared" si="41"/>
        <v>1.2263432913326433E-3</v>
      </c>
      <c r="N199">
        <f t="shared" si="42"/>
        <v>-3.3932112738775944E-2</v>
      </c>
      <c r="O199">
        <f t="shared" si="43"/>
        <v>-2.6483845861255961E-2</v>
      </c>
      <c r="P199">
        <f t="shared" si="44"/>
        <v>2.4358420941014147E-2</v>
      </c>
      <c r="Q199">
        <f t="shared" si="45"/>
        <v>-3.6063051606150198E-2</v>
      </c>
    </row>
    <row r="200" spans="1:17" x14ac:dyDescent="0.2">
      <c r="A200" t="s">
        <v>181</v>
      </c>
      <c r="B200">
        <v>208.449997</v>
      </c>
      <c r="C200">
        <v>216.970000999999</v>
      </c>
      <c r="D200">
        <v>230.28999300000001</v>
      </c>
      <c r="E200">
        <v>225.39999399999999</v>
      </c>
      <c r="F200">
        <v>212.229996</v>
      </c>
      <c r="G200">
        <f t="shared" si="35"/>
        <v>208.449997</v>
      </c>
      <c r="H200">
        <f t="shared" si="36"/>
        <v>216.970000999999</v>
      </c>
      <c r="I200">
        <f t="shared" si="37"/>
        <v>230.28999300000001</v>
      </c>
      <c r="J200">
        <f t="shared" si="38"/>
        <v>225.39999399999999</v>
      </c>
      <c r="K200">
        <f t="shared" si="39"/>
        <v>212.229996</v>
      </c>
      <c r="L200">
        <f t="shared" si="40"/>
        <v>-1.8458342008248363E-2</v>
      </c>
      <c r="M200">
        <f t="shared" si="41"/>
        <v>4.0873130835300531E-2</v>
      </c>
      <c r="N200">
        <f t="shared" si="42"/>
        <v>6.1390938556529218E-2</v>
      </c>
      <c r="O200">
        <f t="shared" si="43"/>
        <v>-2.1234092442740327E-2</v>
      </c>
      <c r="P200">
        <f t="shared" si="44"/>
        <v>-5.8429451422256862E-2</v>
      </c>
      <c r="Q200">
        <f t="shared" si="45"/>
        <v>-2.2403444793525185E-2</v>
      </c>
    </row>
    <row r="201" spans="1:17" x14ac:dyDescent="0.2">
      <c r="A201" t="s">
        <v>182</v>
      </c>
      <c r="B201">
        <v>207.520004</v>
      </c>
      <c r="C201">
        <v>215.46000699999999</v>
      </c>
      <c r="D201">
        <v>216.929993</v>
      </c>
      <c r="E201">
        <v>204.19000199999999</v>
      </c>
      <c r="F201">
        <v>203.779999</v>
      </c>
      <c r="G201">
        <f t="shared" si="35"/>
        <v>207.520004</v>
      </c>
      <c r="H201">
        <f t="shared" si="36"/>
        <v>215.46000699999999</v>
      </c>
      <c r="I201">
        <f t="shared" si="37"/>
        <v>216.929993</v>
      </c>
      <c r="J201">
        <f t="shared" si="38"/>
        <v>204.19000199999999</v>
      </c>
      <c r="K201">
        <f t="shared" si="39"/>
        <v>203.779999</v>
      </c>
      <c r="L201">
        <f t="shared" si="40"/>
        <v>-2.2192866648312992E-2</v>
      </c>
      <c r="M201">
        <f t="shared" si="41"/>
        <v>3.8261386116781315E-2</v>
      </c>
      <c r="N201">
        <f t="shared" si="42"/>
        <v>6.8225468868567951E-3</v>
      </c>
      <c r="O201">
        <f t="shared" si="43"/>
        <v>-5.8728582543217112E-2</v>
      </c>
      <c r="P201">
        <f t="shared" si="44"/>
        <v>-2.0079484596899899E-3</v>
      </c>
      <c r="Q201">
        <f t="shared" si="45"/>
        <v>-4.529688135511023E-2</v>
      </c>
    </row>
    <row r="202" spans="1:17" x14ac:dyDescent="0.2">
      <c r="A202" t="s">
        <v>183</v>
      </c>
      <c r="B202">
        <v>198.08999599999899</v>
      </c>
      <c r="C202">
        <v>193.91000399999999</v>
      </c>
      <c r="D202">
        <v>199.11000100000001</v>
      </c>
      <c r="E202">
        <v>198.11999499999999</v>
      </c>
      <c r="G202">
        <f t="shared" si="35"/>
        <v>198.08999599999899</v>
      </c>
      <c r="H202">
        <f t="shared" si="36"/>
        <v>193.91000399999999</v>
      </c>
      <c r="I202">
        <f t="shared" si="37"/>
        <v>199.11000100000001</v>
      </c>
      <c r="J202">
        <f t="shared" si="38"/>
        <v>198.11999499999999</v>
      </c>
      <c r="K202">
        <f t="shared" si="39"/>
        <v>198.11999499999999</v>
      </c>
      <c r="L202">
        <f t="shared" si="40"/>
        <v>-2.79222839725356E-2</v>
      </c>
      <c r="M202">
        <f t="shared" si="41"/>
        <v>-2.1101479551743907E-2</v>
      </c>
      <c r="N202">
        <f t="shared" si="42"/>
        <v>2.6816548361269898E-2</v>
      </c>
      <c r="O202">
        <f t="shared" si="43"/>
        <v>-4.9721560696492917E-3</v>
      </c>
      <c r="P202">
        <f t="shared" si="44"/>
        <v>0</v>
      </c>
      <c r="Q202">
        <f t="shared" si="45"/>
        <v>8.8849009820819447E-3</v>
      </c>
    </row>
    <row r="203" spans="1:17" x14ac:dyDescent="0.2">
      <c r="A203" t="s">
        <v>184</v>
      </c>
      <c r="B203">
        <v>204.38000500000001</v>
      </c>
      <c r="C203">
        <v>218.63999899999999</v>
      </c>
      <c r="D203">
        <v>207.990005</v>
      </c>
      <c r="E203">
        <v>207.86000100000001</v>
      </c>
      <c r="F203">
        <v>199.85000600000001</v>
      </c>
      <c r="G203">
        <f t="shared" si="35"/>
        <v>204.38000500000001</v>
      </c>
      <c r="H203">
        <f t="shared" si="36"/>
        <v>218.63999899999999</v>
      </c>
      <c r="I203">
        <f t="shared" si="37"/>
        <v>207.990005</v>
      </c>
      <c r="J203">
        <f t="shared" si="38"/>
        <v>207.86000100000001</v>
      </c>
      <c r="K203">
        <f t="shared" si="39"/>
        <v>199.85000600000001</v>
      </c>
      <c r="L203">
        <f t="shared" si="40"/>
        <v>3.1597063183854912E-2</v>
      </c>
      <c r="M203">
        <f t="shared" si="41"/>
        <v>6.9771962281730993E-2</v>
      </c>
      <c r="N203">
        <f t="shared" si="42"/>
        <v>-4.8710181342435876E-2</v>
      </c>
      <c r="O203">
        <f t="shared" si="43"/>
        <v>-6.2504926618944801E-4</v>
      </c>
      <c r="P203">
        <f t="shared" si="44"/>
        <v>-3.8535528535862951E-2</v>
      </c>
      <c r="Q203">
        <f t="shared" si="45"/>
        <v>3.1950283003466806E-2</v>
      </c>
    </row>
    <row r="204" spans="1:17" x14ac:dyDescent="0.2">
      <c r="A204" t="s">
        <v>185</v>
      </c>
      <c r="B204">
        <v>198.509995</v>
      </c>
      <c r="C204">
        <v>206.91999799999999</v>
      </c>
      <c r="D204">
        <v>207.88999899999999</v>
      </c>
      <c r="E204">
        <v>207.729996</v>
      </c>
      <c r="F204">
        <v>210.91000399999999</v>
      </c>
      <c r="G204">
        <f t="shared" si="35"/>
        <v>198.509995</v>
      </c>
      <c r="H204">
        <f t="shared" si="36"/>
        <v>206.91999799999999</v>
      </c>
      <c r="I204">
        <f t="shared" si="37"/>
        <v>207.88999899999999</v>
      </c>
      <c r="J204">
        <f t="shared" si="38"/>
        <v>207.729996</v>
      </c>
      <c r="K204">
        <f t="shared" si="39"/>
        <v>210.91000399999999</v>
      </c>
      <c r="L204">
        <f t="shared" si="40"/>
        <v>-6.7050836115561951E-3</v>
      </c>
      <c r="M204">
        <f t="shared" si="41"/>
        <v>4.2365640077719924E-2</v>
      </c>
      <c r="N204">
        <f t="shared" si="42"/>
        <v>4.6878069271969469E-3</v>
      </c>
      <c r="O204">
        <f t="shared" si="43"/>
        <v>-7.6965222362612717E-4</v>
      </c>
      <c r="P204">
        <f t="shared" si="44"/>
        <v>1.5308371738475213E-2</v>
      </c>
      <c r="Q204">
        <f t="shared" si="45"/>
        <v>-8.1859857988510809E-2</v>
      </c>
    </row>
    <row r="205" spans="1:17" x14ac:dyDescent="0.2">
      <c r="A205" t="s">
        <v>186</v>
      </c>
      <c r="B205">
        <v>216.61000099999899</v>
      </c>
      <c r="C205">
        <v>207.279999</v>
      </c>
      <c r="D205">
        <v>201.35000600000001</v>
      </c>
      <c r="E205">
        <v>178.58999599999899</v>
      </c>
      <c r="F205">
        <v>182.259995</v>
      </c>
      <c r="G205">
        <f t="shared" si="35"/>
        <v>216.61000099999899</v>
      </c>
      <c r="H205">
        <f t="shared" si="36"/>
        <v>207.279999</v>
      </c>
      <c r="I205">
        <f t="shared" si="37"/>
        <v>201.35000600000001</v>
      </c>
      <c r="J205">
        <f t="shared" si="38"/>
        <v>178.58999599999899</v>
      </c>
      <c r="K205">
        <f t="shared" si="39"/>
        <v>182.259995</v>
      </c>
      <c r="L205">
        <f t="shared" si="40"/>
        <v>2.7025730842046736E-2</v>
      </c>
      <c r="M205">
        <f t="shared" si="41"/>
        <v>-4.307281269067087E-2</v>
      </c>
      <c r="N205">
        <f t="shared" si="42"/>
        <v>-2.8608611677965134E-2</v>
      </c>
      <c r="O205">
        <f t="shared" si="43"/>
        <v>-0.1130370465447168</v>
      </c>
      <c r="P205">
        <f t="shared" si="44"/>
        <v>2.0549857675124406E-2</v>
      </c>
      <c r="Q205">
        <f t="shared" si="45"/>
        <v>-0.11564564371152508</v>
      </c>
    </row>
    <row r="206" spans="1:17" x14ac:dyDescent="0.2">
      <c r="A206" t="s">
        <v>187</v>
      </c>
      <c r="B206">
        <v>184.66999799999999</v>
      </c>
      <c r="C206">
        <v>190.16000399999999</v>
      </c>
      <c r="D206">
        <v>190.61999499999999</v>
      </c>
      <c r="E206">
        <v>188.58999599999899</v>
      </c>
      <c r="F206">
        <v>191.55999800000001</v>
      </c>
      <c r="G206">
        <f t="shared" si="35"/>
        <v>184.66999799999999</v>
      </c>
      <c r="H206">
        <f t="shared" si="36"/>
        <v>190.16000399999999</v>
      </c>
      <c r="I206">
        <f t="shared" si="37"/>
        <v>190.61999499999999</v>
      </c>
      <c r="J206">
        <f t="shared" si="38"/>
        <v>188.58999599999899</v>
      </c>
      <c r="K206">
        <f t="shared" si="39"/>
        <v>191.55999800000001</v>
      </c>
      <c r="L206">
        <f t="shared" si="40"/>
        <v>1.3222885252465844E-2</v>
      </c>
      <c r="M206">
        <f t="shared" si="41"/>
        <v>2.9728738070382121E-2</v>
      </c>
      <c r="N206">
        <f t="shared" si="42"/>
        <v>2.4189681863910906E-3</v>
      </c>
      <c r="O206">
        <f t="shared" si="43"/>
        <v>-1.0649454691261551E-2</v>
      </c>
      <c r="P206">
        <f t="shared" si="44"/>
        <v>1.5748459955431837E-2</v>
      </c>
      <c r="Q206">
        <f t="shared" si="45"/>
        <v>0.12254294279030642</v>
      </c>
    </row>
    <row r="207" spans="1:17" x14ac:dyDescent="0.2">
      <c r="A207" t="s">
        <v>188</v>
      </c>
      <c r="B207">
        <v>196.08999599999899</v>
      </c>
      <c r="C207">
        <v>195.300003</v>
      </c>
      <c r="D207">
        <v>199.449997</v>
      </c>
      <c r="E207">
        <v>204.88000500000001</v>
      </c>
      <c r="F207">
        <v>207.300003</v>
      </c>
      <c r="G207">
        <f t="shared" si="35"/>
        <v>196.08999599999899</v>
      </c>
      <c r="H207">
        <f t="shared" si="36"/>
        <v>195.300003</v>
      </c>
      <c r="I207">
        <f t="shared" si="37"/>
        <v>199.449997</v>
      </c>
      <c r="J207">
        <f t="shared" si="38"/>
        <v>204.88000500000001</v>
      </c>
      <c r="K207">
        <f t="shared" si="39"/>
        <v>207.300003</v>
      </c>
      <c r="L207">
        <f t="shared" si="40"/>
        <v>2.3647933009474098E-2</v>
      </c>
      <c r="M207">
        <f t="shared" si="41"/>
        <v>-4.028726687306361E-3</v>
      </c>
      <c r="N207">
        <f t="shared" si="42"/>
        <v>2.1249328910660559E-2</v>
      </c>
      <c r="O207">
        <f t="shared" si="43"/>
        <v>2.7224908907870438E-2</v>
      </c>
      <c r="P207">
        <f t="shared" si="44"/>
        <v>1.1811782218572153E-2</v>
      </c>
      <c r="Q207">
        <f t="shared" si="45"/>
        <v>5.9564527707987036E-2</v>
      </c>
    </row>
    <row r="208" spans="1:17" x14ac:dyDescent="0.2">
      <c r="A208" t="s">
        <v>189</v>
      </c>
      <c r="C208">
        <v>211.55999800000001</v>
      </c>
      <c r="D208">
        <v>210.240004999999</v>
      </c>
      <c r="E208">
        <v>210.240004999999</v>
      </c>
      <c r="F208">
        <v>207.770004</v>
      </c>
      <c r="G208">
        <f t="shared" si="35"/>
        <v>207.300003</v>
      </c>
      <c r="H208">
        <f t="shared" si="36"/>
        <v>211.55999800000001</v>
      </c>
      <c r="I208">
        <f t="shared" si="37"/>
        <v>210.240004999999</v>
      </c>
      <c r="J208">
        <f t="shared" si="38"/>
        <v>210.240004999999</v>
      </c>
      <c r="K208">
        <f t="shared" si="39"/>
        <v>207.770004</v>
      </c>
      <c r="L208">
        <f t="shared" si="40"/>
        <v>0</v>
      </c>
      <c r="M208">
        <f t="shared" si="41"/>
        <v>2.0549903224072796E-2</v>
      </c>
      <c r="N208">
        <f t="shared" si="42"/>
        <v>-6.2393316906772522E-3</v>
      </c>
      <c r="O208">
        <f t="shared" si="43"/>
        <v>0</v>
      </c>
      <c r="P208">
        <f t="shared" si="44"/>
        <v>-1.1748482407042404E-2</v>
      </c>
      <c r="Q208">
        <f t="shared" si="45"/>
        <v>4.1967920280252535E-3</v>
      </c>
    </row>
    <row r="209" spans="1:17" x14ac:dyDescent="0.2">
      <c r="A209" t="s">
        <v>190</v>
      </c>
      <c r="B209">
        <v>204.699997</v>
      </c>
      <c r="C209">
        <v>204.94000199999999</v>
      </c>
      <c r="D209">
        <v>203.990005</v>
      </c>
      <c r="E209">
        <v>206.89999399999999</v>
      </c>
      <c r="F209">
        <v>208.16999799999999</v>
      </c>
      <c r="G209">
        <f t="shared" si="35"/>
        <v>204.699997</v>
      </c>
      <c r="H209">
        <f t="shared" si="36"/>
        <v>204.94000199999999</v>
      </c>
      <c r="I209">
        <f t="shared" si="37"/>
        <v>203.990005</v>
      </c>
      <c r="J209">
        <f t="shared" si="38"/>
        <v>206.89999399999999</v>
      </c>
      <c r="K209">
        <f t="shared" si="39"/>
        <v>208.16999799999999</v>
      </c>
      <c r="L209">
        <f t="shared" si="40"/>
        <v>-1.4775987586735595E-2</v>
      </c>
      <c r="M209">
        <f t="shared" si="41"/>
        <v>1.1724719272956374E-3</v>
      </c>
      <c r="N209">
        <f t="shared" si="42"/>
        <v>-4.635488390402176E-3</v>
      </c>
      <c r="O209">
        <f t="shared" si="43"/>
        <v>1.4265350893049922E-2</v>
      </c>
      <c r="P209">
        <f t="shared" si="44"/>
        <v>6.1382505405003229E-3</v>
      </c>
      <c r="Q209">
        <f t="shared" si="45"/>
        <v>8.4025453112244186E-3</v>
      </c>
    </row>
    <row r="210" spans="1:17" x14ac:dyDescent="0.2">
      <c r="A210" t="s">
        <v>191</v>
      </c>
      <c r="B210">
        <v>205.30999800000001</v>
      </c>
      <c r="C210">
        <v>202.300003</v>
      </c>
      <c r="D210">
        <v>204.470001</v>
      </c>
      <c r="E210">
        <v>203.520004</v>
      </c>
      <c r="F210">
        <v>206.41999799999999</v>
      </c>
      <c r="G210">
        <f t="shared" si="35"/>
        <v>205.30999800000001</v>
      </c>
      <c r="H210">
        <f t="shared" si="36"/>
        <v>202.300003</v>
      </c>
      <c r="I210">
        <f t="shared" si="37"/>
        <v>204.470001</v>
      </c>
      <c r="J210">
        <f t="shared" si="38"/>
        <v>203.520004</v>
      </c>
      <c r="K210">
        <f t="shared" si="39"/>
        <v>206.41999799999999</v>
      </c>
      <c r="L210">
        <f t="shared" si="40"/>
        <v>-1.3738771328613786E-2</v>
      </c>
      <c r="M210">
        <f t="shared" si="41"/>
        <v>-1.4660732693592471E-2</v>
      </c>
      <c r="N210">
        <f t="shared" si="42"/>
        <v>1.0726633553238329E-2</v>
      </c>
      <c r="O210">
        <f t="shared" si="43"/>
        <v>-4.6461436658378208E-3</v>
      </c>
      <c r="P210">
        <f t="shared" si="44"/>
        <v>1.4249184075291188E-2</v>
      </c>
      <c r="Q210">
        <f t="shared" si="45"/>
        <v>0.11826018331556831</v>
      </c>
    </row>
    <row r="211" spans="1:17" x14ac:dyDescent="0.2">
      <c r="A211" t="s">
        <v>192</v>
      </c>
      <c r="B211">
        <v>224.61000099999899</v>
      </c>
      <c r="C211">
        <v>231.66999799999999</v>
      </c>
      <c r="D211">
        <v>227.11999499999999</v>
      </c>
      <c r="E211">
        <v>227.78999300000001</v>
      </c>
      <c r="F211">
        <v>229.58999599999899</v>
      </c>
      <c r="G211">
        <f t="shared" si="35"/>
        <v>224.61000099999899</v>
      </c>
      <c r="H211">
        <f t="shared" si="36"/>
        <v>231.66999799999999</v>
      </c>
      <c r="I211">
        <f t="shared" si="37"/>
        <v>227.11999499999999</v>
      </c>
      <c r="J211">
        <f t="shared" si="38"/>
        <v>227.78999300000001</v>
      </c>
      <c r="K211">
        <f t="shared" si="39"/>
        <v>229.58999599999899</v>
      </c>
      <c r="L211">
        <f t="shared" si="40"/>
        <v>8.8121321462269364E-2</v>
      </c>
      <c r="M211">
        <f t="shared" si="41"/>
        <v>3.1432246865984448E-2</v>
      </c>
      <c r="N211">
        <f t="shared" si="42"/>
        <v>-1.9640018298787254E-2</v>
      </c>
      <c r="O211">
        <f t="shared" si="43"/>
        <v>2.949973647190518E-3</v>
      </c>
      <c r="P211">
        <f t="shared" si="44"/>
        <v>7.9020284266788643E-3</v>
      </c>
      <c r="Q211">
        <f t="shared" si="45"/>
        <v>6.4333720384966764E-2</v>
      </c>
    </row>
    <row r="212" spans="1:17" x14ac:dyDescent="0.2">
      <c r="A212" t="s">
        <v>193</v>
      </c>
      <c r="B212">
        <v>237.220000999999</v>
      </c>
      <c r="C212">
        <v>232.5</v>
      </c>
      <c r="D212">
        <v>236.88999899999999</v>
      </c>
      <c r="E212">
        <v>235.60000600000001</v>
      </c>
      <c r="F212">
        <v>239.05999800000001</v>
      </c>
      <c r="G212">
        <f t="shared" si="35"/>
        <v>237.220000999999</v>
      </c>
      <c r="H212">
        <f t="shared" si="36"/>
        <v>232.5</v>
      </c>
      <c r="I212">
        <f t="shared" si="37"/>
        <v>236.88999899999999</v>
      </c>
      <c r="J212">
        <f t="shared" si="38"/>
        <v>235.60000600000001</v>
      </c>
      <c r="K212">
        <f t="shared" si="39"/>
        <v>239.05999800000001</v>
      </c>
      <c r="L212">
        <f t="shared" si="40"/>
        <v>3.3233177111079648E-2</v>
      </c>
      <c r="M212">
        <f t="shared" si="41"/>
        <v>-1.9897146025216528E-2</v>
      </c>
      <c r="N212">
        <f t="shared" si="42"/>
        <v>1.8881716129032222E-2</v>
      </c>
      <c r="O212">
        <f t="shared" si="43"/>
        <v>-5.4455359257271629E-3</v>
      </c>
      <c r="P212">
        <f t="shared" si="44"/>
        <v>1.4685873989324083E-2</v>
      </c>
      <c r="Q212">
        <f t="shared" si="45"/>
        <v>-3.3597508500132878E-2</v>
      </c>
    </row>
    <row r="213" spans="1:17" x14ac:dyDescent="0.2">
      <c r="A213" t="s">
        <v>194</v>
      </c>
      <c r="B213">
        <v>240.05999800000001</v>
      </c>
      <c r="C213">
        <v>239.720000999999</v>
      </c>
      <c r="D213">
        <v>229.429993</v>
      </c>
      <c r="E213">
        <v>229.25</v>
      </c>
      <c r="G213">
        <f t="shared" si="35"/>
        <v>240.05999800000001</v>
      </c>
      <c r="H213">
        <f t="shared" si="36"/>
        <v>239.720000999999</v>
      </c>
      <c r="I213">
        <f t="shared" si="37"/>
        <v>229.429993</v>
      </c>
      <c r="J213">
        <f t="shared" si="38"/>
        <v>229.25</v>
      </c>
      <c r="K213">
        <f t="shared" si="39"/>
        <v>229.25</v>
      </c>
      <c r="L213">
        <f t="shared" si="40"/>
        <v>4.1830503152602283E-3</v>
      </c>
      <c r="M213">
        <f t="shared" si="41"/>
        <v>-1.4163001034475098E-3</v>
      </c>
      <c r="N213">
        <f t="shared" si="42"/>
        <v>-4.2925112452335767E-2</v>
      </c>
      <c r="O213">
        <f t="shared" si="43"/>
        <v>-7.845225362491659E-4</v>
      </c>
      <c r="P213">
        <f t="shared" si="44"/>
        <v>0</v>
      </c>
      <c r="Q213">
        <f t="shared" si="45"/>
        <v>-9.1352133561215076E-2</v>
      </c>
    </row>
    <row r="214" spans="1:17" x14ac:dyDescent="0.2">
      <c r="A214" t="s">
        <v>195</v>
      </c>
      <c r="B214">
        <v>222.66000399999999</v>
      </c>
      <c r="C214">
        <v>219.07000699999901</v>
      </c>
      <c r="D214">
        <v>223.05999800000001</v>
      </c>
      <c r="E214">
        <v>219.46000699999999</v>
      </c>
      <c r="F214">
        <v>218.13000499999899</v>
      </c>
      <c r="G214">
        <f t="shared" si="35"/>
        <v>222.66000399999999</v>
      </c>
      <c r="H214">
        <f t="shared" si="36"/>
        <v>219.07000699999901</v>
      </c>
      <c r="I214">
        <f t="shared" si="37"/>
        <v>223.05999800000001</v>
      </c>
      <c r="J214">
        <f t="shared" si="38"/>
        <v>219.46000699999999</v>
      </c>
      <c r="K214">
        <f t="shared" si="39"/>
        <v>218.13000499999899</v>
      </c>
      <c r="L214">
        <f t="shared" si="40"/>
        <v>-2.874589312977105E-2</v>
      </c>
      <c r="M214">
        <f t="shared" si="41"/>
        <v>-1.6123223459571068E-2</v>
      </c>
      <c r="N214">
        <f t="shared" si="42"/>
        <v>1.8213314796676094E-2</v>
      </c>
      <c r="O214">
        <f t="shared" si="43"/>
        <v>-1.6139115181019625E-2</v>
      </c>
      <c r="P214">
        <f t="shared" si="44"/>
        <v>-6.0603388206444953E-3</v>
      </c>
      <c r="Q214">
        <f t="shared" si="45"/>
        <v>-1.1856642201443557E-2</v>
      </c>
    </row>
    <row r="215" spans="1:17" x14ac:dyDescent="0.2">
      <c r="A215" t="s">
        <v>196</v>
      </c>
      <c r="B215">
        <v>226.699997</v>
      </c>
      <c r="C215">
        <v>219.58000200000001</v>
      </c>
      <c r="D215">
        <v>217.16000399999999</v>
      </c>
      <c r="E215">
        <v>215.39999399999999</v>
      </c>
      <c r="F215">
        <v>220.020004</v>
      </c>
      <c r="G215">
        <f t="shared" si="35"/>
        <v>226.699997</v>
      </c>
      <c r="H215">
        <f t="shared" si="36"/>
        <v>219.58000200000001</v>
      </c>
      <c r="I215">
        <f t="shared" si="37"/>
        <v>217.16000399999999</v>
      </c>
      <c r="J215">
        <f t="shared" si="38"/>
        <v>215.39999399999999</v>
      </c>
      <c r="K215">
        <f t="shared" si="39"/>
        <v>220.020004</v>
      </c>
      <c r="L215">
        <f t="shared" si="40"/>
        <v>3.9288460108920065E-2</v>
      </c>
      <c r="M215">
        <f t="shared" si="41"/>
        <v>-3.1407124367981321E-2</v>
      </c>
      <c r="N215">
        <f t="shared" si="42"/>
        <v>-1.102103095891227E-2</v>
      </c>
      <c r="O215">
        <f t="shared" si="43"/>
        <v>-8.1046692189229441E-3</v>
      </c>
      <c r="P215">
        <f t="shared" si="44"/>
        <v>2.1448514989280909E-2</v>
      </c>
      <c r="Q215">
        <f t="shared" si="45"/>
        <v>-1.3806749190212741E-2</v>
      </c>
    </row>
    <row r="216" spans="1:17" x14ac:dyDescent="0.2">
      <c r="A216" t="s">
        <v>197</v>
      </c>
      <c r="B216">
        <v>220.53999300000001</v>
      </c>
      <c r="C216">
        <v>219.58000200000001</v>
      </c>
      <c r="D216">
        <v>222.490004999999</v>
      </c>
      <c r="E216">
        <v>223.53999300000001</v>
      </c>
      <c r="F216">
        <v>223.57000699999901</v>
      </c>
      <c r="G216">
        <f t="shared" si="35"/>
        <v>220.53999300000001</v>
      </c>
      <c r="H216">
        <f t="shared" si="36"/>
        <v>219.58000200000001</v>
      </c>
      <c r="I216">
        <f t="shared" si="37"/>
        <v>222.490004999999</v>
      </c>
      <c r="J216">
        <f t="shared" si="38"/>
        <v>223.53999300000001</v>
      </c>
      <c r="K216">
        <f t="shared" si="39"/>
        <v>223.57000699999901</v>
      </c>
      <c r="L216">
        <f t="shared" si="40"/>
        <v>2.3633714687143481E-3</v>
      </c>
      <c r="M216">
        <f t="shared" si="41"/>
        <v>-4.3529111747092619E-3</v>
      </c>
      <c r="N216">
        <f t="shared" si="42"/>
        <v>1.3252586635822183E-2</v>
      </c>
      <c r="O216">
        <f t="shared" si="43"/>
        <v>4.7192591865015121E-3</v>
      </c>
      <c r="P216">
        <f t="shared" si="44"/>
        <v>1.3426680208850073E-4</v>
      </c>
      <c r="Q216">
        <f t="shared" si="45"/>
        <v>5.7722006910556178E-2</v>
      </c>
    </row>
    <row r="217" spans="1:17" x14ac:dyDescent="0.2">
      <c r="A217" t="s">
        <v>198</v>
      </c>
      <c r="B217">
        <v>224.82000699999901</v>
      </c>
      <c r="C217">
        <v>225.009995</v>
      </c>
      <c r="D217">
        <v>228.91999799999999</v>
      </c>
      <c r="E217">
        <v>223.30000299999901</v>
      </c>
      <c r="F217">
        <v>233.270004</v>
      </c>
      <c r="G217">
        <f t="shared" si="35"/>
        <v>224.82000699999901</v>
      </c>
      <c r="H217">
        <f t="shared" si="36"/>
        <v>225.009995</v>
      </c>
      <c r="I217">
        <f t="shared" si="37"/>
        <v>228.91999799999999</v>
      </c>
      <c r="J217">
        <f t="shared" si="38"/>
        <v>223.30000299999901</v>
      </c>
      <c r="K217">
        <f t="shared" si="39"/>
        <v>233.270004</v>
      </c>
      <c r="L217">
        <f t="shared" si="40"/>
        <v>5.5910898638564799E-3</v>
      </c>
      <c r="M217">
        <f t="shared" si="41"/>
        <v>8.4506713853538251E-4</v>
      </c>
      <c r="N217">
        <f t="shared" si="42"/>
        <v>1.7377019185303322E-2</v>
      </c>
      <c r="O217">
        <f t="shared" si="43"/>
        <v>-2.4550039529534606E-2</v>
      </c>
      <c r="P217">
        <f t="shared" si="44"/>
        <v>4.464845887172264E-2</v>
      </c>
      <c r="Q217">
        <f t="shared" si="45"/>
        <v>0.1036829342328065</v>
      </c>
    </row>
    <row r="218" spans="1:17" x14ac:dyDescent="0.2">
      <c r="A218" t="s">
        <v>199</v>
      </c>
      <c r="B218">
        <v>238.520004</v>
      </c>
      <c r="C218">
        <v>238.490004999999</v>
      </c>
      <c r="D218">
        <v>248.929993</v>
      </c>
      <c r="E218">
        <v>252.38999899999999</v>
      </c>
      <c r="F218">
        <v>248.13000499999899</v>
      </c>
      <c r="G218">
        <f t="shared" si="35"/>
        <v>238.520004</v>
      </c>
      <c r="H218">
        <f t="shared" si="36"/>
        <v>238.490004999999</v>
      </c>
      <c r="I218">
        <f t="shared" si="37"/>
        <v>248.929993</v>
      </c>
      <c r="J218">
        <f t="shared" si="38"/>
        <v>252.38999899999999</v>
      </c>
      <c r="K218">
        <f t="shared" si="39"/>
        <v>248.13000499999899</v>
      </c>
      <c r="L218">
        <f t="shared" si="40"/>
        <v>2.2506108415036419E-2</v>
      </c>
      <c r="M218">
        <f t="shared" si="41"/>
        <v>-1.2577142167491395E-4</v>
      </c>
      <c r="N218">
        <f t="shared" si="42"/>
        <v>4.3775369118722818E-2</v>
      </c>
      <c r="O218">
        <f t="shared" si="43"/>
        <v>1.3899514310435013E-2</v>
      </c>
      <c r="P218">
        <f t="shared" si="44"/>
        <v>-1.6878616493837373E-2</v>
      </c>
      <c r="Q218">
        <f t="shared" si="45"/>
        <v>9.8482331066873652E-2</v>
      </c>
    </row>
    <row r="219" spans="1:17" x14ac:dyDescent="0.2">
      <c r="A219" t="s">
        <v>200</v>
      </c>
      <c r="B219">
        <v>259.32000699999998</v>
      </c>
      <c r="C219">
        <v>259.959991</v>
      </c>
      <c r="D219">
        <v>260.30999800000001</v>
      </c>
      <c r="E219">
        <v>261.38000499999998</v>
      </c>
      <c r="F219">
        <v>262.01001000000002</v>
      </c>
      <c r="G219">
        <f t="shared" si="35"/>
        <v>259.32000699999998</v>
      </c>
      <c r="H219">
        <f t="shared" si="36"/>
        <v>259.959991</v>
      </c>
      <c r="I219">
        <f t="shared" si="37"/>
        <v>260.30999800000001</v>
      </c>
      <c r="J219">
        <f t="shared" si="38"/>
        <v>261.38000499999998</v>
      </c>
      <c r="K219">
        <f t="shared" si="39"/>
        <v>262.01001000000002</v>
      </c>
      <c r="L219">
        <f t="shared" si="40"/>
        <v>4.5097335165092289E-2</v>
      </c>
      <c r="M219">
        <f t="shared" si="41"/>
        <v>2.467931446569871E-3</v>
      </c>
      <c r="N219">
        <f t="shared" si="42"/>
        <v>1.3463879524446831E-3</v>
      </c>
      <c r="O219">
        <f t="shared" si="43"/>
        <v>4.1105105767007544E-3</v>
      </c>
      <c r="P219">
        <f t="shared" si="44"/>
        <v>2.4103029610089699E-3</v>
      </c>
      <c r="Q219">
        <f t="shared" si="45"/>
        <v>-9.794878649683203E-3</v>
      </c>
    </row>
    <row r="220" spans="1:17" x14ac:dyDescent="0.2">
      <c r="A220" t="s">
        <v>201</v>
      </c>
      <c r="B220">
        <v>259.94000199999999</v>
      </c>
      <c r="C220">
        <v>256.76001000000002</v>
      </c>
      <c r="D220">
        <v>255.71000699999999</v>
      </c>
      <c r="E220">
        <v>254.33999599999899</v>
      </c>
      <c r="F220">
        <v>256.77999899999998</v>
      </c>
      <c r="G220">
        <f t="shared" si="35"/>
        <v>259.94000199999999</v>
      </c>
      <c r="H220">
        <f t="shared" si="36"/>
        <v>256.76001000000002</v>
      </c>
      <c r="I220">
        <f t="shared" si="37"/>
        <v>255.71000699999999</v>
      </c>
      <c r="J220">
        <f t="shared" si="38"/>
        <v>254.33999599999899</v>
      </c>
      <c r="K220">
        <f t="shared" si="39"/>
        <v>256.77999899999998</v>
      </c>
      <c r="L220">
        <f t="shared" si="40"/>
        <v>-7.9004920460864492E-3</v>
      </c>
      <c r="M220">
        <f t="shared" si="41"/>
        <v>-1.223356149701027E-2</v>
      </c>
      <c r="N220">
        <f t="shared" si="42"/>
        <v>-4.0894335531457271E-3</v>
      </c>
      <c r="O220">
        <f t="shared" si="43"/>
        <v>-5.3576745629708711E-3</v>
      </c>
      <c r="P220">
        <f t="shared" si="44"/>
        <v>9.5934695225874389E-3</v>
      </c>
      <c r="Q220">
        <f t="shared" si="45"/>
        <v>3.7547164441431358E-2</v>
      </c>
    </row>
    <row r="221" spans="1:17" x14ac:dyDescent="0.2">
      <c r="A221" t="s">
        <v>202</v>
      </c>
      <c r="B221">
        <v>262.54998799999998</v>
      </c>
      <c r="C221">
        <v>261.73998999999998</v>
      </c>
      <c r="D221">
        <v>263.25</v>
      </c>
      <c r="E221">
        <v>263.85998499999999</v>
      </c>
      <c r="F221">
        <v>269.70001200000002</v>
      </c>
      <c r="G221">
        <f t="shared" si="35"/>
        <v>262.54998799999998</v>
      </c>
      <c r="H221">
        <f t="shared" si="36"/>
        <v>261.73998999999998</v>
      </c>
      <c r="I221">
        <f t="shared" si="37"/>
        <v>263.25</v>
      </c>
      <c r="J221">
        <f t="shared" si="38"/>
        <v>263.85998499999999</v>
      </c>
      <c r="K221">
        <f t="shared" si="39"/>
        <v>269.70001200000002</v>
      </c>
      <c r="L221">
        <f t="shared" si="40"/>
        <v>2.2470554647832985E-2</v>
      </c>
      <c r="M221">
        <f t="shared" si="41"/>
        <v>-3.085119165954775E-3</v>
      </c>
      <c r="N221">
        <f t="shared" si="42"/>
        <v>5.7691222499092198E-3</v>
      </c>
      <c r="O221">
        <f t="shared" si="43"/>
        <v>2.3171320037986831E-3</v>
      </c>
      <c r="P221">
        <f t="shared" si="44"/>
        <v>2.2133052876509574E-2</v>
      </c>
      <c r="Q221">
        <f t="shared" si="45"/>
        <v>5.6522672551026831E-2</v>
      </c>
    </row>
    <row r="222" spans="1:17" x14ac:dyDescent="0.2">
      <c r="A222" t="s">
        <v>203</v>
      </c>
      <c r="C222">
        <v>284.11999500000002</v>
      </c>
      <c r="D222">
        <v>281.19000199999999</v>
      </c>
      <c r="E222">
        <v>286.040009</v>
      </c>
      <c r="F222">
        <v>277.39001500000001</v>
      </c>
      <c r="G222">
        <f t="shared" si="35"/>
        <v>269.70001200000002</v>
      </c>
      <c r="H222">
        <f t="shared" si="36"/>
        <v>284.11999500000002</v>
      </c>
      <c r="I222">
        <f t="shared" si="37"/>
        <v>281.19000199999999</v>
      </c>
      <c r="J222">
        <f t="shared" si="38"/>
        <v>286.040009</v>
      </c>
      <c r="K222">
        <f t="shared" si="39"/>
        <v>277.39001500000001</v>
      </c>
      <c r="L222">
        <f t="shared" si="40"/>
        <v>0</v>
      </c>
      <c r="M222">
        <f t="shared" si="41"/>
        <v>5.3466749567664174E-2</v>
      </c>
      <c r="N222">
        <f t="shared" si="42"/>
        <v>-1.0312519539499632E-2</v>
      </c>
      <c r="O222">
        <f t="shared" si="43"/>
        <v>1.7248148815760533E-2</v>
      </c>
      <c r="P222">
        <f t="shared" si="44"/>
        <v>-3.0240503873008917E-2</v>
      </c>
      <c r="Q222">
        <f t="shared" si="45"/>
        <v>3.5224321754943055E-2</v>
      </c>
    </row>
    <row r="223" spans="1:17" x14ac:dyDescent="0.2">
      <c r="A223" t="s">
        <v>204</v>
      </c>
      <c r="B223">
        <v>282.10998499999999</v>
      </c>
      <c r="C223">
        <v>278.48001099999999</v>
      </c>
      <c r="D223">
        <v>281.10000600000001</v>
      </c>
      <c r="E223">
        <v>280.30999800000001</v>
      </c>
      <c r="F223">
        <v>279.20001200000002</v>
      </c>
      <c r="G223">
        <f t="shared" si="35"/>
        <v>282.10998499999999</v>
      </c>
      <c r="H223">
        <f t="shared" si="36"/>
        <v>278.48001099999999</v>
      </c>
      <c r="I223">
        <f t="shared" si="37"/>
        <v>281.10000600000001</v>
      </c>
      <c r="J223">
        <f t="shared" si="38"/>
        <v>280.30999800000001</v>
      </c>
      <c r="K223">
        <f t="shared" si="39"/>
        <v>279.20001200000002</v>
      </c>
      <c r="L223">
        <f t="shared" si="40"/>
        <v>1.7015644921465567E-2</v>
      </c>
      <c r="M223">
        <f t="shared" si="41"/>
        <v>-1.2867229779194078E-2</v>
      </c>
      <c r="N223">
        <f t="shared" si="42"/>
        <v>9.4081977036406528E-3</v>
      </c>
      <c r="O223">
        <f t="shared" si="43"/>
        <v>-2.8104161619975088E-3</v>
      </c>
      <c r="P223">
        <f t="shared" si="44"/>
        <v>-3.9598516211326595E-3</v>
      </c>
      <c r="Q223">
        <f t="shared" si="45"/>
        <v>-8.0784017623481197E-2</v>
      </c>
    </row>
    <row r="224" spans="1:17" x14ac:dyDescent="0.2">
      <c r="A224" t="s">
        <v>205</v>
      </c>
      <c r="B224">
        <v>253.86000099999899</v>
      </c>
      <c r="C224">
        <v>260.73998999999998</v>
      </c>
      <c r="D224">
        <v>261.38000499999998</v>
      </c>
      <c r="E224">
        <v>263.82000699999998</v>
      </c>
      <c r="F224">
        <v>259.32000699999998</v>
      </c>
      <c r="G224">
        <f t="shared" si="35"/>
        <v>253.86000099999899</v>
      </c>
      <c r="H224">
        <f t="shared" si="36"/>
        <v>260.73998999999998</v>
      </c>
      <c r="I224">
        <f t="shared" si="37"/>
        <v>261.38000499999998</v>
      </c>
      <c r="J224">
        <f t="shared" si="38"/>
        <v>263.82000699999998</v>
      </c>
      <c r="K224">
        <f t="shared" si="39"/>
        <v>259.32000699999998</v>
      </c>
      <c r="L224">
        <f t="shared" si="40"/>
        <v>-9.0759347818369807E-2</v>
      </c>
      <c r="M224">
        <f t="shared" si="41"/>
        <v>2.710150859883198E-2</v>
      </c>
      <c r="N224">
        <f t="shared" si="42"/>
        <v>2.4546100504183599E-3</v>
      </c>
      <c r="O224">
        <f t="shared" si="43"/>
        <v>9.335075190621378E-3</v>
      </c>
      <c r="P224">
        <f t="shared" si="44"/>
        <v>-1.7057083923130989E-2</v>
      </c>
      <c r="Q224">
        <f t="shared" si="45"/>
        <v>-2.8598420276532699E-2</v>
      </c>
    </row>
    <row r="225" spans="1:17" x14ac:dyDescent="0.2">
      <c r="A225" t="s">
        <v>206</v>
      </c>
      <c r="B225">
        <v>250.029999</v>
      </c>
      <c r="C225">
        <v>250.41000399999999</v>
      </c>
      <c r="D225">
        <v>252.13999899999999</v>
      </c>
      <c r="E225">
        <v>246.949997</v>
      </c>
      <c r="F225">
        <v>246.60000600000001</v>
      </c>
      <c r="G225">
        <f t="shared" si="35"/>
        <v>250.029999</v>
      </c>
      <c r="H225">
        <f t="shared" si="36"/>
        <v>250.41000399999999</v>
      </c>
      <c r="I225">
        <f t="shared" si="37"/>
        <v>252.13999899999999</v>
      </c>
      <c r="J225">
        <f t="shared" si="38"/>
        <v>246.949997</v>
      </c>
      <c r="K225">
        <f t="shared" si="39"/>
        <v>246.60000600000001</v>
      </c>
      <c r="L225">
        <f t="shared" si="40"/>
        <v>-3.5824493865604379E-2</v>
      </c>
      <c r="M225">
        <f t="shared" si="41"/>
        <v>1.5198376255642909E-3</v>
      </c>
      <c r="N225">
        <f t="shared" si="42"/>
        <v>6.9086497039472228E-3</v>
      </c>
      <c r="O225">
        <f t="shared" si="43"/>
        <v>-2.0583810663059476E-2</v>
      </c>
      <c r="P225">
        <f t="shared" si="44"/>
        <v>-1.4172545221775579E-3</v>
      </c>
      <c r="Q225">
        <f t="shared" si="45"/>
        <v>2.0717545977352758E-2</v>
      </c>
    </row>
    <row r="226" spans="1:17" x14ac:dyDescent="0.2">
      <c r="A226" t="s">
        <v>207</v>
      </c>
      <c r="B226">
        <v>245.259995</v>
      </c>
      <c r="C226">
        <v>242.679993</v>
      </c>
      <c r="D226">
        <v>240.240004999999</v>
      </c>
      <c r="E226">
        <v>251.41999799999999</v>
      </c>
      <c r="F226">
        <v>255.21000699999999</v>
      </c>
      <c r="G226">
        <f t="shared" si="35"/>
        <v>245.259995</v>
      </c>
      <c r="H226">
        <f t="shared" si="36"/>
        <v>242.679993</v>
      </c>
      <c r="I226">
        <f t="shared" si="37"/>
        <v>240.240004999999</v>
      </c>
      <c r="J226">
        <f t="shared" si="38"/>
        <v>251.41999799999999</v>
      </c>
      <c r="K226">
        <f t="shared" si="39"/>
        <v>255.21000699999999</v>
      </c>
      <c r="L226">
        <f t="shared" si="40"/>
        <v>-5.4339455287767402E-3</v>
      </c>
      <c r="M226">
        <f t="shared" si="41"/>
        <v>-1.0519457117333819E-2</v>
      </c>
      <c r="N226">
        <f t="shared" si="42"/>
        <v>-1.0054343457975068E-2</v>
      </c>
      <c r="O226">
        <f t="shared" si="43"/>
        <v>4.6536766430724352E-2</v>
      </c>
      <c r="P226">
        <f t="shared" si="44"/>
        <v>1.5074413452186963E-2</v>
      </c>
      <c r="Q226">
        <f t="shared" si="45"/>
        <v>-3.4045466730112328E-2</v>
      </c>
    </row>
    <row r="227" spans="1:17" x14ac:dyDescent="0.2">
      <c r="A227" t="s">
        <v>208</v>
      </c>
      <c r="B227">
        <v>260.61999500000002</v>
      </c>
      <c r="C227">
        <v>259.57000699999998</v>
      </c>
      <c r="D227">
        <v>259.27999899999998</v>
      </c>
      <c r="E227">
        <v>257.01001000000002</v>
      </c>
      <c r="F227">
        <v>236.91000399999999</v>
      </c>
      <c r="G227">
        <f t="shared" si="35"/>
        <v>260.61999500000002</v>
      </c>
      <c r="H227">
        <f t="shared" si="36"/>
        <v>259.57000699999998</v>
      </c>
      <c r="I227">
        <f t="shared" si="37"/>
        <v>259.27999899999998</v>
      </c>
      <c r="J227">
        <f t="shared" si="38"/>
        <v>257.01001000000002</v>
      </c>
      <c r="K227">
        <f t="shared" si="39"/>
        <v>236.91000399999999</v>
      </c>
      <c r="L227">
        <f t="shared" si="40"/>
        <v>2.1198181307992447E-2</v>
      </c>
      <c r="M227">
        <f t="shared" si="41"/>
        <v>-4.0288083038296785E-3</v>
      </c>
      <c r="N227">
        <f t="shared" si="42"/>
        <v>-1.117263135875346E-3</v>
      </c>
      <c r="O227">
        <f t="shared" si="43"/>
        <v>-8.7549714931923761E-3</v>
      </c>
      <c r="P227">
        <f t="shared" si="44"/>
        <v>-7.8207093957157636E-2</v>
      </c>
      <c r="Q227">
        <f t="shared" si="45"/>
        <v>-0.12715831339034445</v>
      </c>
    </row>
    <row r="228" spans="1:17" x14ac:dyDescent="0.2">
      <c r="A228" t="s">
        <v>209</v>
      </c>
      <c r="B228">
        <v>224.58999599999899</v>
      </c>
      <c r="C228">
        <v>227.05999800000001</v>
      </c>
      <c r="D228">
        <v>229.699997</v>
      </c>
      <c r="E228">
        <v>226.35000600000001</v>
      </c>
      <c r="F228">
        <v>227.479996</v>
      </c>
      <c r="G228">
        <f t="shared" si="35"/>
        <v>224.58999599999899</v>
      </c>
      <c r="H228">
        <f t="shared" si="36"/>
        <v>227.05999800000001</v>
      </c>
      <c r="I228">
        <f t="shared" si="37"/>
        <v>229.699997</v>
      </c>
      <c r="J228">
        <f t="shared" si="38"/>
        <v>226.35000600000001</v>
      </c>
      <c r="K228">
        <f t="shared" si="39"/>
        <v>227.479996</v>
      </c>
      <c r="L228">
        <f t="shared" si="40"/>
        <v>-5.2002903178377413E-2</v>
      </c>
      <c r="M228">
        <f t="shared" si="41"/>
        <v>1.0997827347577038E-2</v>
      </c>
      <c r="N228">
        <f t="shared" si="42"/>
        <v>1.1626878460555545E-2</v>
      </c>
      <c r="O228">
        <f t="shared" si="43"/>
        <v>-1.4584201322388246E-2</v>
      </c>
      <c r="P228">
        <f t="shared" si="44"/>
        <v>4.9922242988587051E-3</v>
      </c>
      <c r="Q228">
        <f t="shared" si="45"/>
        <v>4.7419783559727424E-2</v>
      </c>
    </row>
    <row r="229" spans="1:17" x14ac:dyDescent="0.2">
      <c r="A229" t="s">
        <v>210</v>
      </c>
      <c r="B229">
        <v>230.470000999999</v>
      </c>
      <c r="C229">
        <v>235.33999599999899</v>
      </c>
      <c r="D229">
        <v>231.10000600000001</v>
      </c>
      <c r="E229">
        <v>235.28999300000001</v>
      </c>
      <c r="F229">
        <v>235.240004999999</v>
      </c>
      <c r="G229">
        <f t="shared" si="35"/>
        <v>230.470000999999</v>
      </c>
      <c r="H229">
        <f t="shared" si="36"/>
        <v>235.33999599999899</v>
      </c>
      <c r="I229">
        <f t="shared" si="37"/>
        <v>231.10000600000001</v>
      </c>
      <c r="J229">
        <f t="shared" si="38"/>
        <v>235.28999300000001</v>
      </c>
      <c r="K229">
        <f t="shared" si="39"/>
        <v>235.240004999999</v>
      </c>
      <c r="L229">
        <f t="shared" si="40"/>
        <v>1.314403487152771E-2</v>
      </c>
      <c r="M229">
        <f t="shared" si="41"/>
        <v>2.1130711063779728E-2</v>
      </c>
      <c r="N229">
        <f t="shared" si="42"/>
        <v>-1.8016444599578407E-2</v>
      </c>
      <c r="O229">
        <f t="shared" si="43"/>
        <v>1.8130622636158611E-2</v>
      </c>
      <c r="P229">
        <f t="shared" si="44"/>
        <v>-2.124527242474139E-4</v>
      </c>
      <c r="Q229">
        <f t="shared" si="45"/>
        <v>4.8726497814355563E-2</v>
      </c>
    </row>
    <row r="230" spans="1:17" x14ac:dyDescent="0.2">
      <c r="A230" t="s">
        <v>211</v>
      </c>
      <c r="B230">
        <v>221.66999799999999</v>
      </c>
      <c r="C230">
        <v>242.770004</v>
      </c>
      <c r="D230">
        <v>238.10000600000001</v>
      </c>
      <c r="E230">
        <v>238.66000399999999</v>
      </c>
      <c r="F230">
        <v>241.699997</v>
      </c>
      <c r="G230">
        <f t="shared" si="35"/>
        <v>221.66999799999999</v>
      </c>
      <c r="H230">
        <f t="shared" si="36"/>
        <v>242.770004</v>
      </c>
      <c r="I230">
        <f t="shared" si="37"/>
        <v>238.10000600000001</v>
      </c>
      <c r="J230">
        <f t="shared" si="38"/>
        <v>238.66000399999999</v>
      </c>
      <c r="K230">
        <f t="shared" si="39"/>
        <v>241.699997</v>
      </c>
      <c r="L230">
        <f t="shared" si="40"/>
        <v>-5.7685796257312072E-2</v>
      </c>
      <c r="M230">
        <f t="shared" si="41"/>
        <v>9.5186566474367851E-2</v>
      </c>
      <c r="N230">
        <f t="shared" si="42"/>
        <v>-1.9236305651665231E-2</v>
      </c>
      <c r="O230">
        <f t="shared" si="43"/>
        <v>2.3519445018409524E-3</v>
      </c>
      <c r="P230">
        <f t="shared" si="44"/>
        <v>1.2737756427759095E-2</v>
      </c>
      <c r="Q230">
        <f t="shared" si="45"/>
        <v>8.3592724171901667E-2</v>
      </c>
    </row>
    <row r="231" spans="1:17" x14ac:dyDescent="0.2">
      <c r="A231" t="s">
        <v>212</v>
      </c>
      <c r="B231">
        <v>242.58999599999899</v>
      </c>
      <c r="C231">
        <v>238.929993</v>
      </c>
      <c r="D231">
        <v>230.970000999999</v>
      </c>
      <c r="E231">
        <v>241.220000999999</v>
      </c>
      <c r="F231">
        <v>240.199997</v>
      </c>
      <c r="G231">
        <f t="shared" si="35"/>
        <v>242.58999599999899</v>
      </c>
      <c r="H231">
        <f t="shared" si="36"/>
        <v>238.929993</v>
      </c>
      <c r="I231">
        <f t="shared" si="37"/>
        <v>230.970000999999</v>
      </c>
      <c r="J231">
        <f t="shared" si="38"/>
        <v>241.220000999999</v>
      </c>
      <c r="K231">
        <f t="shared" si="39"/>
        <v>240.199997</v>
      </c>
      <c r="L231">
        <f t="shared" si="40"/>
        <v>3.6822466323778169E-3</v>
      </c>
      <c r="M231">
        <f t="shared" si="41"/>
        <v>-1.508719675315473E-2</v>
      </c>
      <c r="N231">
        <f t="shared" si="42"/>
        <v>-3.3315164413037945E-2</v>
      </c>
      <c r="O231">
        <f t="shared" si="43"/>
        <v>4.4378057564280926E-2</v>
      </c>
      <c r="P231">
        <f t="shared" si="44"/>
        <v>-4.2285216639187384E-3</v>
      </c>
      <c r="Q231">
        <f t="shared" si="45"/>
        <v>6.6325888393192756E-2</v>
      </c>
    </row>
    <row r="232" spans="1:17" x14ac:dyDescent="0.2">
      <c r="A232" t="s">
        <v>213</v>
      </c>
      <c r="B232">
        <v>241.929993</v>
      </c>
      <c r="C232">
        <v>251.08000200000001</v>
      </c>
      <c r="D232">
        <v>249.10000600000001</v>
      </c>
      <c r="E232">
        <v>251.699997</v>
      </c>
      <c r="F232">
        <v>258.67999300000002</v>
      </c>
      <c r="G232">
        <f t="shared" si="35"/>
        <v>241.929993</v>
      </c>
      <c r="H232">
        <f t="shared" si="36"/>
        <v>251.08000200000001</v>
      </c>
      <c r="I232">
        <f t="shared" si="37"/>
        <v>249.10000600000001</v>
      </c>
      <c r="J232">
        <f t="shared" si="38"/>
        <v>251.699997</v>
      </c>
      <c r="K232">
        <f t="shared" si="39"/>
        <v>258.67999300000002</v>
      </c>
      <c r="L232">
        <f t="shared" si="40"/>
        <v>7.2023148276725291E-3</v>
      </c>
      <c r="M232">
        <f t="shared" si="41"/>
        <v>3.7820895567917567E-2</v>
      </c>
      <c r="N232">
        <f t="shared" si="42"/>
        <v>-7.8859167764384619E-3</v>
      </c>
      <c r="O232">
        <f t="shared" si="43"/>
        <v>1.0437538889501274E-2</v>
      </c>
      <c r="P232">
        <f t="shared" si="44"/>
        <v>2.7731410739746831E-2</v>
      </c>
      <c r="Q232">
        <f t="shared" si="45"/>
        <v>3.513437872914027E-3</v>
      </c>
    </row>
    <row r="233" spans="1:17" x14ac:dyDescent="0.2">
      <c r="A233" t="s">
        <v>214</v>
      </c>
      <c r="B233">
        <v>253.979996</v>
      </c>
      <c r="C233">
        <v>257.70001200000002</v>
      </c>
      <c r="D233">
        <v>247.740004999999</v>
      </c>
      <c r="E233">
        <v>248.71000699999999</v>
      </c>
      <c r="F233">
        <v>242.779999</v>
      </c>
      <c r="G233">
        <f t="shared" si="35"/>
        <v>253.979996</v>
      </c>
      <c r="H233">
        <f t="shared" si="36"/>
        <v>257.70001200000002</v>
      </c>
      <c r="I233">
        <f t="shared" si="37"/>
        <v>247.740004999999</v>
      </c>
      <c r="J233">
        <f t="shared" si="38"/>
        <v>248.71000699999999</v>
      </c>
      <c r="K233">
        <f t="shared" si="39"/>
        <v>242.779999</v>
      </c>
      <c r="L233">
        <f t="shared" si="40"/>
        <v>-1.8169155432132822E-2</v>
      </c>
      <c r="M233">
        <f t="shared" si="41"/>
        <v>1.4646885812219734E-2</v>
      </c>
      <c r="N233">
        <f t="shared" si="42"/>
        <v>-3.8649617913098955E-2</v>
      </c>
      <c r="O233">
        <f t="shared" si="43"/>
        <v>3.9154031663193312E-3</v>
      </c>
      <c r="P233">
        <f t="shared" si="44"/>
        <v>-2.3843061529888465E-2</v>
      </c>
      <c r="Q233">
        <f t="shared" si="45"/>
        <v>-3.7246996413056066E-2</v>
      </c>
    </row>
    <row r="234" spans="1:17" x14ac:dyDescent="0.2">
      <c r="A234" t="s">
        <v>215</v>
      </c>
      <c r="B234">
        <v>246.720000999999</v>
      </c>
      <c r="C234">
        <v>248.08999599999899</v>
      </c>
      <c r="D234">
        <v>248.44000199999999</v>
      </c>
      <c r="F234">
        <v>244.520004</v>
      </c>
      <c r="G234">
        <f t="shared" si="35"/>
        <v>246.720000999999</v>
      </c>
      <c r="H234">
        <f t="shared" si="36"/>
        <v>248.08999599999899</v>
      </c>
      <c r="I234">
        <f t="shared" si="37"/>
        <v>248.44000199999999</v>
      </c>
      <c r="J234">
        <f t="shared" si="38"/>
        <v>248.44000199999999</v>
      </c>
      <c r="K234">
        <f t="shared" si="39"/>
        <v>244.520004</v>
      </c>
      <c r="L234">
        <f t="shared" si="40"/>
        <v>1.6228692710386738E-2</v>
      </c>
      <c r="M234">
        <f t="shared" si="41"/>
        <v>5.5528331486995874E-3</v>
      </c>
      <c r="N234">
        <f t="shared" si="42"/>
        <v>1.4108025540902069E-3</v>
      </c>
      <c r="O234">
        <f t="shared" si="43"/>
        <v>0</v>
      </c>
      <c r="P234">
        <f t="shared" si="44"/>
        <v>-1.5778449398015981E-2</v>
      </c>
      <c r="Q234">
        <f t="shared" si="45"/>
        <v>-9.3263593979959092E-2</v>
      </c>
    </row>
    <row r="235" spans="1:17" x14ac:dyDescent="0.2">
      <c r="A235" t="s">
        <v>216</v>
      </c>
      <c r="B235">
        <v>231.63999899999999</v>
      </c>
      <c r="C235">
        <v>231.429993</v>
      </c>
      <c r="D235">
        <v>229.30000299999901</v>
      </c>
      <c r="E235">
        <v>228.279999</v>
      </c>
      <c r="F235">
        <v>223.71000699999999</v>
      </c>
      <c r="G235">
        <f t="shared" si="35"/>
        <v>231.63999899999999</v>
      </c>
      <c r="H235">
        <f t="shared" si="36"/>
        <v>231.429993</v>
      </c>
      <c r="I235">
        <f t="shared" si="37"/>
        <v>229.30000299999901</v>
      </c>
      <c r="J235">
        <f t="shared" si="38"/>
        <v>228.279999</v>
      </c>
      <c r="K235">
        <f t="shared" si="39"/>
        <v>223.71000699999999</v>
      </c>
      <c r="L235">
        <f t="shared" si="40"/>
        <v>-5.2674647428845978E-2</v>
      </c>
      <c r="M235">
        <f t="shared" si="41"/>
        <v>-9.06605080757239E-4</v>
      </c>
      <c r="N235">
        <f t="shared" si="42"/>
        <v>-9.2036039598418773E-3</v>
      </c>
      <c r="O235">
        <f t="shared" si="43"/>
        <v>-4.4483383630788964E-3</v>
      </c>
      <c r="P235">
        <f t="shared" si="44"/>
        <v>-2.0019239618097262E-2</v>
      </c>
      <c r="Q235">
        <f t="shared" si="45"/>
        <v>-0.10637195262636823</v>
      </c>
    </row>
    <row r="236" spans="1:17" x14ac:dyDescent="0.2">
      <c r="A236" t="s">
        <v>217</v>
      </c>
      <c r="B236">
        <v>214.36000099999899</v>
      </c>
      <c r="C236">
        <v>216.88999899999999</v>
      </c>
      <c r="D236">
        <v>209.83999599999899</v>
      </c>
      <c r="E236">
        <v>208.88000500000001</v>
      </c>
      <c r="F236">
        <v>207</v>
      </c>
      <c r="G236">
        <f t="shared" si="35"/>
        <v>214.36000099999899</v>
      </c>
      <c r="H236">
        <f t="shared" si="36"/>
        <v>216.88999899999999</v>
      </c>
      <c r="I236">
        <f t="shared" si="37"/>
        <v>209.83999599999899</v>
      </c>
      <c r="J236">
        <f t="shared" si="38"/>
        <v>208.88000500000001</v>
      </c>
      <c r="K236">
        <f t="shared" si="39"/>
        <v>207</v>
      </c>
      <c r="L236">
        <f t="shared" si="40"/>
        <v>-4.1795206774102867E-2</v>
      </c>
      <c r="M236">
        <f t="shared" si="41"/>
        <v>1.1802565722142333E-2</v>
      </c>
      <c r="N236">
        <f t="shared" si="42"/>
        <v>-3.2504970411295853E-2</v>
      </c>
      <c r="O236">
        <f t="shared" si="43"/>
        <v>-4.574871417739601E-3</v>
      </c>
      <c r="P236">
        <f t="shared" si="44"/>
        <v>-9.0004067167654966E-3</v>
      </c>
      <c r="Q236">
        <f t="shared" si="45"/>
        <v>2.2998656358473646E-2</v>
      </c>
    </row>
    <row r="237" spans="1:17" x14ac:dyDescent="0.2">
      <c r="A237" t="s">
        <v>218</v>
      </c>
      <c r="B237">
        <v>204.03999299999899</v>
      </c>
      <c r="C237">
        <v>197.80999800000001</v>
      </c>
      <c r="D237">
        <v>205.820007</v>
      </c>
      <c r="E237">
        <v>218.259995</v>
      </c>
      <c r="F237">
        <v>219.28999300000001</v>
      </c>
      <c r="G237">
        <f t="shared" si="35"/>
        <v>204.03999299999899</v>
      </c>
      <c r="H237">
        <f t="shared" si="36"/>
        <v>197.80999800000001</v>
      </c>
      <c r="I237">
        <f t="shared" si="37"/>
        <v>205.820007</v>
      </c>
      <c r="J237">
        <f t="shared" si="38"/>
        <v>218.259995</v>
      </c>
      <c r="K237">
        <f t="shared" si="39"/>
        <v>219.28999300000001</v>
      </c>
      <c r="L237">
        <f t="shared" si="40"/>
        <v>-1.4299550724642618E-2</v>
      </c>
      <c r="M237">
        <f t="shared" si="41"/>
        <v>-3.0533205321169654E-2</v>
      </c>
      <c r="N237">
        <f t="shared" si="42"/>
        <v>4.0493448667847431E-2</v>
      </c>
      <c r="O237">
        <f t="shared" si="43"/>
        <v>6.0441101821554266E-2</v>
      </c>
      <c r="P237">
        <f t="shared" si="44"/>
        <v>4.7191332520648555E-3</v>
      </c>
      <c r="Q237">
        <f t="shared" si="45"/>
        <v>0.11654584795050527</v>
      </c>
    </row>
    <row r="238" spans="1:17" x14ac:dyDescent="0.2">
      <c r="A238" t="s">
        <v>219</v>
      </c>
      <c r="B238">
        <v>222.60000600000001</v>
      </c>
      <c r="C238">
        <v>220.970000999999</v>
      </c>
      <c r="D238">
        <v>222.259995</v>
      </c>
      <c r="F238">
        <v>227.82000699999901</v>
      </c>
      <c r="G238">
        <f t="shared" si="35"/>
        <v>222.60000600000001</v>
      </c>
      <c r="H238">
        <f t="shared" si="36"/>
        <v>220.970000999999</v>
      </c>
      <c r="I238">
        <f t="shared" si="37"/>
        <v>222.259995</v>
      </c>
      <c r="J238">
        <f t="shared" si="38"/>
        <v>222.259995</v>
      </c>
      <c r="K238">
        <f t="shared" si="39"/>
        <v>227.82000699999901</v>
      </c>
      <c r="L238">
        <f t="shared" si="40"/>
        <v>1.5094227304754293E-2</v>
      </c>
      <c r="M238">
        <f t="shared" si="41"/>
        <v>-7.3225739266197243E-3</v>
      </c>
      <c r="N238">
        <f t="shared" si="42"/>
        <v>5.8378693676206517E-3</v>
      </c>
      <c r="O238">
        <f t="shared" si="43"/>
        <v>0</v>
      </c>
      <c r="P238">
        <f t="shared" si="44"/>
        <v>2.5015801876532073E-2</v>
      </c>
      <c r="Q238">
        <f t="shared" si="45"/>
        <v>-8.535579284756345E-4</v>
      </c>
    </row>
    <row r="239" spans="1:17" x14ac:dyDescent="0.2">
      <c r="A239" t="s">
        <v>220</v>
      </c>
      <c r="B239">
        <v>225.71000699999999</v>
      </c>
      <c r="C239">
        <v>222.229996</v>
      </c>
      <c r="D239">
        <v>222.41000399999999</v>
      </c>
      <c r="G239">
        <f t="shared" si="35"/>
        <v>225.71000699999999</v>
      </c>
      <c r="H239">
        <f t="shared" si="36"/>
        <v>222.229996</v>
      </c>
      <c r="I239">
        <f t="shared" si="37"/>
        <v>222.41000399999999</v>
      </c>
      <c r="J239">
        <f t="shared" si="38"/>
        <v>222.41000399999999</v>
      </c>
      <c r="K239">
        <f t="shared" si="39"/>
        <v>222.41000399999999</v>
      </c>
      <c r="L239">
        <f t="shared" si="40"/>
        <v>-9.2616975470422025E-3</v>
      </c>
      <c r="M239">
        <f t="shared" si="41"/>
        <v>-1.5418062523032017E-2</v>
      </c>
      <c r="N239">
        <f t="shared" si="42"/>
        <v>8.1000766431182925E-4</v>
      </c>
      <c r="O239">
        <f t="shared" si="43"/>
        <v>0</v>
      </c>
      <c r="P239">
        <f t="shared" si="44"/>
        <v>0</v>
      </c>
      <c r="Q239">
        <f t="shared" si="45"/>
        <v>-2.8355007760023643E-2</v>
      </c>
    </row>
    <row r="240" spans="1:17" x14ac:dyDescent="0.2">
      <c r="A240" t="s">
        <v>345</v>
      </c>
      <c r="F240">
        <v>219.30999800000001</v>
      </c>
      <c r="G240">
        <f t="shared" si="35"/>
        <v>0</v>
      </c>
      <c r="H240">
        <f t="shared" si="36"/>
        <v>0</v>
      </c>
      <c r="I240">
        <f t="shared" si="37"/>
        <v>0</v>
      </c>
      <c r="J240">
        <f t="shared" si="38"/>
        <v>0</v>
      </c>
      <c r="K240">
        <f t="shared" si="39"/>
        <v>219.30999800000001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">
      <c r="A241" t="s">
        <v>346</v>
      </c>
      <c r="B241">
        <v>210.08999599999899</v>
      </c>
      <c r="C241">
        <v>211.279999</v>
      </c>
      <c r="D241">
        <v>210.949997</v>
      </c>
      <c r="E241">
        <v>210.61999499999999</v>
      </c>
      <c r="F241">
        <v>206.66000399999999</v>
      </c>
      <c r="G241">
        <f t="shared" si="35"/>
        <v>210.08999599999899</v>
      </c>
      <c r="H241">
        <f t="shared" si="36"/>
        <v>211.279999</v>
      </c>
      <c r="I241">
        <f t="shared" si="37"/>
        <v>210.949997</v>
      </c>
      <c r="J241">
        <f t="shared" si="38"/>
        <v>210.61999499999999</v>
      </c>
      <c r="K241">
        <f t="shared" si="39"/>
        <v>206.66000399999999</v>
      </c>
      <c r="L241">
        <f t="shared" si="40"/>
        <v>-4.2040956108170713E-2</v>
      </c>
      <c r="M241">
        <f t="shared" si="41"/>
        <v>5.6642535230522206E-3</v>
      </c>
      <c r="N241">
        <f t="shared" si="42"/>
        <v>-1.5619178415463564E-3</v>
      </c>
      <c r="O241">
        <f t="shared" si="43"/>
        <v>-1.5643612452860278E-3</v>
      </c>
      <c r="P241">
        <f t="shared" si="44"/>
        <v>-1.8801590988547945E-2</v>
      </c>
      <c r="Q241">
        <f t="shared" si="45"/>
        <v>-8.1012848417585159E-2</v>
      </c>
    </row>
    <row r="242" spans="1:17" x14ac:dyDescent="0.2">
      <c r="A242" t="s">
        <v>347</v>
      </c>
      <c r="B242">
        <v>202.21000699999999</v>
      </c>
      <c r="C242">
        <v>204.25</v>
      </c>
      <c r="D242">
        <v>192.69000199999999</v>
      </c>
      <c r="E242">
        <v>191.86999499999999</v>
      </c>
      <c r="F242">
        <v>193.070007</v>
      </c>
      <c r="G242">
        <f t="shared" si="35"/>
        <v>202.21000699999999</v>
      </c>
      <c r="H242">
        <f t="shared" si="36"/>
        <v>204.25</v>
      </c>
      <c r="I242">
        <f t="shared" si="37"/>
        <v>192.69000199999999</v>
      </c>
      <c r="J242">
        <f t="shared" si="38"/>
        <v>191.86999499999999</v>
      </c>
      <c r="K242">
        <f t="shared" si="39"/>
        <v>193.070007</v>
      </c>
      <c r="L242">
        <f t="shared" si="40"/>
        <v>-2.1532937742515412E-2</v>
      </c>
      <c r="M242">
        <f t="shared" si="41"/>
        <v>1.008848686702235E-2</v>
      </c>
      <c r="N242">
        <f t="shared" si="42"/>
        <v>-5.6597297429620608E-2</v>
      </c>
      <c r="O242">
        <f t="shared" si="43"/>
        <v>-4.2555762701170785E-3</v>
      </c>
      <c r="P242">
        <f t="shared" si="44"/>
        <v>6.2542973433652449E-3</v>
      </c>
      <c r="Q242">
        <f t="shared" si="45"/>
        <v>-4.5497946103182363E-3</v>
      </c>
    </row>
    <row r="243" spans="1:17" x14ac:dyDescent="0.2">
      <c r="A243" t="s">
        <v>348</v>
      </c>
      <c r="C243">
        <v>191.929993</v>
      </c>
      <c r="D243">
        <v>196.570007</v>
      </c>
      <c r="E243">
        <v>201.61999499999999</v>
      </c>
      <c r="F243">
        <v>201.28999299999899</v>
      </c>
      <c r="G243">
        <f t="shared" si="35"/>
        <v>193.070007</v>
      </c>
      <c r="H243">
        <f t="shared" si="36"/>
        <v>191.929993</v>
      </c>
      <c r="I243">
        <f t="shared" si="37"/>
        <v>196.570007</v>
      </c>
      <c r="J243">
        <f t="shared" si="38"/>
        <v>201.61999499999999</v>
      </c>
      <c r="K243">
        <f t="shared" si="39"/>
        <v>201.28999299999899</v>
      </c>
      <c r="L243">
        <f t="shared" si="40"/>
        <v>0</v>
      </c>
      <c r="M243">
        <f t="shared" si="41"/>
        <v>-5.9046664871152954E-3</v>
      </c>
      <c r="N243">
        <f t="shared" si="42"/>
        <v>2.4175554468967242E-2</v>
      </c>
      <c r="O243">
        <f t="shared" si="43"/>
        <v>2.5690531719826382E-2</v>
      </c>
      <c r="P243">
        <f t="shared" si="44"/>
        <v>-1.6367523469138501E-3</v>
      </c>
      <c r="Q243">
        <f t="shared" si="45"/>
        <v>5.453979705920875E-2</v>
      </c>
    </row>
    <row r="244" spans="1:17" x14ac:dyDescent="0.2">
      <c r="A244" t="s">
        <v>349</v>
      </c>
      <c r="B244">
        <v>206.550003</v>
      </c>
      <c r="C244">
        <v>205.979996</v>
      </c>
      <c r="D244">
        <v>199.36999499999999</v>
      </c>
      <c r="E244">
        <v>205.199997</v>
      </c>
      <c r="F244">
        <v>203.60000600000001</v>
      </c>
      <c r="G244">
        <f t="shared" si="35"/>
        <v>206.550003</v>
      </c>
      <c r="H244">
        <f t="shared" si="36"/>
        <v>205.979996</v>
      </c>
      <c r="I244">
        <f t="shared" si="37"/>
        <v>199.36999499999999</v>
      </c>
      <c r="J244">
        <f t="shared" si="38"/>
        <v>205.199997</v>
      </c>
      <c r="K244">
        <f t="shared" si="39"/>
        <v>203.60000600000001</v>
      </c>
      <c r="L244">
        <f t="shared" si="40"/>
        <v>2.6131502722050559E-2</v>
      </c>
      <c r="M244">
        <f t="shared" si="41"/>
        <v>-2.7596562174826422E-3</v>
      </c>
      <c r="N244">
        <f t="shared" si="42"/>
        <v>-3.2090499700757391E-2</v>
      </c>
      <c r="O244">
        <f t="shared" si="43"/>
        <v>2.9242123419825683E-2</v>
      </c>
      <c r="P244">
        <f t="shared" si="44"/>
        <v>-7.7972272095110373E-3</v>
      </c>
      <c r="Q244">
        <f t="shared" si="45"/>
        <v>5.2335985683810371E-2</v>
      </c>
    </row>
    <row r="245" spans="1:17" x14ac:dyDescent="0.2">
      <c r="A245" t="s">
        <v>350</v>
      </c>
      <c r="B245">
        <v>210.94000199999999</v>
      </c>
      <c r="C245">
        <v>218.36000099999899</v>
      </c>
      <c r="D245">
        <v>218.55000299999901</v>
      </c>
      <c r="E245">
        <v>220.990004999999</v>
      </c>
      <c r="F245">
        <v>217.36000099999899</v>
      </c>
      <c r="G245">
        <f t="shared" si="35"/>
        <v>210.94000199999999</v>
      </c>
      <c r="H245">
        <f t="shared" si="36"/>
        <v>218.36000099999899</v>
      </c>
      <c r="I245">
        <f t="shared" si="37"/>
        <v>218.55000299999901</v>
      </c>
      <c r="J245">
        <f t="shared" si="38"/>
        <v>220.990004999999</v>
      </c>
      <c r="K245">
        <f t="shared" si="39"/>
        <v>217.36000099999899</v>
      </c>
      <c r="L245">
        <f t="shared" si="40"/>
        <v>3.6051059841324395E-2</v>
      </c>
      <c r="M245">
        <f t="shared" si="41"/>
        <v>3.5175874322780132E-2</v>
      </c>
      <c r="N245">
        <f t="shared" si="42"/>
        <v>8.70131888303316E-4</v>
      </c>
      <c r="O245">
        <f t="shared" si="43"/>
        <v>1.1164502248943053E-2</v>
      </c>
      <c r="P245">
        <f t="shared" si="44"/>
        <v>-1.6426100356891848E-2</v>
      </c>
      <c r="Q245">
        <f t="shared" si="45"/>
        <v>-3.399069845462499E-2</v>
      </c>
    </row>
    <row r="246" spans="1:17" x14ac:dyDescent="0.2">
      <c r="A246" t="s">
        <v>351</v>
      </c>
      <c r="B246">
        <v>217.479996</v>
      </c>
      <c r="C246">
        <v>216.28999300000001</v>
      </c>
      <c r="D246">
        <v>212.80000299999901</v>
      </c>
      <c r="E246">
        <v>202.88000500000001</v>
      </c>
      <c r="F246">
        <v>203.770004</v>
      </c>
      <c r="G246">
        <f t="shared" si="35"/>
        <v>217.479996</v>
      </c>
      <c r="H246">
        <f t="shared" si="36"/>
        <v>216.28999300000001</v>
      </c>
      <c r="I246">
        <f t="shared" si="37"/>
        <v>212.80000299999901</v>
      </c>
      <c r="J246">
        <f t="shared" si="38"/>
        <v>202.88000500000001</v>
      </c>
      <c r="K246">
        <f t="shared" si="39"/>
        <v>203.770004</v>
      </c>
      <c r="L246">
        <f t="shared" si="40"/>
        <v>5.5205649360035025E-4</v>
      </c>
      <c r="M246">
        <f t="shared" si="41"/>
        <v>-5.471781413863841E-3</v>
      </c>
      <c r="N246">
        <f t="shared" si="42"/>
        <v>-1.61356979654671E-2</v>
      </c>
      <c r="O246">
        <f t="shared" si="43"/>
        <v>-4.661653129769483E-2</v>
      </c>
      <c r="P246">
        <f t="shared" si="44"/>
        <v>4.3868246158609292E-3</v>
      </c>
      <c r="Q246">
        <f t="shared" si="45"/>
        <v>-1.7012829078818514E-3</v>
      </c>
    </row>
    <row r="247" spans="1:17" x14ac:dyDescent="0.2">
      <c r="A247" t="s">
        <v>352</v>
      </c>
      <c r="C247">
        <v>204.35000600000001</v>
      </c>
      <c r="D247">
        <v>204.46000699999999</v>
      </c>
      <c r="E247">
        <v>211.71000699999999</v>
      </c>
      <c r="F247">
        <v>217.11000099999899</v>
      </c>
      <c r="G247">
        <f t="shared" si="35"/>
        <v>203.770004</v>
      </c>
      <c r="H247">
        <f t="shared" si="36"/>
        <v>204.35000600000001</v>
      </c>
      <c r="I247">
        <f t="shared" si="37"/>
        <v>204.46000699999999</v>
      </c>
      <c r="J247">
        <f t="shared" si="38"/>
        <v>211.71000699999999</v>
      </c>
      <c r="K247">
        <f t="shared" si="39"/>
        <v>217.11000099999899</v>
      </c>
      <c r="L247">
        <f t="shared" si="40"/>
        <v>0</v>
      </c>
      <c r="M247">
        <f t="shared" si="41"/>
        <v>2.846356130022043E-3</v>
      </c>
      <c r="N247">
        <f t="shared" si="42"/>
        <v>5.3829702358787479E-4</v>
      </c>
      <c r="O247">
        <f t="shared" si="43"/>
        <v>3.5459257320674897E-2</v>
      </c>
      <c r="P247">
        <f t="shared" si="44"/>
        <v>2.5506560018199842E-2</v>
      </c>
      <c r="Q247">
        <f t="shared" si="45"/>
        <v>-2.1102615279970927E-3</v>
      </c>
    </row>
    <row r="248" spans="1:17" x14ac:dyDescent="0.2">
      <c r="A248" t="s">
        <v>353</v>
      </c>
      <c r="B248">
        <v>207.33999599999899</v>
      </c>
      <c r="C248">
        <v>204.11000100000001</v>
      </c>
      <c r="D248">
        <v>203.759995</v>
      </c>
      <c r="E248">
        <v>207.19000199999999</v>
      </c>
      <c r="F248">
        <v>203.33999599999899</v>
      </c>
      <c r="G248">
        <f t="shared" si="35"/>
        <v>207.33999599999899</v>
      </c>
      <c r="H248">
        <f t="shared" si="36"/>
        <v>204.11000100000001</v>
      </c>
      <c r="I248">
        <f t="shared" si="37"/>
        <v>203.759995</v>
      </c>
      <c r="J248">
        <f t="shared" si="38"/>
        <v>207.19000199999999</v>
      </c>
      <c r="K248">
        <f t="shared" si="39"/>
        <v>203.33999599999899</v>
      </c>
      <c r="L248">
        <f t="shared" si="40"/>
        <v>-4.5000253120537015E-2</v>
      </c>
      <c r="M248">
        <f t="shared" si="41"/>
        <v>-1.5578253411362986E-2</v>
      </c>
      <c r="N248">
        <f t="shared" si="42"/>
        <v>-1.714791035643648E-3</v>
      </c>
      <c r="O248">
        <f t="shared" si="43"/>
        <v>1.6833564409932222E-2</v>
      </c>
      <c r="P248">
        <f t="shared" si="44"/>
        <v>-1.858200667424581E-2</v>
      </c>
      <c r="Q248">
        <f t="shared" si="45"/>
        <v>-6.4917484613046139E-2</v>
      </c>
    </row>
    <row r="249" spans="1:17" x14ac:dyDescent="0.2">
      <c r="A249" t="s">
        <v>221</v>
      </c>
      <c r="B249">
        <v>197.33000200000001</v>
      </c>
      <c r="C249">
        <v>199.55999800000001</v>
      </c>
      <c r="D249">
        <v>202.44000199999999</v>
      </c>
      <c r="E249">
        <v>200.63000500000001</v>
      </c>
      <c r="F249">
        <v>193.88000500000001</v>
      </c>
      <c r="G249">
        <f t="shared" si="35"/>
        <v>197.33000200000001</v>
      </c>
      <c r="H249">
        <f t="shared" si="36"/>
        <v>199.55999800000001</v>
      </c>
      <c r="I249">
        <f t="shared" si="37"/>
        <v>202.44000199999999</v>
      </c>
      <c r="J249">
        <f t="shared" si="38"/>
        <v>200.63000500000001</v>
      </c>
      <c r="K249">
        <f t="shared" si="39"/>
        <v>193.88000500000001</v>
      </c>
      <c r="L249">
        <f t="shared" si="40"/>
        <v>-2.9556379060807214E-2</v>
      </c>
      <c r="M249">
        <f t="shared" si="41"/>
        <v>1.1300846183541768E-2</v>
      </c>
      <c r="N249">
        <f t="shared" si="42"/>
        <v>1.4431770038402014E-2</v>
      </c>
      <c r="O249">
        <f t="shared" si="43"/>
        <v>-8.9409058591096713E-3</v>
      </c>
      <c r="P249">
        <f t="shared" si="44"/>
        <v>-3.3644020494342342E-2</v>
      </c>
      <c r="Q249">
        <f t="shared" si="45"/>
        <v>-4.3835245083512442E-2</v>
      </c>
    </row>
    <row r="250" spans="1:17" x14ac:dyDescent="0.2">
      <c r="A250" t="s">
        <v>222</v>
      </c>
      <c r="B250">
        <v>190.88000500000001</v>
      </c>
      <c r="C250">
        <v>190.320007</v>
      </c>
      <c r="D250">
        <v>193.740005</v>
      </c>
      <c r="E250">
        <v>191.070007</v>
      </c>
      <c r="F250">
        <v>188.679993</v>
      </c>
      <c r="G250">
        <f t="shared" si="35"/>
        <v>190.88000500000001</v>
      </c>
      <c r="H250">
        <f t="shared" si="36"/>
        <v>190.320007</v>
      </c>
      <c r="I250">
        <f t="shared" si="37"/>
        <v>193.740005</v>
      </c>
      <c r="J250">
        <f t="shared" si="38"/>
        <v>191.070007</v>
      </c>
      <c r="K250">
        <f t="shared" si="39"/>
        <v>188.679993</v>
      </c>
      <c r="L250">
        <f t="shared" si="40"/>
        <v>-1.5473488356883447E-2</v>
      </c>
      <c r="M250">
        <f t="shared" si="41"/>
        <v>-2.9337698309469529E-3</v>
      </c>
      <c r="N250">
        <f t="shared" si="42"/>
        <v>1.7969724013303434E-2</v>
      </c>
      <c r="O250">
        <f t="shared" si="43"/>
        <v>-1.3781345778328014E-2</v>
      </c>
      <c r="P250">
        <f t="shared" si="44"/>
        <v>-1.2508577549798283E-2</v>
      </c>
      <c r="Q250">
        <f t="shared" si="45"/>
        <v>3.7720016824182245E-2</v>
      </c>
    </row>
    <row r="251" spans="1:17" x14ac:dyDescent="0.2">
      <c r="A251" t="s">
        <v>223</v>
      </c>
      <c r="B251">
        <v>195.699997</v>
      </c>
      <c r="C251">
        <v>194.729996</v>
      </c>
      <c r="D251">
        <v>200.71000699999999</v>
      </c>
      <c r="E251">
        <v>195.64999399999999</v>
      </c>
      <c r="F251">
        <v>198.08000200000001</v>
      </c>
      <c r="G251">
        <f t="shared" si="35"/>
        <v>195.699997</v>
      </c>
      <c r="H251">
        <f t="shared" si="36"/>
        <v>194.729996</v>
      </c>
      <c r="I251">
        <f t="shared" si="37"/>
        <v>200.71000699999999</v>
      </c>
      <c r="J251">
        <f t="shared" si="38"/>
        <v>195.64999399999999</v>
      </c>
      <c r="K251">
        <f t="shared" si="39"/>
        <v>198.08000200000001</v>
      </c>
      <c r="L251">
        <f t="shared" si="40"/>
        <v>3.7205873756842811E-2</v>
      </c>
      <c r="M251">
        <f t="shared" si="41"/>
        <v>-4.9565713585575377E-3</v>
      </c>
      <c r="N251">
        <f t="shared" si="42"/>
        <v>3.0709244198823926E-2</v>
      </c>
      <c r="O251">
        <f t="shared" si="43"/>
        <v>-2.5210566606178264E-2</v>
      </c>
      <c r="P251">
        <f t="shared" si="44"/>
        <v>1.2420179271766418E-2</v>
      </c>
      <c r="Q251">
        <f t="shared" si="45"/>
        <v>-5.4675509269425215E-2</v>
      </c>
    </row>
    <row r="252" spans="1:17" x14ac:dyDescent="0.2">
      <c r="A252" t="s">
        <v>224</v>
      </c>
      <c r="B252">
        <v>199.63000500000001</v>
      </c>
      <c r="C252">
        <v>201.720001</v>
      </c>
      <c r="D252">
        <v>194.300003</v>
      </c>
      <c r="E252">
        <v>190.41000399999999</v>
      </c>
      <c r="F252">
        <v>185</v>
      </c>
      <c r="G252">
        <f t="shared" si="35"/>
        <v>199.63000500000001</v>
      </c>
      <c r="H252">
        <f t="shared" si="36"/>
        <v>201.720001</v>
      </c>
      <c r="I252">
        <f t="shared" si="37"/>
        <v>194.300003</v>
      </c>
      <c r="J252">
        <f t="shared" si="38"/>
        <v>190.41000399999999</v>
      </c>
      <c r="K252">
        <f t="shared" si="39"/>
        <v>185</v>
      </c>
      <c r="L252">
        <f t="shared" si="40"/>
        <v>7.8251362295522764E-3</v>
      </c>
      <c r="M252">
        <f t="shared" si="41"/>
        <v>1.0469348032125625E-2</v>
      </c>
      <c r="N252">
        <f t="shared" si="42"/>
        <v>-3.6783650422448688E-2</v>
      </c>
      <c r="O252">
        <f t="shared" si="43"/>
        <v>-2.0020581265765669E-2</v>
      </c>
      <c r="P252">
        <f t="shared" si="44"/>
        <v>-2.8412393710153916E-2</v>
      </c>
      <c r="Q252">
        <f t="shared" si="45"/>
        <v>-4.3229999418173737E-2</v>
      </c>
    </row>
    <row r="253" spans="1:17" x14ac:dyDescent="0.2">
      <c r="A253" t="s">
        <v>225</v>
      </c>
      <c r="B253">
        <v>190.570007</v>
      </c>
      <c r="C253">
        <v>188.770004</v>
      </c>
      <c r="D253">
        <v>187.58999599999899</v>
      </c>
      <c r="E253">
        <v>191</v>
      </c>
      <c r="G253">
        <f t="shared" si="35"/>
        <v>190.570007</v>
      </c>
      <c r="H253">
        <f t="shared" si="36"/>
        <v>188.770004</v>
      </c>
      <c r="I253">
        <f t="shared" si="37"/>
        <v>187.58999599999899</v>
      </c>
      <c r="J253">
        <f t="shared" si="38"/>
        <v>191</v>
      </c>
      <c r="K253">
        <f t="shared" si="39"/>
        <v>191</v>
      </c>
      <c r="L253">
        <f t="shared" si="40"/>
        <v>3.0108145945946019E-2</v>
      </c>
      <c r="M253">
        <f t="shared" si="41"/>
        <v>-9.4453635613289677E-3</v>
      </c>
      <c r="N253">
        <f t="shared" si="42"/>
        <v>-6.2510355193985401E-3</v>
      </c>
      <c r="O253">
        <f t="shared" si="43"/>
        <v>1.8177962965578498E-2</v>
      </c>
      <c r="P253">
        <f t="shared" si="44"/>
        <v>0</v>
      </c>
      <c r="Q253">
        <f t="shared" si="45"/>
        <v>0.10667988798468153</v>
      </c>
    </row>
    <row r="254" spans="1:17" x14ac:dyDescent="0.2">
      <c r="A254" t="s">
        <v>226</v>
      </c>
      <c r="B254">
        <v>203.10000600000001</v>
      </c>
      <c r="C254">
        <v>203.25</v>
      </c>
      <c r="D254">
        <v>207.66999799999999</v>
      </c>
      <c r="E254">
        <v>210.08999599999899</v>
      </c>
      <c r="F254">
        <v>210.89999399999999</v>
      </c>
      <c r="G254">
        <f t="shared" si="35"/>
        <v>203.10000600000001</v>
      </c>
      <c r="H254">
        <f t="shared" si="36"/>
        <v>203.25</v>
      </c>
      <c r="I254">
        <f t="shared" si="37"/>
        <v>207.66999799999999</v>
      </c>
      <c r="J254">
        <f t="shared" si="38"/>
        <v>210.08999599999899</v>
      </c>
      <c r="K254">
        <f t="shared" si="39"/>
        <v>210.89999399999999</v>
      </c>
      <c r="L254">
        <f t="shared" si="40"/>
        <v>6.3350816753926731E-2</v>
      </c>
      <c r="M254">
        <f t="shared" si="41"/>
        <v>7.3852287330811173E-4</v>
      </c>
      <c r="N254">
        <f t="shared" si="42"/>
        <v>2.1746607626076164E-2</v>
      </c>
      <c r="O254">
        <f t="shared" si="43"/>
        <v>1.165309396304326E-2</v>
      </c>
      <c r="P254">
        <f t="shared" si="44"/>
        <v>3.8554810577511311E-3</v>
      </c>
      <c r="Q254">
        <f t="shared" si="45"/>
        <v>1.8168325411073383E-2</v>
      </c>
    </row>
    <row r="255" spans="1:17" x14ac:dyDescent="0.2">
      <c r="A255" t="s">
        <v>227</v>
      </c>
      <c r="B255">
        <v>209.779999</v>
      </c>
      <c r="C255">
        <v>207.46000699999999</v>
      </c>
      <c r="D255">
        <v>207.83000200000001</v>
      </c>
      <c r="E255">
        <v>206.699997</v>
      </c>
      <c r="F255">
        <v>206.78999299999899</v>
      </c>
      <c r="G255">
        <f t="shared" si="35"/>
        <v>209.779999</v>
      </c>
      <c r="H255">
        <f t="shared" si="36"/>
        <v>207.46000699999999</v>
      </c>
      <c r="I255">
        <f t="shared" si="37"/>
        <v>207.83000200000001</v>
      </c>
      <c r="J255">
        <f t="shared" si="38"/>
        <v>206.699997</v>
      </c>
      <c r="K255">
        <f t="shared" si="39"/>
        <v>206.78999299999899</v>
      </c>
      <c r="L255">
        <f t="shared" si="40"/>
        <v>-5.3105501747903183E-3</v>
      </c>
      <c r="M255">
        <f t="shared" si="41"/>
        <v>-1.1059166798833009E-2</v>
      </c>
      <c r="N255">
        <f t="shared" si="42"/>
        <v>1.7834521715793805E-3</v>
      </c>
      <c r="O255">
        <f t="shared" si="43"/>
        <v>-5.4371601266693936E-3</v>
      </c>
      <c r="P255">
        <f t="shared" si="44"/>
        <v>4.3539429755767856E-4</v>
      </c>
      <c r="Q255">
        <f t="shared" si="45"/>
        <v>4.1233644967268779E-2</v>
      </c>
    </row>
    <row r="256" spans="1:17" x14ac:dyDescent="0.2">
      <c r="A256" t="s">
        <v>228</v>
      </c>
      <c r="B256">
        <v>205.270004</v>
      </c>
      <c r="C256">
        <v>209.41000399999999</v>
      </c>
      <c r="D256">
        <v>219.44000199999999</v>
      </c>
      <c r="E256">
        <v>218.60000600000001</v>
      </c>
      <c r="F256">
        <v>218.429993</v>
      </c>
      <c r="G256">
        <f t="shared" si="35"/>
        <v>205.270004</v>
      </c>
      <c r="H256">
        <f t="shared" si="36"/>
        <v>209.41000399999999</v>
      </c>
      <c r="I256">
        <f t="shared" si="37"/>
        <v>219.44000199999999</v>
      </c>
      <c r="J256">
        <f t="shared" si="38"/>
        <v>218.60000600000001</v>
      </c>
      <c r="K256">
        <f t="shared" si="39"/>
        <v>218.429993</v>
      </c>
      <c r="L256">
        <f t="shared" si="40"/>
        <v>-7.3503992042738275E-3</v>
      </c>
      <c r="M256">
        <f t="shared" si="41"/>
        <v>2.0168558090932764E-2</v>
      </c>
      <c r="N256">
        <f t="shared" si="42"/>
        <v>4.7896460572151023E-2</v>
      </c>
      <c r="O256">
        <f t="shared" si="43"/>
        <v>-3.8279073657682128E-3</v>
      </c>
      <c r="P256">
        <f t="shared" si="44"/>
        <v>-7.7773556877214212E-4</v>
      </c>
      <c r="Q256">
        <f t="shared" si="45"/>
        <v>0.10113506403984873</v>
      </c>
    </row>
    <row r="257" spans="1:17" x14ac:dyDescent="0.2">
      <c r="A257" t="s">
        <v>229</v>
      </c>
      <c r="B257">
        <v>231.55000299999901</v>
      </c>
      <c r="C257">
        <v>230.479996</v>
      </c>
      <c r="D257">
        <v>232.449997</v>
      </c>
      <c r="E257">
        <v>226.05000299999901</v>
      </c>
      <c r="F257">
        <v>226.029999</v>
      </c>
      <c r="G257">
        <f t="shared" si="35"/>
        <v>231.55000299999901</v>
      </c>
      <c r="H257">
        <f t="shared" si="36"/>
        <v>230.479996</v>
      </c>
      <c r="I257">
        <f t="shared" si="37"/>
        <v>232.449997</v>
      </c>
      <c r="J257">
        <f t="shared" si="38"/>
        <v>226.05000299999901</v>
      </c>
      <c r="K257">
        <f t="shared" si="39"/>
        <v>226.029999</v>
      </c>
      <c r="L257">
        <f t="shared" si="40"/>
        <v>6.0065057091307938E-2</v>
      </c>
      <c r="M257">
        <f t="shared" si="41"/>
        <v>-4.6210623456524047E-3</v>
      </c>
      <c r="N257">
        <f t="shared" si="42"/>
        <v>8.547383869270897E-3</v>
      </c>
      <c r="O257">
        <f t="shared" si="43"/>
        <v>-2.7532777296619959E-2</v>
      </c>
      <c r="P257">
        <f t="shared" si="44"/>
        <v>-8.849369490615544E-5</v>
      </c>
      <c r="Q257">
        <f t="shared" si="45"/>
        <v>2.1852722670878233E-2</v>
      </c>
    </row>
    <row r="258" spans="1:17" x14ac:dyDescent="0.2">
      <c r="A258" t="s">
        <v>230</v>
      </c>
      <c r="B258">
        <v>230.509995</v>
      </c>
      <c r="C258">
        <v>232.949997</v>
      </c>
      <c r="D258">
        <v>230.429993</v>
      </c>
      <c r="E258">
        <v>236.80000299999901</v>
      </c>
      <c r="F258">
        <v>236.61000099999899</v>
      </c>
      <c r="G258">
        <f t="shared" si="35"/>
        <v>230.509995</v>
      </c>
      <c r="H258">
        <f t="shared" si="36"/>
        <v>232.949997</v>
      </c>
      <c r="I258">
        <f t="shared" si="37"/>
        <v>230.429993</v>
      </c>
      <c r="J258">
        <f t="shared" si="38"/>
        <v>236.80000299999901</v>
      </c>
      <c r="K258">
        <f t="shared" si="39"/>
        <v>236.61000099999899</v>
      </c>
      <c r="L258">
        <f t="shared" si="40"/>
        <v>1.9820360216875388E-2</v>
      </c>
      <c r="M258">
        <f t="shared" si="41"/>
        <v>1.0585232974387848E-2</v>
      </c>
      <c r="N258">
        <f t="shared" si="42"/>
        <v>-1.0817789364470309E-2</v>
      </c>
      <c r="O258">
        <f t="shared" si="43"/>
        <v>2.7644014206080536E-2</v>
      </c>
      <c r="P258">
        <f t="shared" si="44"/>
        <v>-8.023733006456979E-4</v>
      </c>
      <c r="Q258">
        <f t="shared" si="45"/>
        <v>7.9519332773396512E-2</v>
      </c>
    </row>
    <row r="259" spans="1:17" x14ac:dyDescent="0.2">
      <c r="A259" t="s">
        <v>231</v>
      </c>
      <c r="B259">
        <v>239.490004999999</v>
      </c>
      <c r="C259">
        <v>244.740004999999</v>
      </c>
      <c r="D259">
        <v>243.179993</v>
      </c>
      <c r="E259">
        <v>244.10000600000001</v>
      </c>
      <c r="F259">
        <v>248.83999599999899</v>
      </c>
      <c r="G259">
        <f t="shared" si="35"/>
        <v>239.490004999999</v>
      </c>
      <c r="H259">
        <f t="shared" si="36"/>
        <v>244.740004999999</v>
      </c>
      <c r="I259">
        <f t="shared" si="37"/>
        <v>243.179993</v>
      </c>
      <c r="J259">
        <f t="shared" si="38"/>
        <v>244.10000600000001</v>
      </c>
      <c r="K259">
        <f t="shared" si="39"/>
        <v>248.83999599999899</v>
      </c>
      <c r="L259">
        <f t="shared" si="40"/>
        <v>1.2171945343933288E-2</v>
      </c>
      <c r="M259">
        <f t="shared" si="41"/>
        <v>2.1921582906977877E-2</v>
      </c>
      <c r="N259">
        <f t="shared" si="42"/>
        <v>-6.3741602031879285E-3</v>
      </c>
      <c r="O259">
        <f t="shared" si="43"/>
        <v>3.7832594229905148E-3</v>
      </c>
      <c r="P259">
        <f t="shared" si="44"/>
        <v>1.9418229756204886E-2</v>
      </c>
      <c r="Q259">
        <f t="shared" si="45"/>
        <v>3.4406408735099481E-2</v>
      </c>
    </row>
    <row r="260" spans="1:17" x14ac:dyDescent="0.2">
      <c r="A260" t="s">
        <v>232</v>
      </c>
      <c r="B260">
        <v>248.75</v>
      </c>
      <c r="C260">
        <v>247.13999899999999</v>
      </c>
      <c r="D260">
        <v>244.35000600000001</v>
      </c>
      <c r="E260">
        <v>245.61999499999999</v>
      </c>
      <c r="F260">
        <v>247.729996</v>
      </c>
      <c r="G260">
        <f t="shared" ref="G260:G323" si="46">IF(B260=0,F259,B260)</f>
        <v>248.75</v>
      </c>
      <c r="H260">
        <f t="shared" ref="H260:H323" si="47">IF(C260=0,G260,C260)</f>
        <v>247.13999899999999</v>
      </c>
      <c r="I260">
        <f t="shared" ref="I260:I323" si="48">IF(D260=0,H260,D260)</f>
        <v>244.35000600000001</v>
      </c>
      <c r="J260">
        <f t="shared" ref="J260:J323" si="49">IF(E260=0,I260,E260)</f>
        <v>245.61999499999999</v>
      </c>
      <c r="K260">
        <f t="shared" ref="K260:K323" si="50">IF(F260=0,J260,F260)</f>
        <v>247.729996</v>
      </c>
      <c r="L260">
        <f t="shared" ref="L260:L323" si="51">(G260/K259) - 1</f>
        <v>-3.6166211801014203E-4</v>
      </c>
      <c r="M260">
        <f t="shared" ref="M260:M323" si="52" xml:space="preserve"> (H260/G260) -1</f>
        <v>-6.4723658291457875E-3</v>
      </c>
      <c r="N260">
        <f t="shared" ref="N260:N323" si="53" xml:space="preserve"> (I260/H260) -1</f>
        <v>-1.1289119573072326E-2</v>
      </c>
      <c r="O260">
        <f t="shared" ref="O260:O323" si="54" xml:space="preserve"> (J260/I260) -1</f>
        <v>5.1974175110107712E-3</v>
      </c>
      <c r="P260">
        <f t="shared" ref="P260:P323" si="55" xml:space="preserve"> (K260/J260) -1</f>
        <v>8.5905099053520395E-3</v>
      </c>
      <c r="Q260">
        <f t="shared" ref="Q260:Q323" si="56">(K261/G260)-1</f>
        <v>8.2412180904483101E-3</v>
      </c>
    </row>
    <row r="261" spans="1:17" x14ac:dyDescent="0.2">
      <c r="A261" t="s">
        <v>233</v>
      </c>
      <c r="C261">
        <v>247.46000699999999</v>
      </c>
      <c r="D261">
        <v>247.429993</v>
      </c>
      <c r="E261">
        <v>251.449997</v>
      </c>
      <c r="F261">
        <v>250.80000299999901</v>
      </c>
      <c r="G261">
        <f t="shared" si="46"/>
        <v>247.729996</v>
      </c>
      <c r="H261">
        <f t="shared" si="47"/>
        <v>247.46000699999999</v>
      </c>
      <c r="I261">
        <f t="shared" si="48"/>
        <v>247.429993</v>
      </c>
      <c r="J261">
        <f t="shared" si="49"/>
        <v>251.449997</v>
      </c>
      <c r="K261">
        <f t="shared" si="50"/>
        <v>250.80000299999901</v>
      </c>
      <c r="L261">
        <f t="shared" si="51"/>
        <v>0</v>
      </c>
      <c r="M261">
        <f t="shared" si="52"/>
        <v>-1.0898518724393735E-3</v>
      </c>
      <c r="N261">
        <f t="shared" si="53"/>
        <v>-1.2128828558544136E-4</v>
      </c>
      <c r="O261">
        <f t="shared" si="54"/>
        <v>1.6247035984841229E-2</v>
      </c>
      <c r="P261">
        <f t="shared" si="55"/>
        <v>-2.5849831288762282E-3</v>
      </c>
      <c r="Q261">
        <f t="shared" si="56"/>
        <v>5.6916926604235751E-3</v>
      </c>
    </row>
    <row r="262" spans="1:17" x14ac:dyDescent="0.2">
      <c r="A262" t="s">
        <v>234</v>
      </c>
      <c r="B262">
        <v>249.449997</v>
      </c>
      <c r="C262">
        <v>248.35000600000001</v>
      </c>
      <c r="D262">
        <v>248.990004999999</v>
      </c>
      <c r="E262">
        <v>245.91999799999999</v>
      </c>
      <c r="F262">
        <v>249.13999899999999</v>
      </c>
      <c r="G262">
        <f t="shared" si="46"/>
        <v>249.449997</v>
      </c>
      <c r="H262">
        <f t="shared" si="47"/>
        <v>248.35000600000001</v>
      </c>
      <c r="I262">
        <f t="shared" si="48"/>
        <v>248.990004999999</v>
      </c>
      <c r="J262">
        <f t="shared" si="49"/>
        <v>245.91999799999999</v>
      </c>
      <c r="K262">
        <f t="shared" si="50"/>
        <v>249.13999899999999</v>
      </c>
      <c r="L262">
        <f t="shared" si="51"/>
        <v>-5.3827989786707775E-3</v>
      </c>
      <c r="M262">
        <f t="shared" si="52"/>
        <v>-4.4096653166124655E-3</v>
      </c>
      <c r="N262">
        <f t="shared" si="53"/>
        <v>2.5770041656412168E-3</v>
      </c>
      <c r="O262">
        <f t="shared" si="54"/>
        <v>-1.2329840308244577E-2</v>
      </c>
      <c r="P262">
        <f t="shared" si="55"/>
        <v>1.309369317740483E-2</v>
      </c>
      <c r="Q262">
        <f t="shared" si="56"/>
        <v>4.970956163210527E-3</v>
      </c>
    </row>
    <row r="263" spans="1:17" x14ac:dyDescent="0.2">
      <c r="A263" t="s">
        <v>235</v>
      </c>
      <c r="B263">
        <v>256.290009</v>
      </c>
      <c r="C263">
        <v>256</v>
      </c>
      <c r="D263">
        <v>250.699997</v>
      </c>
      <c r="E263">
        <v>251.41000399999999</v>
      </c>
      <c r="F263">
        <v>250.69000199999999</v>
      </c>
      <c r="G263">
        <f t="shared" si="46"/>
        <v>256.290009</v>
      </c>
      <c r="H263">
        <f t="shared" si="47"/>
        <v>256</v>
      </c>
      <c r="I263">
        <f t="shared" si="48"/>
        <v>250.699997</v>
      </c>
      <c r="J263">
        <f t="shared" si="49"/>
        <v>251.41000399999999</v>
      </c>
      <c r="K263">
        <f t="shared" si="50"/>
        <v>250.69000199999999</v>
      </c>
      <c r="L263">
        <f t="shared" si="51"/>
        <v>2.8698763862482046E-2</v>
      </c>
      <c r="M263">
        <f t="shared" si="52"/>
        <v>-1.1315657646256971E-3</v>
      </c>
      <c r="N263">
        <f t="shared" si="53"/>
        <v>-2.0703136718750015E-2</v>
      </c>
      <c r="O263">
        <f t="shared" si="54"/>
        <v>2.832098159139651E-3</v>
      </c>
      <c r="P263">
        <f t="shared" si="55"/>
        <v>-2.8638558074244314E-3</v>
      </c>
      <c r="Q263">
        <f t="shared" si="56"/>
        <v>2.4269385389892539E-2</v>
      </c>
    </row>
    <row r="264" spans="1:17" x14ac:dyDescent="0.2">
      <c r="A264" t="s">
        <v>236</v>
      </c>
      <c r="B264">
        <v>250.38000499999899</v>
      </c>
      <c r="C264">
        <v>253.11999499999999</v>
      </c>
      <c r="D264">
        <v>260.41000400000001</v>
      </c>
      <c r="E264">
        <v>261.89001500000001</v>
      </c>
      <c r="F264">
        <v>262.51001000000002</v>
      </c>
      <c r="G264">
        <f t="shared" si="46"/>
        <v>250.38000499999899</v>
      </c>
      <c r="H264">
        <f t="shared" si="47"/>
        <v>253.11999499999999</v>
      </c>
      <c r="I264">
        <f t="shared" si="48"/>
        <v>260.41000400000001</v>
      </c>
      <c r="J264">
        <f t="shared" si="49"/>
        <v>261.89001500000001</v>
      </c>
      <c r="K264">
        <f t="shared" si="50"/>
        <v>262.51001000000002</v>
      </c>
      <c r="L264">
        <f t="shared" si="51"/>
        <v>-1.2365750429927935E-3</v>
      </c>
      <c r="M264">
        <f t="shared" si="52"/>
        <v>1.0943325925730329E-2</v>
      </c>
      <c r="N264">
        <f t="shared" si="53"/>
        <v>2.8800605025296466E-2</v>
      </c>
      <c r="O264">
        <f t="shared" si="54"/>
        <v>5.6833876474269296E-3</v>
      </c>
      <c r="P264">
        <f t="shared" si="55"/>
        <v>2.3673869353133536E-3</v>
      </c>
      <c r="Q264">
        <f t="shared" si="56"/>
        <v>6.6738520114659527E-2</v>
      </c>
    </row>
    <row r="265" spans="1:17" x14ac:dyDescent="0.2">
      <c r="A265" t="s">
        <v>237</v>
      </c>
      <c r="B265">
        <v>259.790009</v>
      </c>
      <c r="C265">
        <v>267.67001299999998</v>
      </c>
      <c r="D265">
        <v>265.17001299999998</v>
      </c>
      <c r="E265">
        <v>268.790009</v>
      </c>
      <c r="F265">
        <v>267.08999599999999</v>
      </c>
      <c r="G265">
        <f t="shared" si="46"/>
        <v>259.790009</v>
      </c>
      <c r="H265">
        <f t="shared" si="47"/>
        <v>267.67001299999998</v>
      </c>
      <c r="I265">
        <f t="shared" si="48"/>
        <v>265.17001299999998</v>
      </c>
      <c r="J265">
        <f t="shared" si="49"/>
        <v>268.790009</v>
      </c>
      <c r="K265">
        <f t="shared" si="50"/>
        <v>267.08999599999999</v>
      </c>
      <c r="L265">
        <f t="shared" si="51"/>
        <v>-1.0361513452382343E-2</v>
      </c>
      <c r="M265">
        <f t="shared" si="52"/>
        <v>3.0332205731591344E-2</v>
      </c>
      <c r="N265">
        <f t="shared" si="53"/>
        <v>-9.3398583277238822E-3</v>
      </c>
      <c r="O265">
        <f t="shared" si="54"/>
        <v>1.3651603961719605E-2</v>
      </c>
      <c r="P265">
        <f t="shared" si="55"/>
        <v>-6.3246882066959609E-3</v>
      </c>
      <c r="Q265">
        <f t="shared" si="56"/>
        <v>7.7870508099485924E-2</v>
      </c>
    </row>
    <row r="266" spans="1:17" x14ac:dyDescent="0.2">
      <c r="A266" t="s">
        <v>238</v>
      </c>
      <c r="B266">
        <v>262.01998900000001</v>
      </c>
      <c r="C266">
        <v>268.26001000000002</v>
      </c>
      <c r="D266">
        <v>269.14999399999999</v>
      </c>
      <c r="E266">
        <v>280.01998900000001</v>
      </c>
      <c r="G266">
        <f t="shared" si="46"/>
        <v>262.01998900000001</v>
      </c>
      <c r="H266">
        <f t="shared" si="47"/>
        <v>268.26001000000002</v>
      </c>
      <c r="I266">
        <f t="shared" si="48"/>
        <v>269.14999399999999</v>
      </c>
      <c r="J266">
        <f t="shared" si="49"/>
        <v>280.01998900000001</v>
      </c>
      <c r="K266">
        <f t="shared" si="50"/>
        <v>280.01998900000001</v>
      </c>
      <c r="L266">
        <f t="shared" si="51"/>
        <v>-1.898239198745566E-2</v>
      </c>
      <c r="M266">
        <f t="shared" si="52"/>
        <v>2.3815057102380077E-2</v>
      </c>
      <c r="N266">
        <f t="shared" si="53"/>
        <v>3.3176171133371124E-3</v>
      </c>
      <c r="O266">
        <f t="shared" si="54"/>
        <v>4.0386383958084027E-2</v>
      </c>
      <c r="P266">
        <f t="shared" si="55"/>
        <v>0</v>
      </c>
      <c r="Q266">
        <f t="shared" si="56"/>
        <v>-1.0953343716078145E-2</v>
      </c>
    </row>
    <row r="267" spans="1:17" x14ac:dyDescent="0.2">
      <c r="A267" t="s">
        <v>239</v>
      </c>
      <c r="B267">
        <v>279.720000999999</v>
      </c>
      <c r="C267">
        <v>267.88000499999998</v>
      </c>
      <c r="D267">
        <v>254.96000699999999</v>
      </c>
      <c r="E267">
        <v>257.92001299999998</v>
      </c>
      <c r="F267">
        <v>259.14999399999999</v>
      </c>
      <c r="G267">
        <f t="shared" si="46"/>
        <v>279.720000999999</v>
      </c>
      <c r="H267">
        <f t="shared" si="47"/>
        <v>267.88000499999998</v>
      </c>
      <c r="I267">
        <f t="shared" si="48"/>
        <v>254.96000699999999</v>
      </c>
      <c r="J267">
        <f t="shared" si="49"/>
        <v>257.92001299999998</v>
      </c>
      <c r="K267">
        <f t="shared" si="50"/>
        <v>259.14999399999999</v>
      </c>
      <c r="L267">
        <f t="shared" si="51"/>
        <v>-1.0713092342883312E-3</v>
      </c>
      <c r="M267">
        <f t="shared" si="52"/>
        <v>-4.2328027876701868E-2</v>
      </c>
      <c r="N267">
        <f t="shared" si="53"/>
        <v>-4.8230542626725659E-2</v>
      </c>
      <c r="O267">
        <f t="shared" si="54"/>
        <v>1.1609687475416353E-2</v>
      </c>
      <c r="P267">
        <f t="shared" si="55"/>
        <v>4.7688466889150849E-3</v>
      </c>
      <c r="Q267">
        <f t="shared" si="56"/>
        <v>-1.8089507299833718E-2</v>
      </c>
    </row>
    <row r="268" spans="1:17" x14ac:dyDescent="0.2">
      <c r="A268" t="s">
        <v>240</v>
      </c>
      <c r="B268">
        <v>262.16000400000001</v>
      </c>
      <c r="C268">
        <v>265.64999399999999</v>
      </c>
      <c r="D268">
        <v>263.14001500000001</v>
      </c>
      <c r="E268">
        <v>266.67999300000002</v>
      </c>
      <c r="F268">
        <v>274.66000400000001</v>
      </c>
      <c r="G268">
        <f t="shared" si="46"/>
        <v>262.16000400000001</v>
      </c>
      <c r="H268">
        <f t="shared" si="47"/>
        <v>265.64999399999999</v>
      </c>
      <c r="I268">
        <f t="shared" si="48"/>
        <v>263.14001500000001</v>
      </c>
      <c r="J268">
        <f t="shared" si="49"/>
        <v>266.67999300000002</v>
      </c>
      <c r="K268">
        <f t="shared" si="50"/>
        <v>274.66000400000001</v>
      </c>
      <c r="L268">
        <f t="shared" si="51"/>
        <v>1.1614933705150099E-2</v>
      </c>
      <c r="M268">
        <f t="shared" si="52"/>
        <v>1.3312442579913819E-2</v>
      </c>
      <c r="N268">
        <f t="shared" si="53"/>
        <v>-9.4484436540208661E-3</v>
      </c>
      <c r="O268">
        <f t="shared" si="54"/>
        <v>1.3452830425657591E-2</v>
      </c>
      <c r="P268">
        <f t="shared" si="55"/>
        <v>2.9923545858200118E-2</v>
      </c>
      <c r="Q268">
        <f t="shared" si="56"/>
        <v>1.2397009270719961E-2</v>
      </c>
    </row>
    <row r="269" spans="1:17" x14ac:dyDescent="0.2">
      <c r="A269" t="s">
        <v>241</v>
      </c>
      <c r="B269">
        <v>282.26001000000002</v>
      </c>
      <c r="C269">
        <v>266.76998900000001</v>
      </c>
      <c r="D269">
        <v>267.86999500000002</v>
      </c>
      <c r="E269">
        <v>267.20001200000002</v>
      </c>
      <c r="F269">
        <v>265.41000400000001</v>
      </c>
      <c r="G269">
        <f t="shared" si="46"/>
        <v>282.26001000000002</v>
      </c>
      <c r="H269">
        <f t="shared" si="47"/>
        <v>266.76998900000001</v>
      </c>
      <c r="I269">
        <f t="shared" si="48"/>
        <v>267.86999500000002</v>
      </c>
      <c r="J269">
        <f t="shared" si="49"/>
        <v>267.20001200000002</v>
      </c>
      <c r="K269">
        <f t="shared" si="50"/>
        <v>265.41000400000001</v>
      </c>
      <c r="L269">
        <f t="shared" si="51"/>
        <v>2.7670595970718859E-2</v>
      </c>
      <c r="M269">
        <f t="shared" si="52"/>
        <v>-5.4878553288508769E-2</v>
      </c>
      <c r="N269">
        <f t="shared" si="53"/>
        <v>4.1234248429646847E-3</v>
      </c>
      <c r="O269">
        <f t="shared" si="54"/>
        <v>-2.5011498581616332E-3</v>
      </c>
      <c r="P269">
        <f t="shared" si="55"/>
        <v>-6.6991314356678044E-3</v>
      </c>
      <c r="Q269">
        <f t="shared" si="56"/>
        <v>-5.7075091862995531E-2</v>
      </c>
    </row>
    <row r="270" spans="1:17" x14ac:dyDescent="0.2">
      <c r="A270" t="s">
        <v>242</v>
      </c>
      <c r="B270">
        <v>253.009995</v>
      </c>
      <c r="C270">
        <v>264.82000699999998</v>
      </c>
      <c r="D270">
        <v>263.82000699999998</v>
      </c>
      <c r="E270">
        <v>266.790009</v>
      </c>
      <c r="F270">
        <v>266.14999399999999</v>
      </c>
      <c r="G270">
        <f t="shared" si="46"/>
        <v>253.009995</v>
      </c>
      <c r="H270">
        <f t="shared" si="47"/>
        <v>264.82000699999998</v>
      </c>
      <c r="I270">
        <f t="shared" si="48"/>
        <v>263.82000699999998</v>
      </c>
      <c r="J270">
        <f t="shared" si="49"/>
        <v>266.790009</v>
      </c>
      <c r="K270">
        <f t="shared" si="50"/>
        <v>266.14999399999999</v>
      </c>
      <c r="L270">
        <f t="shared" si="51"/>
        <v>-4.6720202001127364E-2</v>
      </c>
      <c r="M270">
        <f t="shared" si="52"/>
        <v>4.6678045268527812E-2</v>
      </c>
      <c r="N270">
        <f t="shared" si="53"/>
        <v>-3.7761497378103748E-3</v>
      </c>
      <c r="O270">
        <f t="shared" si="54"/>
        <v>1.1257682970192695E-2</v>
      </c>
      <c r="P270">
        <f t="shared" si="55"/>
        <v>-2.3989466562071016E-3</v>
      </c>
      <c r="Q270">
        <f t="shared" si="56"/>
        <v>-4.1500336775232904E-2</v>
      </c>
    </row>
    <row r="271" spans="1:17" x14ac:dyDescent="0.2">
      <c r="A271" t="s">
        <v>243</v>
      </c>
      <c r="B271">
        <v>259.98998999999998</v>
      </c>
      <c r="C271">
        <v>266.27999899999998</v>
      </c>
      <c r="D271">
        <v>270.13000499999998</v>
      </c>
      <c r="E271">
        <v>246.13000499999899</v>
      </c>
      <c r="F271">
        <v>242.509995</v>
      </c>
      <c r="G271">
        <f t="shared" si="46"/>
        <v>259.98998999999998</v>
      </c>
      <c r="H271">
        <f t="shared" si="47"/>
        <v>266.27999899999998</v>
      </c>
      <c r="I271">
        <f t="shared" si="48"/>
        <v>270.13000499999998</v>
      </c>
      <c r="J271">
        <f t="shared" si="49"/>
        <v>246.13000499999899</v>
      </c>
      <c r="K271">
        <f t="shared" si="50"/>
        <v>242.509995</v>
      </c>
      <c r="L271">
        <f t="shared" si="51"/>
        <v>-2.3144858684460479E-2</v>
      </c>
      <c r="M271">
        <f t="shared" si="52"/>
        <v>2.4193273748731592E-2</v>
      </c>
      <c r="N271">
        <f t="shared" si="53"/>
        <v>1.4458487360892613E-2</v>
      </c>
      <c r="O271">
        <f t="shared" si="54"/>
        <v>-8.8846109487174529E-2</v>
      </c>
      <c r="P271">
        <f t="shared" si="55"/>
        <v>-1.4707715136149324E-2</v>
      </c>
      <c r="Q271">
        <f t="shared" si="56"/>
        <v>-6.4771709095415519E-2</v>
      </c>
    </row>
    <row r="272" spans="1:17" x14ac:dyDescent="0.2">
      <c r="A272" t="s">
        <v>244</v>
      </c>
      <c r="B272">
        <v>241.13999899999999</v>
      </c>
      <c r="C272">
        <v>237.36999499999999</v>
      </c>
      <c r="D272">
        <v>238.16999799999999</v>
      </c>
      <c r="E272">
        <v>242.509995</v>
      </c>
      <c r="F272">
        <v>243.14999399999999</v>
      </c>
      <c r="G272">
        <f t="shared" si="46"/>
        <v>241.13999899999999</v>
      </c>
      <c r="H272">
        <f t="shared" si="47"/>
        <v>237.36999499999999</v>
      </c>
      <c r="I272">
        <f t="shared" si="48"/>
        <v>238.16999799999999</v>
      </c>
      <c r="J272">
        <f t="shared" si="49"/>
        <v>242.509995</v>
      </c>
      <c r="K272">
        <f t="shared" si="50"/>
        <v>243.14999399999999</v>
      </c>
      <c r="L272">
        <f t="shared" si="51"/>
        <v>-5.6492351995637291E-3</v>
      </c>
      <c r="M272">
        <f t="shared" si="52"/>
        <v>-1.5634088146446401E-2</v>
      </c>
      <c r="N272">
        <f t="shared" si="53"/>
        <v>3.3702785392062395E-3</v>
      </c>
      <c r="O272">
        <f t="shared" si="54"/>
        <v>1.8222265761618006E-2</v>
      </c>
      <c r="P272">
        <f t="shared" si="55"/>
        <v>2.6390623611203257E-3</v>
      </c>
      <c r="Q272">
        <f t="shared" si="56"/>
        <v>-4.3004043472688158E-2</v>
      </c>
    </row>
    <row r="273" spans="1:17" x14ac:dyDescent="0.2">
      <c r="A273" t="s">
        <v>245</v>
      </c>
      <c r="B273">
        <v>254.990004999999</v>
      </c>
      <c r="C273">
        <v>260.720000999999</v>
      </c>
      <c r="D273">
        <v>255.25</v>
      </c>
      <c r="E273">
        <v>242.179993</v>
      </c>
      <c r="F273">
        <v>230.770004</v>
      </c>
      <c r="G273">
        <f t="shared" si="46"/>
        <v>254.990004999999</v>
      </c>
      <c r="H273">
        <f t="shared" si="47"/>
        <v>260.720000999999</v>
      </c>
      <c r="I273">
        <f t="shared" si="48"/>
        <v>255.25</v>
      </c>
      <c r="J273">
        <f t="shared" si="49"/>
        <v>242.179993</v>
      </c>
      <c r="K273">
        <f t="shared" si="50"/>
        <v>230.770004</v>
      </c>
      <c r="L273">
        <f t="shared" si="51"/>
        <v>4.8694268115009764E-2</v>
      </c>
      <c r="M273">
        <f t="shared" si="52"/>
        <v>2.2471453341867287E-2</v>
      </c>
      <c r="N273">
        <f t="shared" si="53"/>
        <v>-2.0980365829313619E-2</v>
      </c>
      <c r="O273">
        <f t="shared" si="54"/>
        <v>-5.1204728697355595E-2</v>
      </c>
      <c r="P273">
        <f t="shared" si="55"/>
        <v>-4.7113673010965806E-2</v>
      </c>
      <c r="Q273">
        <f t="shared" si="56"/>
        <v>-2.5530447752252217E-2</v>
      </c>
    </row>
    <row r="274" spans="1:17" x14ac:dyDescent="0.2">
      <c r="A274" t="s">
        <v>246</v>
      </c>
      <c r="B274">
        <v>218.86999499999999</v>
      </c>
      <c r="C274">
        <v>220.029999</v>
      </c>
      <c r="D274">
        <v>224.83999599999899</v>
      </c>
      <c r="E274">
        <v>242.990004999999</v>
      </c>
      <c r="F274">
        <v>248.479996</v>
      </c>
      <c r="G274">
        <f t="shared" si="46"/>
        <v>218.86999499999999</v>
      </c>
      <c r="H274">
        <f t="shared" si="47"/>
        <v>220.029999</v>
      </c>
      <c r="I274">
        <f t="shared" si="48"/>
        <v>224.83999599999899</v>
      </c>
      <c r="J274">
        <f t="shared" si="49"/>
        <v>242.990004999999</v>
      </c>
      <c r="K274">
        <f t="shared" si="50"/>
        <v>248.479996</v>
      </c>
      <c r="L274">
        <f t="shared" si="51"/>
        <v>-5.1566532884403826E-2</v>
      </c>
      <c r="M274">
        <f t="shared" si="52"/>
        <v>5.2999681386205477E-3</v>
      </c>
      <c r="N274">
        <f t="shared" si="53"/>
        <v>2.1860641830021565E-2</v>
      </c>
      <c r="O274">
        <f t="shared" si="54"/>
        <v>8.0724111914679542E-2</v>
      </c>
      <c r="P274">
        <f t="shared" si="55"/>
        <v>2.259348486371282E-2</v>
      </c>
      <c r="Q274">
        <f t="shared" si="56"/>
        <v>0.10535933899939098</v>
      </c>
    </row>
    <row r="275" spans="1:17" x14ac:dyDescent="0.2">
      <c r="A275" t="s">
        <v>247</v>
      </c>
      <c r="B275">
        <v>249.05999800000001</v>
      </c>
      <c r="C275">
        <v>238.63000499999899</v>
      </c>
      <c r="D275">
        <v>247.69000199999999</v>
      </c>
      <c r="E275">
        <v>245.57000699999901</v>
      </c>
      <c r="F275">
        <v>241.929993</v>
      </c>
      <c r="G275">
        <f t="shared" si="46"/>
        <v>249.05999800000001</v>
      </c>
      <c r="H275">
        <f t="shared" si="47"/>
        <v>238.63000499999899</v>
      </c>
      <c r="I275">
        <f t="shared" si="48"/>
        <v>247.69000199999999</v>
      </c>
      <c r="J275">
        <f t="shared" si="49"/>
        <v>245.57000699999901</v>
      </c>
      <c r="K275">
        <f t="shared" si="50"/>
        <v>241.929993</v>
      </c>
      <c r="L275">
        <f t="shared" si="51"/>
        <v>2.3341999731842922E-3</v>
      </c>
      <c r="M275">
        <f t="shared" si="52"/>
        <v>-4.1877431477378435E-2</v>
      </c>
      <c r="N275">
        <f t="shared" si="53"/>
        <v>3.7966713364486759E-2</v>
      </c>
      <c r="O275">
        <f t="shared" si="54"/>
        <v>-8.5590656985863323E-3</v>
      </c>
      <c r="P275">
        <f t="shared" si="55"/>
        <v>-1.4822714078429944E-2</v>
      </c>
      <c r="Q275">
        <f t="shared" si="56"/>
        <v>4.7378423250408197E-3</v>
      </c>
    </row>
    <row r="276" spans="1:17" x14ac:dyDescent="0.2">
      <c r="A276" t="s">
        <v>248</v>
      </c>
      <c r="C276">
        <v>248.16999799999999</v>
      </c>
      <c r="D276">
        <v>248.91000399999999</v>
      </c>
      <c r="E276">
        <v>248.479996</v>
      </c>
      <c r="F276">
        <v>250.240004999999</v>
      </c>
      <c r="G276">
        <f t="shared" si="46"/>
        <v>241.929993</v>
      </c>
      <c r="H276">
        <f t="shared" si="47"/>
        <v>248.16999799999999</v>
      </c>
      <c r="I276">
        <f t="shared" si="48"/>
        <v>248.91000399999999</v>
      </c>
      <c r="J276">
        <f t="shared" si="49"/>
        <v>248.479996</v>
      </c>
      <c r="K276">
        <f t="shared" si="50"/>
        <v>250.240004999999</v>
      </c>
      <c r="L276">
        <f t="shared" si="51"/>
        <v>0</v>
      </c>
      <c r="M276">
        <f t="shared" si="52"/>
        <v>2.5792606045336397E-2</v>
      </c>
      <c r="N276">
        <f t="shared" si="53"/>
        <v>2.9818511744517107E-3</v>
      </c>
      <c r="O276">
        <f t="shared" si="54"/>
        <v>-1.7275641520618779E-3</v>
      </c>
      <c r="P276">
        <f t="shared" si="55"/>
        <v>7.0831013696530665E-3</v>
      </c>
      <c r="Q276">
        <f t="shared" si="56"/>
        <v>7.7253761587138259E-2</v>
      </c>
    </row>
    <row r="277" spans="1:17" x14ac:dyDescent="0.2">
      <c r="A277" t="s">
        <v>249</v>
      </c>
      <c r="B277">
        <v>253.19000199999999</v>
      </c>
      <c r="C277">
        <v>253.57000699999901</v>
      </c>
      <c r="D277">
        <v>262.25</v>
      </c>
      <c r="E277">
        <v>262.07000699999998</v>
      </c>
      <c r="F277">
        <v>260.61999500000002</v>
      </c>
      <c r="G277">
        <f t="shared" si="46"/>
        <v>253.19000199999999</v>
      </c>
      <c r="H277">
        <f t="shared" si="47"/>
        <v>253.57000699999901</v>
      </c>
      <c r="I277">
        <f t="shared" si="48"/>
        <v>262.25</v>
      </c>
      <c r="J277">
        <f t="shared" si="49"/>
        <v>262.07000699999998</v>
      </c>
      <c r="K277">
        <f t="shared" si="50"/>
        <v>260.61999500000002</v>
      </c>
      <c r="L277">
        <f t="shared" si="51"/>
        <v>1.1788670640415777E-2</v>
      </c>
      <c r="M277">
        <f t="shared" si="52"/>
        <v>1.5008689008146892E-3</v>
      </c>
      <c r="N277">
        <f t="shared" si="53"/>
        <v>3.4231150216441186E-2</v>
      </c>
      <c r="O277">
        <f t="shared" si="54"/>
        <v>-6.8634127740718753E-4</v>
      </c>
      <c r="P277">
        <f t="shared" si="55"/>
        <v>-5.5329185380605939E-3</v>
      </c>
      <c r="Q277">
        <f t="shared" si="56"/>
        <v>1.4692531184544944E-2</v>
      </c>
    </row>
    <row r="278" spans="1:17" x14ac:dyDescent="0.2">
      <c r="A278" t="s">
        <v>250</v>
      </c>
      <c r="B278">
        <v>264.20001200000002</v>
      </c>
      <c r="C278">
        <v>260.94000199999999</v>
      </c>
      <c r="D278">
        <v>261.05999800000001</v>
      </c>
      <c r="E278">
        <v>263.11999500000002</v>
      </c>
      <c r="F278">
        <v>256.91000400000001</v>
      </c>
      <c r="G278">
        <f t="shared" si="46"/>
        <v>264.20001200000002</v>
      </c>
      <c r="H278">
        <f t="shared" si="47"/>
        <v>260.94000199999999</v>
      </c>
      <c r="I278">
        <f t="shared" si="48"/>
        <v>261.05999800000001</v>
      </c>
      <c r="J278">
        <f t="shared" si="49"/>
        <v>263.11999500000002</v>
      </c>
      <c r="K278">
        <f t="shared" si="50"/>
        <v>256.91000400000001</v>
      </c>
      <c r="L278">
        <f t="shared" si="51"/>
        <v>1.3736540053268076E-2</v>
      </c>
      <c r="M278">
        <f t="shared" si="52"/>
        <v>-1.233917430707776E-2</v>
      </c>
      <c r="N278">
        <f t="shared" si="53"/>
        <v>4.5986050080593088E-4</v>
      </c>
      <c r="O278">
        <f t="shared" si="54"/>
        <v>7.8908948739055962E-3</v>
      </c>
      <c r="P278">
        <f t="shared" si="55"/>
        <v>-2.3601364844963668E-2</v>
      </c>
      <c r="Q278">
        <f t="shared" si="56"/>
        <v>-6.2944754900317701E-2</v>
      </c>
    </row>
    <row r="279" spans="1:17" x14ac:dyDescent="0.2">
      <c r="A279" t="s">
        <v>251</v>
      </c>
      <c r="B279">
        <v>248.429993</v>
      </c>
      <c r="C279">
        <v>246.64999399999999</v>
      </c>
      <c r="D279">
        <v>248.39999399999999</v>
      </c>
      <c r="E279">
        <v>239.88000499999899</v>
      </c>
      <c r="F279">
        <v>247.57000699999901</v>
      </c>
      <c r="G279">
        <f t="shared" si="46"/>
        <v>248.429993</v>
      </c>
      <c r="H279">
        <f t="shared" si="47"/>
        <v>246.64999399999999</v>
      </c>
      <c r="I279">
        <f t="shared" si="48"/>
        <v>248.39999399999999</v>
      </c>
      <c r="J279">
        <f t="shared" si="49"/>
        <v>239.88000499999899</v>
      </c>
      <c r="K279">
        <f t="shared" si="50"/>
        <v>247.57000699999901</v>
      </c>
      <c r="L279">
        <f t="shared" si="51"/>
        <v>-3.3007710357592868E-2</v>
      </c>
      <c r="M279">
        <f t="shared" si="52"/>
        <v>-7.1649923525940462E-3</v>
      </c>
      <c r="N279">
        <f t="shared" si="53"/>
        <v>7.095074164080506E-3</v>
      </c>
      <c r="O279">
        <f t="shared" si="54"/>
        <v>-3.4299473453292428E-2</v>
      </c>
      <c r="P279">
        <f t="shared" si="55"/>
        <v>3.2057703183723252E-2</v>
      </c>
      <c r="Q279">
        <f t="shared" si="56"/>
        <v>-0.1116611994591169</v>
      </c>
    </row>
    <row r="280" spans="1:17" x14ac:dyDescent="0.2">
      <c r="A280" t="s">
        <v>252</v>
      </c>
      <c r="B280">
        <v>246.14999399999999</v>
      </c>
      <c r="C280">
        <v>241.46000699999999</v>
      </c>
      <c r="D280">
        <v>231.96000699999999</v>
      </c>
      <c r="E280">
        <v>226.720000999999</v>
      </c>
      <c r="F280">
        <v>220.69000199999999</v>
      </c>
      <c r="G280">
        <f t="shared" si="46"/>
        <v>246.14999399999999</v>
      </c>
      <c r="H280">
        <f t="shared" si="47"/>
        <v>241.46000699999999</v>
      </c>
      <c r="I280">
        <f t="shared" si="48"/>
        <v>231.96000699999999</v>
      </c>
      <c r="J280">
        <f t="shared" si="49"/>
        <v>226.720000999999</v>
      </c>
      <c r="K280">
        <f t="shared" si="50"/>
        <v>220.69000199999999</v>
      </c>
      <c r="L280">
        <f t="shared" si="51"/>
        <v>-5.7358038528432242E-3</v>
      </c>
      <c r="M280">
        <f t="shared" si="52"/>
        <v>-1.9053370360837762E-2</v>
      </c>
      <c r="N280">
        <f t="shared" si="53"/>
        <v>-3.9343989582506733E-2</v>
      </c>
      <c r="O280">
        <f t="shared" si="54"/>
        <v>-2.2590126926496423E-2</v>
      </c>
      <c r="P280">
        <f t="shared" si="55"/>
        <v>-2.6596678605338542E-2</v>
      </c>
      <c r="Q280">
        <f t="shared" si="56"/>
        <v>-7.7757462793194287E-2</v>
      </c>
    </row>
    <row r="281" spans="1:17" x14ac:dyDescent="0.2">
      <c r="A281" t="s">
        <v>253</v>
      </c>
      <c r="B281">
        <v>215.58000200000001</v>
      </c>
      <c r="C281">
        <v>219.25</v>
      </c>
      <c r="D281">
        <v>216.88000499999899</v>
      </c>
      <c r="E281">
        <v>221.30999800000001</v>
      </c>
      <c r="F281">
        <v>227.009995</v>
      </c>
      <c r="G281">
        <f t="shared" si="46"/>
        <v>215.58000200000001</v>
      </c>
      <c r="H281">
        <f t="shared" si="47"/>
        <v>219.25</v>
      </c>
      <c r="I281">
        <f t="shared" si="48"/>
        <v>216.88000499999899</v>
      </c>
      <c r="J281">
        <f t="shared" si="49"/>
        <v>221.30999800000001</v>
      </c>
      <c r="K281">
        <f t="shared" si="50"/>
        <v>227.009995</v>
      </c>
      <c r="L281">
        <f t="shared" si="51"/>
        <v>-2.3154651111018554E-2</v>
      </c>
      <c r="M281">
        <f t="shared" si="52"/>
        <v>1.702383322178469E-2</v>
      </c>
      <c r="N281">
        <f t="shared" si="53"/>
        <v>-1.0809555302171092E-2</v>
      </c>
      <c r="O281">
        <f t="shared" si="54"/>
        <v>2.0426009304089776E-2</v>
      </c>
      <c r="P281">
        <f t="shared" si="55"/>
        <v>2.5755713937514857E-2</v>
      </c>
      <c r="Q281">
        <f t="shared" si="56"/>
        <v>-3.0104861025101126E-2</v>
      </c>
    </row>
    <row r="282" spans="1:17" x14ac:dyDescent="0.2">
      <c r="A282" t="s">
        <v>254</v>
      </c>
      <c r="B282">
        <v>228.10000600000001</v>
      </c>
      <c r="C282">
        <v>213.029999</v>
      </c>
      <c r="D282">
        <v>210.08999599999899</v>
      </c>
      <c r="E282">
        <v>211.720000999999</v>
      </c>
      <c r="F282">
        <v>209.08999599999899</v>
      </c>
      <c r="G282">
        <f t="shared" si="46"/>
        <v>228.10000600000001</v>
      </c>
      <c r="H282">
        <f t="shared" si="47"/>
        <v>213.029999</v>
      </c>
      <c r="I282">
        <f t="shared" si="48"/>
        <v>210.08999599999899</v>
      </c>
      <c r="J282">
        <f t="shared" si="49"/>
        <v>211.720000999999</v>
      </c>
      <c r="K282">
        <f t="shared" si="50"/>
        <v>209.08999599999899</v>
      </c>
      <c r="L282">
        <f t="shared" si="51"/>
        <v>4.8015991542575964E-3</v>
      </c>
      <c r="M282">
        <f t="shared" si="52"/>
        <v>-6.6067543198574108E-2</v>
      </c>
      <c r="N282">
        <f t="shared" si="53"/>
        <v>-1.3800887263774597E-2</v>
      </c>
      <c r="O282">
        <f t="shared" si="54"/>
        <v>7.758603603381653E-3</v>
      </c>
      <c r="P282">
        <f t="shared" si="55"/>
        <v>-1.242209043821052E-2</v>
      </c>
      <c r="Q282">
        <f t="shared" si="56"/>
        <v>-9.281022552888496E-2</v>
      </c>
    </row>
    <row r="283" spans="1:17" x14ac:dyDescent="0.2">
      <c r="A283" t="s">
        <v>255</v>
      </c>
      <c r="B283">
        <v>215.259995</v>
      </c>
      <c r="C283">
        <v>210.35000600000001</v>
      </c>
      <c r="D283">
        <v>212.96000699999999</v>
      </c>
      <c r="E283">
        <v>211.63000499999899</v>
      </c>
      <c r="F283">
        <v>206.929993</v>
      </c>
      <c r="G283">
        <f t="shared" si="46"/>
        <v>215.259995</v>
      </c>
      <c r="H283">
        <f t="shared" si="47"/>
        <v>210.35000600000001</v>
      </c>
      <c r="I283">
        <f t="shared" si="48"/>
        <v>212.96000699999999</v>
      </c>
      <c r="J283">
        <f t="shared" si="49"/>
        <v>211.63000499999899</v>
      </c>
      <c r="K283">
        <f t="shared" si="50"/>
        <v>206.929993</v>
      </c>
      <c r="L283">
        <f t="shared" si="51"/>
        <v>2.9508819733302882E-2</v>
      </c>
      <c r="M283">
        <f t="shared" si="52"/>
        <v>-2.2809574997899595E-2</v>
      </c>
      <c r="N283">
        <f t="shared" si="53"/>
        <v>1.2407896009282604E-2</v>
      </c>
      <c r="O283">
        <f t="shared" si="54"/>
        <v>-6.2453134686505374E-3</v>
      </c>
      <c r="P283">
        <f t="shared" si="55"/>
        <v>-2.2208627741605036E-2</v>
      </c>
      <c r="Q283">
        <f t="shared" si="56"/>
        <v>7.9438847891820208E-2</v>
      </c>
    </row>
    <row r="284" spans="1:17" x14ac:dyDescent="0.2">
      <c r="A284" t="s">
        <v>256</v>
      </c>
      <c r="B284">
        <v>213.78999300000001</v>
      </c>
      <c r="C284">
        <v>208.35000600000001</v>
      </c>
      <c r="D284">
        <v>231.63000499999899</v>
      </c>
      <c r="E284">
        <v>231.770004</v>
      </c>
      <c r="F284">
        <v>232.36000099999899</v>
      </c>
      <c r="G284">
        <f t="shared" si="46"/>
        <v>213.78999300000001</v>
      </c>
      <c r="H284">
        <f t="shared" si="47"/>
        <v>208.35000600000001</v>
      </c>
      <c r="I284">
        <f t="shared" si="48"/>
        <v>231.63000499999899</v>
      </c>
      <c r="J284">
        <f t="shared" si="49"/>
        <v>231.770004</v>
      </c>
      <c r="K284">
        <f t="shared" si="50"/>
        <v>232.36000099999899</v>
      </c>
      <c r="L284">
        <f t="shared" si="51"/>
        <v>3.3151308326773155E-2</v>
      </c>
      <c r="M284">
        <f t="shared" si="52"/>
        <v>-2.5445470686740745E-2</v>
      </c>
      <c r="N284">
        <f t="shared" si="53"/>
        <v>0.11173505317777144</v>
      </c>
      <c r="O284">
        <f t="shared" si="54"/>
        <v>6.044078788540741E-4</v>
      </c>
      <c r="P284">
        <f t="shared" si="55"/>
        <v>2.5456141425401757E-3</v>
      </c>
      <c r="Q284">
        <f t="shared" si="56"/>
        <v>-3.0871374788809747E-2</v>
      </c>
    </row>
    <row r="285" spans="1:17" x14ac:dyDescent="0.2">
      <c r="A285" t="s">
        <v>257</v>
      </c>
      <c r="B285">
        <v>225.33000200000001</v>
      </c>
      <c r="C285">
        <v>216.5</v>
      </c>
      <c r="D285">
        <v>219.08000200000001</v>
      </c>
      <c r="E285">
        <v>212.94000199999999</v>
      </c>
      <c r="F285">
        <v>207.19000199999999</v>
      </c>
      <c r="G285">
        <f t="shared" si="46"/>
        <v>225.33000200000001</v>
      </c>
      <c r="H285">
        <f t="shared" si="47"/>
        <v>216.5</v>
      </c>
      <c r="I285">
        <f t="shared" si="48"/>
        <v>219.08000200000001</v>
      </c>
      <c r="J285">
        <f t="shared" si="49"/>
        <v>212.94000199999999</v>
      </c>
      <c r="K285">
        <f t="shared" si="50"/>
        <v>207.19000199999999</v>
      </c>
      <c r="L285">
        <f t="shared" si="51"/>
        <v>-3.0254772636186256E-2</v>
      </c>
      <c r="M285">
        <f t="shared" si="52"/>
        <v>-3.9186978749505386E-2</v>
      </c>
      <c r="N285">
        <f t="shared" si="53"/>
        <v>1.1916868360277277E-2</v>
      </c>
      <c r="O285">
        <f t="shared" si="54"/>
        <v>-2.8026291509710699E-2</v>
      </c>
      <c r="P285">
        <f t="shared" si="55"/>
        <v>-2.7002911364676363E-2</v>
      </c>
      <c r="Q285">
        <f t="shared" si="56"/>
        <v>-2.3609847569255327E-2</v>
      </c>
    </row>
    <row r="286" spans="1:17" x14ac:dyDescent="0.2">
      <c r="A286" t="s">
        <v>258</v>
      </c>
      <c r="B286">
        <v>214.30999800000001</v>
      </c>
      <c r="C286">
        <v>214</v>
      </c>
      <c r="D286">
        <v>221.07000699999901</v>
      </c>
      <c r="E286">
        <v>221.80000299999901</v>
      </c>
      <c r="F286">
        <v>220.009995</v>
      </c>
      <c r="G286">
        <f t="shared" si="46"/>
        <v>214.30999800000001</v>
      </c>
      <c r="H286">
        <f t="shared" si="47"/>
        <v>214</v>
      </c>
      <c r="I286">
        <f t="shared" si="48"/>
        <v>221.07000699999901</v>
      </c>
      <c r="J286">
        <f t="shared" si="49"/>
        <v>221.80000299999901</v>
      </c>
      <c r="K286">
        <f t="shared" si="50"/>
        <v>220.009995</v>
      </c>
      <c r="L286">
        <f t="shared" si="51"/>
        <v>3.4364573248085728E-2</v>
      </c>
      <c r="M286">
        <f t="shared" si="52"/>
        <v>-1.4464934109140737E-3</v>
      </c>
      <c r="N286">
        <f t="shared" si="53"/>
        <v>3.3037415887845922E-2</v>
      </c>
      <c r="O286">
        <f t="shared" si="54"/>
        <v>3.3021033016025214E-3</v>
      </c>
      <c r="P286">
        <f t="shared" si="55"/>
        <v>-8.0703695932727859E-3</v>
      </c>
      <c r="Q286">
        <f t="shared" si="56"/>
        <v>8.0724199344162084E-2</v>
      </c>
    </row>
    <row r="287" spans="1:17" x14ac:dyDescent="0.2">
      <c r="A287" t="s">
        <v>259</v>
      </c>
      <c r="B287">
        <v>217.75</v>
      </c>
      <c r="C287">
        <v>218.25</v>
      </c>
      <c r="D287">
        <v>229.63999899999999</v>
      </c>
      <c r="F287">
        <v>231.61000099999899</v>
      </c>
      <c r="G287">
        <f t="shared" si="46"/>
        <v>217.75</v>
      </c>
      <c r="H287">
        <f t="shared" si="47"/>
        <v>218.25</v>
      </c>
      <c r="I287">
        <f t="shared" si="48"/>
        <v>229.63999899999999</v>
      </c>
      <c r="J287">
        <f t="shared" si="49"/>
        <v>229.63999899999999</v>
      </c>
      <c r="K287">
        <f t="shared" si="50"/>
        <v>231.61000099999899</v>
      </c>
      <c r="L287">
        <f t="shared" si="51"/>
        <v>-1.0272237859011879E-2</v>
      </c>
      <c r="M287">
        <f t="shared" si="52"/>
        <v>2.2962112514350874E-3</v>
      </c>
      <c r="N287">
        <f t="shared" si="53"/>
        <v>5.2187853379152216E-2</v>
      </c>
      <c r="O287">
        <f t="shared" si="54"/>
        <v>0</v>
      </c>
      <c r="P287">
        <f t="shared" si="55"/>
        <v>8.5786535820311371E-3</v>
      </c>
      <c r="Q287">
        <f t="shared" si="56"/>
        <v>5.8002319173359407E-2</v>
      </c>
    </row>
    <row r="288" spans="1:17" x14ac:dyDescent="0.2">
      <c r="A288" t="s">
        <v>260</v>
      </c>
      <c r="B288">
        <v>230.259995</v>
      </c>
      <c r="C288">
        <v>237.19000199999999</v>
      </c>
      <c r="D288">
        <v>231.990004999999</v>
      </c>
      <c r="E288">
        <v>232.71000699999999</v>
      </c>
      <c r="F288">
        <v>230.38000499999899</v>
      </c>
      <c r="G288">
        <f t="shared" si="46"/>
        <v>230.259995</v>
      </c>
      <c r="H288">
        <f t="shared" si="47"/>
        <v>237.19000199999999</v>
      </c>
      <c r="I288">
        <f t="shared" si="48"/>
        <v>231.990004999999</v>
      </c>
      <c r="J288">
        <f t="shared" si="49"/>
        <v>232.71000699999999</v>
      </c>
      <c r="K288">
        <f t="shared" si="50"/>
        <v>230.38000499999899</v>
      </c>
      <c r="L288">
        <f t="shared" si="51"/>
        <v>-5.8287897507456332E-3</v>
      </c>
      <c r="M288">
        <f t="shared" si="52"/>
        <v>3.009644380475196E-2</v>
      </c>
      <c r="N288">
        <f t="shared" si="53"/>
        <v>-2.1923339753591287E-2</v>
      </c>
      <c r="O288">
        <f t="shared" si="54"/>
        <v>3.1035906051253281E-3</v>
      </c>
      <c r="P288">
        <f t="shared" si="55"/>
        <v>-1.0012470155617348E-2</v>
      </c>
      <c r="Q288">
        <f t="shared" si="56"/>
        <v>-5.7500179308177302E-2</v>
      </c>
    </row>
    <row r="289" spans="1:17" x14ac:dyDescent="0.2">
      <c r="A289" t="s">
        <v>261</v>
      </c>
      <c r="B289">
        <v>231.13000499999899</v>
      </c>
      <c r="C289">
        <v>226.720000999999</v>
      </c>
      <c r="D289">
        <v>224.520004</v>
      </c>
      <c r="E289">
        <v>227.07000699999901</v>
      </c>
      <c r="F289">
        <v>217.020004</v>
      </c>
      <c r="G289">
        <f t="shared" si="46"/>
        <v>231.13000499999899</v>
      </c>
      <c r="H289">
        <f t="shared" si="47"/>
        <v>226.720000999999</v>
      </c>
      <c r="I289">
        <f t="shared" si="48"/>
        <v>224.520004</v>
      </c>
      <c r="J289">
        <f t="shared" si="49"/>
        <v>227.07000699999901</v>
      </c>
      <c r="K289">
        <f t="shared" si="50"/>
        <v>217.020004</v>
      </c>
      <c r="L289">
        <f t="shared" si="51"/>
        <v>3.2554908573771968E-3</v>
      </c>
      <c r="M289">
        <f t="shared" si="52"/>
        <v>-1.9080188225669814E-2</v>
      </c>
      <c r="N289">
        <f t="shared" si="53"/>
        <v>-9.7035858781555628E-3</v>
      </c>
      <c r="O289">
        <f t="shared" si="54"/>
        <v>1.1357575960131427E-2</v>
      </c>
      <c r="P289">
        <f t="shared" si="55"/>
        <v>-4.425949130304585E-2</v>
      </c>
      <c r="Q289">
        <f t="shared" si="56"/>
        <v>-2.8987928244063044E-3</v>
      </c>
    </row>
    <row r="290" spans="1:17" x14ac:dyDescent="0.2">
      <c r="A290" t="s">
        <v>262</v>
      </c>
      <c r="B290">
        <v>218.58000200000001</v>
      </c>
      <c r="C290">
        <v>221.08999599999899</v>
      </c>
      <c r="D290">
        <v>234.509995</v>
      </c>
      <c r="E290">
        <v>233.38999899999999</v>
      </c>
      <c r="F290">
        <v>230.46000699999999</v>
      </c>
      <c r="G290">
        <f t="shared" si="46"/>
        <v>218.58000200000001</v>
      </c>
      <c r="H290">
        <f t="shared" si="47"/>
        <v>221.08999599999899</v>
      </c>
      <c r="I290">
        <f t="shared" si="48"/>
        <v>234.509995</v>
      </c>
      <c r="J290">
        <f t="shared" si="49"/>
        <v>233.38999899999999</v>
      </c>
      <c r="K290">
        <f t="shared" si="50"/>
        <v>230.46000699999999</v>
      </c>
      <c r="L290">
        <f t="shared" si="51"/>
        <v>7.1882682298725076E-3</v>
      </c>
      <c r="M290">
        <f t="shared" si="52"/>
        <v>1.1483182253786417E-2</v>
      </c>
      <c r="N290">
        <f t="shared" si="53"/>
        <v>6.069925931882092E-2</v>
      </c>
      <c r="O290">
        <f t="shared" si="54"/>
        <v>-4.7758987841861611E-3</v>
      </c>
      <c r="P290">
        <f t="shared" si="55"/>
        <v>-1.2554059782141747E-2</v>
      </c>
      <c r="Q290">
        <f t="shared" si="56"/>
        <v>5.4854080383799353E-2</v>
      </c>
    </row>
    <row r="291" spans="1:17" x14ac:dyDescent="0.2">
      <c r="A291" t="s">
        <v>263</v>
      </c>
      <c r="B291">
        <v>232.55999800000001</v>
      </c>
      <c r="C291">
        <v>229.949997</v>
      </c>
      <c r="D291">
        <v>229.699997</v>
      </c>
      <c r="E291">
        <v>230.57000699999901</v>
      </c>
      <c r="G291">
        <f t="shared" si="46"/>
        <v>232.55999800000001</v>
      </c>
      <c r="H291">
        <f t="shared" si="47"/>
        <v>229.949997</v>
      </c>
      <c r="I291">
        <f t="shared" si="48"/>
        <v>229.699997</v>
      </c>
      <c r="J291">
        <f t="shared" si="49"/>
        <v>230.57000699999901</v>
      </c>
      <c r="K291">
        <f t="shared" si="50"/>
        <v>230.57000699999901</v>
      </c>
      <c r="L291">
        <f t="shared" si="51"/>
        <v>9.112171032781502E-3</v>
      </c>
      <c r="M291">
        <f t="shared" si="52"/>
        <v>-1.1222914613200241E-2</v>
      </c>
      <c r="N291">
        <f t="shared" si="53"/>
        <v>-1.0871928821986065E-3</v>
      </c>
      <c r="O291">
        <f t="shared" si="54"/>
        <v>3.787592561435682E-3</v>
      </c>
      <c r="P291">
        <f t="shared" si="55"/>
        <v>0</v>
      </c>
      <c r="Q291">
        <f t="shared" si="56"/>
        <v>3.2034731097649871E-2</v>
      </c>
    </row>
    <row r="292" spans="1:17" x14ac:dyDescent="0.2">
      <c r="A292" t="s">
        <v>264</v>
      </c>
      <c r="B292">
        <v>228.949997</v>
      </c>
      <c r="C292">
        <v>237.19000199999999</v>
      </c>
      <c r="D292">
        <v>238.08999599999899</v>
      </c>
      <c r="E292">
        <v>240.009995</v>
      </c>
      <c r="G292">
        <f t="shared" si="46"/>
        <v>228.949997</v>
      </c>
      <c r="H292">
        <f t="shared" si="47"/>
        <v>237.19000199999999</v>
      </c>
      <c r="I292">
        <f t="shared" si="48"/>
        <v>238.08999599999899</v>
      </c>
      <c r="J292">
        <f t="shared" si="49"/>
        <v>240.009995</v>
      </c>
      <c r="K292">
        <f t="shared" si="50"/>
        <v>240.009995</v>
      </c>
      <c r="L292">
        <f t="shared" si="51"/>
        <v>-7.026108994302227E-3</v>
      </c>
      <c r="M292">
        <f t="shared" si="52"/>
        <v>3.5990413225469364E-2</v>
      </c>
      <c r="N292">
        <f t="shared" si="53"/>
        <v>3.7944010810329054E-3</v>
      </c>
      <c r="O292">
        <f t="shared" si="54"/>
        <v>8.0641733472961441E-3</v>
      </c>
      <c r="P292">
        <f t="shared" si="55"/>
        <v>0</v>
      </c>
      <c r="Q292">
        <f t="shared" si="56"/>
        <v>-7.8401385609103147E-2</v>
      </c>
    </row>
    <row r="293" spans="1:17" x14ac:dyDescent="0.2">
      <c r="A293" t="s">
        <v>354</v>
      </c>
      <c r="B293">
        <v>223.41000399999999</v>
      </c>
      <c r="C293">
        <v>223.429993</v>
      </c>
      <c r="D293">
        <v>219.03999300000001</v>
      </c>
      <c r="E293">
        <v>215.64999399999999</v>
      </c>
      <c r="F293">
        <v>211</v>
      </c>
      <c r="G293">
        <f t="shared" si="46"/>
        <v>223.41000399999999</v>
      </c>
      <c r="H293">
        <f t="shared" si="47"/>
        <v>223.429993</v>
      </c>
      <c r="I293">
        <f t="shared" si="48"/>
        <v>219.03999300000001</v>
      </c>
      <c r="J293">
        <f t="shared" si="49"/>
        <v>215.64999399999999</v>
      </c>
      <c r="K293">
        <f t="shared" si="50"/>
        <v>211</v>
      </c>
      <c r="L293">
        <f t="shared" si="51"/>
        <v>-6.9163748784712098E-2</v>
      </c>
      <c r="M293">
        <f t="shared" si="52"/>
        <v>8.9472269111157132E-5</v>
      </c>
      <c r="N293">
        <f t="shared" si="53"/>
        <v>-1.9648212583527114E-2</v>
      </c>
      <c r="O293">
        <f t="shared" si="54"/>
        <v>-1.5476621203142638E-2</v>
      </c>
      <c r="P293">
        <f t="shared" si="55"/>
        <v>-2.1562690143177021E-2</v>
      </c>
      <c r="Q293">
        <f t="shared" si="56"/>
        <v>-8.2449302494081667E-2</v>
      </c>
    </row>
    <row r="294" spans="1:17" x14ac:dyDescent="0.2">
      <c r="A294" t="s">
        <v>355</v>
      </c>
      <c r="B294">
        <v>207.85000600000001</v>
      </c>
      <c r="C294">
        <v>209.970000999999</v>
      </c>
      <c r="D294">
        <v>200.30999800000001</v>
      </c>
      <c r="E294">
        <v>206.179993</v>
      </c>
      <c r="F294">
        <v>204.990005</v>
      </c>
      <c r="G294">
        <f t="shared" si="46"/>
        <v>207.85000600000001</v>
      </c>
      <c r="H294">
        <f t="shared" si="47"/>
        <v>209.970000999999</v>
      </c>
      <c r="I294">
        <f t="shared" si="48"/>
        <v>200.30999800000001</v>
      </c>
      <c r="J294">
        <f t="shared" si="49"/>
        <v>206.179993</v>
      </c>
      <c r="K294">
        <f t="shared" si="50"/>
        <v>204.990005</v>
      </c>
      <c r="L294">
        <f t="shared" si="51"/>
        <v>-1.4928881516587666E-2</v>
      </c>
      <c r="M294">
        <f t="shared" si="52"/>
        <v>1.0199638868420235E-2</v>
      </c>
      <c r="N294">
        <f t="shared" si="53"/>
        <v>-4.6006586436121655E-2</v>
      </c>
      <c r="O294">
        <f t="shared" si="54"/>
        <v>2.9304553235530495E-2</v>
      </c>
      <c r="P294">
        <f t="shared" si="55"/>
        <v>-5.771597829087094E-3</v>
      </c>
      <c r="Q294">
        <f t="shared" si="56"/>
        <v>-2.5499171744070126E-2</v>
      </c>
    </row>
    <row r="295" spans="1:17" x14ac:dyDescent="0.2">
      <c r="A295" t="s">
        <v>356</v>
      </c>
      <c r="C295">
        <v>204.720001</v>
      </c>
      <c r="D295">
        <v>198.699997</v>
      </c>
      <c r="E295">
        <v>199.970001</v>
      </c>
      <c r="F295">
        <v>202.550003</v>
      </c>
      <c r="G295">
        <f t="shared" si="46"/>
        <v>204.990005</v>
      </c>
      <c r="H295">
        <f t="shared" si="47"/>
        <v>204.720001</v>
      </c>
      <c r="I295">
        <f t="shared" si="48"/>
        <v>198.699997</v>
      </c>
      <c r="J295">
        <f t="shared" si="49"/>
        <v>199.970001</v>
      </c>
      <c r="K295">
        <f t="shared" si="50"/>
        <v>202.550003</v>
      </c>
      <c r="L295">
        <f t="shared" si="51"/>
        <v>0</v>
      </c>
      <c r="M295">
        <f t="shared" si="52"/>
        <v>-1.3171569023572305E-3</v>
      </c>
      <c r="N295">
        <f t="shared" si="53"/>
        <v>-2.9406037371013882E-2</v>
      </c>
      <c r="O295">
        <f t="shared" si="54"/>
        <v>6.3915652701294068E-3</v>
      </c>
      <c r="P295">
        <f t="shared" si="55"/>
        <v>1.2901945227274503E-2</v>
      </c>
      <c r="Q295">
        <f t="shared" si="56"/>
        <v>-6.7271611608575754E-2</v>
      </c>
    </row>
    <row r="296" spans="1:17" x14ac:dyDescent="0.2">
      <c r="A296" t="s">
        <v>357</v>
      </c>
      <c r="B296">
        <v>196.38000500000001</v>
      </c>
      <c r="C296">
        <v>193.55999800000001</v>
      </c>
      <c r="D296">
        <v>188.070007</v>
      </c>
      <c r="E296">
        <v>189.699997</v>
      </c>
      <c r="F296">
        <v>191.199997</v>
      </c>
      <c r="G296">
        <f t="shared" si="46"/>
        <v>196.38000500000001</v>
      </c>
      <c r="H296">
        <f t="shared" si="47"/>
        <v>193.55999800000001</v>
      </c>
      <c r="I296">
        <f t="shared" si="48"/>
        <v>188.070007</v>
      </c>
      <c r="J296">
        <f t="shared" si="49"/>
        <v>189.699997</v>
      </c>
      <c r="K296">
        <f t="shared" si="50"/>
        <v>191.199997</v>
      </c>
      <c r="L296">
        <f t="shared" si="51"/>
        <v>-3.0461604090916694E-2</v>
      </c>
      <c r="M296">
        <f t="shared" si="52"/>
        <v>-1.4359949731134858E-2</v>
      </c>
      <c r="N296">
        <f t="shared" si="53"/>
        <v>-2.8363251997967076E-2</v>
      </c>
      <c r="O296">
        <f t="shared" si="54"/>
        <v>8.6669322025387796E-3</v>
      </c>
      <c r="P296">
        <f t="shared" si="55"/>
        <v>7.9072220544105232E-3</v>
      </c>
      <c r="Q296">
        <f t="shared" si="56"/>
        <v>-0.17201343385239243</v>
      </c>
    </row>
    <row r="297" spans="1:17" x14ac:dyDescent="0.2">
      <c r="A297" t="s">
        <v>358</v>
      </c>
      <c r="B297">
        <v>196.94000199999999</v>
      </c>
      <c r="C297">
        <v>182.779999</v>
      </c>
      <c r="D297">
        <v>173.479996</v>
      </c>
      <c r="E297">
        <v>175.33000200000001</v>
      </c>
      <c r="F297">
        <v>162.60000600000001</v>
      </c>
      <c r="G297">
        <f t="shared" si="46"/>
        <v>196.94000199999999</v>
      </c>
      <c r="H297">
        <f t="shared" si="47"/>
        <v>182.779999</v>
      </c>
      <c r="I297">
        <f t="shared" si="48"/>
        <v>173.479996</v>
      </c>
      <c r="J297">
        <f t="shared" si="49"/>
        <v>175.33000200000001</v>
      </c>
      <c r="K297">
        <f t="shared" si="50"/>
        <v>162.60000600000001</v>
      </c>
      <c r="L297">
        <f t="shared" si="51"/>
        <v>3.0020947123759578E-2</v>
      </c>
      <c r="M297">
        <f t="shared" si="52"/>
        <v>-7.1900085590534291E-2</v>
      </c>
      <c r="N297">
        <f t="shared" si="53"/>
        <v>-5.0880857046071037E-2</v>
      </c>
      <c r="O297">
        <f t="shared" si="54"/>
        <v>1.0664088325203824E-2</v>
      </c>
      <c r="P297">
        <f t="shared" si="55"/>
        <v>-7.2605919436423694E-2</v>
      </c>
      <c r="Q297">
        <f t="shared" si="56"/>
        <v>-0.23306595173082723</v>
      </c>
    </row>
    <row r="298" spans="1:17" x14ac:dyDescent="0.2">
      <c r="A298" t="s">
        <v>359</v>
      </c>
      <c r="B298">
        <v>147.990005</v>
      </c>
      <c r="C298">
        <v>148.25</v>
      </c>
      <c r="D298">
        <v>143.66999799999999</v>
      </c>
      <c r="E298">
        <v>150.470001</v>
      </c>
      <c r="F298">
        <v>151.03999299999899</v>
      </c>
      <c r="G298">
        <f t="shared" si="46"/>
        <v>147.990005</v>
      </c>
      <c r="H298">
        <f t="shared" si="47"/>
        <v>148.25</v>
      </c>
      <c r="I298">
        <f t="shared" si="48"/>
        <v>143.66999799999999</v>
      </c>
      <c r="J298">
        <f t="shared" si="49"/>
        <v>150.470001</v>
      </c>
      <c r="K298">
        <f t="shared" si="50"/>
        <v>151.03999299999899</v>
      </c>
      <c r="L298">
        <f t="shared" si="51"/>
        <v>-8.9852401358460066E-2</v>
      </c>
      <c r="M298">
        <f t="shared" si="52"/>
        <v>1.756841619135141E-3</v>
      </c>
      <c r="N298">
        <f t="shared" si="53"/>
        <v>-3.0893774030354204E-2</v>
      </c>
      <c r="O298">
        <f t="shared" si="54"/>
        <v>4.7330709923167236E-2</v>
      </c>
      <c r="P298">
        <f t="shared" si="55"/>
        <v>3.788077332431028E-3</v>
      </c>
      <c r="Q298">
        <f t="shared" si="56"/>
        <v>0.12561657120019709</v>
      </c>
    </row>
    <row r="299" spans="1:17" x14ac:dyDescent="0.2">
      <c r="A299" t="s">
        <v>360</v>
      </c>
      <c r="C299">
        <v>155.16999799999999</v>
      </c>
      <c r="D299">
        <v>168.679993</v>
      </c>
      <c r="E299">
        <v>166.770004</v>
      </c>
      <c r="F299">
        <v>166.58000200000001</v>
      </c>
      <c r="G299">
        <f t="shared" si="46"/>
        <v>151.03999299999899</v>
      </c>
      <c r="H299">
        <f t="shared" si="47"/>
        <v>155.16999799999999</v>
      </c>
      <c r="I299">
        <f t="shared" si="48"/>
        <v>168.679993</v>
      </c>
      <c r="J299">
        <f t="shared" si="49"/>
        <v>166.770004</v>
      </c>
      <c r="K299">
        <f t="shared" si="50"/>
        <v>166.58000200000001</v>
      </c>
      <c r="L299">
        <f t="shared" si="51"/>
        <v>0</v>
      </c>
      <c r="M299">
        <f t="shared" si="52"/>
        <v>2.7343784371077318E-2</v>
      </c>
      <c r="N299">
        <f t="shared" si="53"/>
        <v>8.7065767700789776E-2</v>
      </c>
      <c r="O299">
        <f t="shared" si="54"/>
        <v>-1.1323150813742355E-2</v>
      </c>
      <c r="P299">
        <f t="shared" si="55"/>
        <v>-1.1393056031826498E-3</v>
      </c>
      <c r="Q299">
        <f t="shared" si="56"/>
        <v>0.26019600649743313</v>
      </c>
    </row>
    <row r="300" spans="1:17" x14ac:dyDescent="0.2">
      <c r="A300" t="s">
        <v>361</v>
      </c>
      <c r="B300">
        <v>177.740005</v>
      </c>
      <c r="C300">
        <v>177.21000699999999</v>
      </c>
      <c r="D300">
        <v>179</v>
      </c>
      <c r="E300">
        <v>187.429993</v>
      </c>
      <c r="F300">
        <v>190.33999599999899</v>
      </c>
      <c r="G300">
        <f t="shared" si="46"/>
        <v>177.740005</v>
      </c>
      <c r="H300">
        <f t="shared" si="47"/>
        <v>177.21000699999999</v>
      </c>
      <c r="I300">
        <f t="shared" si="48"/>
        <v>179</v>
      </c>
      <c r="J300">
        <f t="shared" si="49"/>
        <v>187.429993</v>
      </c>
      <c r="K300">
        <f t="shared" si="50"/>
        <v>190.33999599999899</v>
      </c>
      <c r="L300">
        <f t="shared" si="51"/>
        <v>6.6994854520412206E-2</v>
      </c>
      <c r="M300">
        <f t="shared" si="52"/>
        <v>-2.981872314001599E-3</v>
      </c>
      <c r="N300">
        <f t="shared" si="53"/>
        <v>1.0100970200853432E-2</v>
      </c>
      <c r="O300">
        <f t="shared" si="54"/>
        <v>4.7094932960893843E-2</v>
      </c>
      <c r="P300">
        <f t="shared" si="55"/>
        <v>1.5525812883101286E-2</v>
      </c>
      <c r="Q300">
        <f t="shared" si="56"/>
        <v>0.13109028549874857</v>
      </c>
    </row>
    <row r="301" spans="1:17" x14ac:dyDescent="0.2">
      <c r="A301" t="s">
        <v>265</v>
      </c>
      <c r="B301">
        <v>191.929993</v>
      </c>
      <c r="C301">
        <v>186.35000600000001</v>
      </c>
      <c r="D301">
        <v>188.33999599999899</v>
      </c>
      <c r="E301">
        <v>195.740005</v>
      </c>
      <c r="F301">
        <v>201.03999299999899</v>
      </c>
      <c r="G301">
        <f t="shared" si="46"/>
        <v>191.929993</v>
      </c>
      <c r="H301">
        <f t="shared" si="47"/>
        <v>186.35000600000001</v>
      </c>
      <c r="I301">
        <f t="shared" si="48"/>
        <v>188.33999599999899</v>
      </c>
      <c r="J301">
        <f t="shared" si="49"/>
        <v>195.740005</v>
      </c>
      <c r="K301">
        <f t="shared" si="50"/>
        <v>201.03999299999899</v>
      </c>
      <c r="L301">
        <f t="shared" si="51"/>
        <v>8.3534571472883012E-3</v>
      </c>
      <c r="M301">
        <f t="shared" si="52"/>
        <v>-2.9073032894863848E-2</v>
      </c>
      <c r="N301">
        <f t="shared" si="53"/>
        <v>1.0678776152005964E-2</v>
      </c>
      <c r="O301">
        <f t="shared" si="54"/>
        <v>3.9290693199340643E-2</v>
      </c>
      <c r="P301">
        <f t="shared" si="55"/>
        <v>2.7076672446181727E-2</v>
      </c>
      <c r="Q301">
        <f t="shared" si="56"/>
        <v>8.1123365643013479E-2</v>
      </c>
    </row>
    <row r="302" spans="1:17" x14ac:dyDescent="0.2">
      <c r="A302" t="s">
        <v>266</v>
      </c>
      <c r="B302">
        <v>205.28999299999899</v>
      </c>
      <c r="C302">
        <v>202.60000600000001</v>
      </c>
      <c r="D302">
        <v>208.720001</v>
      </c>
      <c r="E302">
        <v>205.179993</v>
      </c>
      <c r="F302">
        <v>207.5</v>
      </c>
      <c r="G302">
        <f t="shared" si="46"/>
        <v>205.28999299999899</v>
      </c>
      <c r="H302">
        <f t="shared" si="47"/>
        <v>202.60000600000001</v>
      </c>
      <c r="I302">
        <f t="shared" si="48"/>
        <v>208.720001</v>
      </c>
      <c r="J302">
        <f t="shared" si="49"/>
        <v>205.179993</v>
      </c>
      <c r="K302">
        <f t="shared" si="50"/>
        <v>207.5</v>
      </c>
      <c r="L302">
        <f t="shared" si="51"/>
        <v>2.1140072363611928E-2</v>
      </c>
      <c r="M302">
        <f t="shared" si="52"/>
        <v>-1.3103351803412044E-2</v>
      </c>
      <c r="N302">
        <f t="shared" si="53"/>
        <v>3.020727946079127E-2</v>
      </c>
      <c r="O302">
        <f t="shared" si="54"/>
        <v>-1.6960559520119989E-2</v>
      </c>
      <c r="P302">
        <f t="shared" si="55"/>
        <v>1.1307179448046822E-2</v>
      </c>
      <c r="Q302">
        <f t="shared" si="56"/>
        <v>0.13371334666079004</v>
      </c>
    </row>
    <row r="303" spans="1:17" x14ac:dyDescent="0.2">
      <c r="A303" t="s">
        <v>267</v>
      </c>
      <c r="B303">
        <v>215.14999399999999</v>
      </c>
      <c r="C303">
        <v>218.33999599999899</v>
      </c>
      <c r="D303">
        <v>221.929993</v>
      </c>
      <c r="E303">
        <v>226.38000499999899</v>
      </c>
      <c r="F303">
        <v>232.740004999999</v>
      </c>
      <c r="G303">
        <f t="shared" si="46"/>
        <v>215.14999399999999</v>
      </c>
      <c r="H303">
        <f t="shared" si="47"/>
        <v>218.33999599999899</v>
      </c>
      <c r="I303">
        <f t="shared" si="48"/>
        <v>221.929993</v>
      </c>
      <c r="J303">
        <f t="shared" si="49"/>
        <v>226.38000499999899</v>
      </c>
      <c r="K303">
        <f t="shared" si="50"/>
        <v>232.740004999999</v>
      </c>
      <c r="L303">
        <f t="shared" si="51"/>
        <v>3.6867440963855413E-2</v>
      </c>
      <c r="M303">
        <f t="shared" si="52"/>
        <v>1.4826874687242642E-2</v>
      </c>
      <c r="N303">
        <f t="shared" si="53"/>
        <v>1.6442232599477746E-2</v>
      </c>
      <c r="O303">
        <f t="shared" si="54"/>
        <v>2.0051422251876394E-2</v>
      </c>
      <c r="P303">
        <f t="shared" si="55"/>
        <v>2.8094354004453814E-2</v>
      </c>
      <c r="Q303">
        <f t="shared" si="56"/>
        <v>5.8563822223485662E-2</v>
      </c>
    </row>
    <row r="304" spans="1:17" x14ac:dyDescent="0.2">
      <c r="A304" t="s">
        <v>268</v>
      </c>
      <c r="B304">
        <v>238.32000699999901</v>
      </c>
      <c r="C304">
        <v>234.240004999999</v>
      </c>
      <c r="D304">
        <v>222.58000200000001</v>
      </c>
      <c r="E304">
        <v>227.75</v>
      </c>
      <c r="G304">
        <f t="shared" si="46"/>
        <v>238.32000699999901</v>
      </c>
      <c r="H304">
        <f t="shared" si="47"/>
        <v>234.240004999999</v>
      </c>
      <c r="I304">
        <f t="shared" si="48"/>
        <v>222.58000200000001</v>
      </c>
      <c r="J304">
        <f t="shared" si="49"/>
        <v>227.75</v>
      </c>
      <c r="K304">
        <f t="shared" si="50"/>
        <v>227.75</v>
      </c>
      <c r="L304">
        <f t="shared" si="51"/>
        <v>2.3975259431656459E-2</v>
      </c>
      <c r="M304">
        <f t="shared" si="52"/>
        <v>-1.7119846761333934E-2</v>
      </c>
      <c r="N304">
        <f t="shared" si="53"/>
        <v>-4.9778017209310743E-2</v>
      </c>
      <c r="O304">
        <f t="shared" si="54"/>
        <v>2.3227594364025439E-2</v>
      </c>
      <c r="P304">
        <f t="shared" si="55"/>
        <v>0</v>
      </c>
      <c r="Q304">
        <f t="shared" si="56"/>
        <v>-3.0631544921028153E-3</v>
      </c>
    </row>
    <row r="305" spans="1:17" x14ac:dyDescent="0.2">
      <c r="A305" t="s">
        <v>269</v>
      </c>
      <c r="B305">
        <v>230.259995</v>
      </c>
      <c r="C305">
        <v>230.13000499999899</v>
      </c>
      <c r="D305">
        <v>226.88999899999999</v>
      </c>
      <c r="E305">
        <v>229.770004</v>
      </c>
      <c r="F305">
        <v>237.58999599999899</v>
      </c>
      <c r="G305">
        <f t="shared" si="46"/>
        <v>230.259995</v>
      </c>
      <c r="H305">
        <f t="shared" si="47"/>
        <v>230.13000499999899</v>
      </c>
      <c r="I305">
        <f t="shared" si="48"/>
        <v>226.88999899999999</v>
      </c>
      <c r="J305">
        <f t="shared" si="49"/>
        <v>229.770004</v>
      </c>
      <c r="K305">
        <f t="shared" si="50"/>
        <v>237.58999599999899</v>
      </c>
      <c r="L305">
        <f t="shared" si="51"/>
        <v>1.1020834248079092E-2</v>
      </c>
      <c r="M305">
        <f t="shared" si="52"/>
        <v>-5.6453575446757664E-4</v>
      </c>
      <c r="N305">
        <f t="shared" si="53"/>
        <v>-1.4079024593072975E-2</v>
      </c>
      <c r="O305">
        <f t="shared" si="54"/>
        <v>1.269339773764111E-2</v>
      </c>
      <c r="P305">
        <f t="shared" si="55"/>
        <v>3.403399862411538E-2</v>
      </c>
      <c r="Q305">
        <f t="shared" si="56"/>
        <v>8.6033233866781744E-2</v>
      </c>
    </row>
    <row r="306" spans="1:17" x14ac:dyDescent="0.2">
      <c r="A306" t="s">
        <v>270</v>
      </c>
      <c r="B306">
        <v>246.990004999999</v>
      </c>
      <c r="C306">
        <v>255.470000999999</v>
      </c>
      <c r="D306">
        <v>265.42001299999998</v>
      </c>
      <c r="E306">
        <v>257.20001200000002</v>
      </c>
      <c r="F306">
        <v>250.07000699999901</v>
      </c>
      <c r="G306">
        <f t="shared" si="46"/>
        <v>246.990004999999</v>
      </c>
      <c r="H306">
        <f t="shared" si="47"/>
        <v>255.470000999999</v>
      </c>
      <c r="I306">
        <f t="shared" si="48"/>
        <v>265.42001299999998</v>
      </c>
      <c r="J306">
        <f t="shared" si="49"/>
        <v>257.20001200000002</v>
      </c>
      <c r="K306">
        <f t="shared" si="50"/>
        <v>250.07000699999901</v>
      </c>
      <c r="L306">
        <f t="shared" si="51"/>
        <v>3.9563993258369567E-2</v>
      </c>
      <c r="M306">
        <f t="shared" si="52"/>
        <v>3.4333356930779546E-2</v>
      </c>
      <c r="N306">
        <f t="shared" si="53"/>
        <v>3.8947868481830072E-2</v>
      </c>
      <c r="O306">
        <f t="shared" si="54"/>
        <v>-3.0969785989724774E-2</v>
      </c>
      <c r="P306">
        <f t="shared" si="55"/>
        <v>-2.7721635565090885E-2</v>
      </c>
      <c r="Q306">
        <f t="shared" si="56"/>
        <v>3.0446535680668685E-2</v>
      </c>
    </row>
    <row r="307" spans="1:17" x14ac:dyDescent="0.2">
      <c r="A307" t="s">
        <v>271</v>
      </c>
      <c r="B307">
        <v>249.91999799999999</v>
      </c>
      <c r="C307">
        <v>247.82000699999901</v>
      </c>
      <c r="D307">
        <v>254.529999</v>
      </c>
      <c r="E307">
        <v>251.86000099999899</v>
      </c>
      <c r="F307">
        <v>254.509995</v>
      </c>
      <c r="G307">
        <f t="shared" si="46"/>
        <v>249.91999799999999</v>
      </c>
      <c r="H307">
        <f t="shared" si="47"/>
        <v>247.82000699999901</v>
      </c>
      <c r="I307">
        <f t="shared" si="48"/>
        <v>254.529999</v>
      </c>
      <c r="J307">
        <f t="shared" si="49"/>
        <v>251.86000099999899</v>
      </c>
      <c r="K307">
        <f t="shared" si="50"/>
        <v>254.509995</v>
      </c>
      <c r="L307">
        <f t="shared" si="51"/>
        <v>-5.9986802015410401E-4</v>
      </c>
      <c r="M307">
        <f t="shared" si="52"/>
        <v>-8.4026529161583818E-3</v>
      </c>
      <c r="N307">
        <f t="shared" si="53"/>
        <v>2.707607057730832E-2</v>
      </c>
      <c r="O307">
        <f t="shared" si="54"/>
        <v>-1.0489914786040666E-2</v>
      </c>
      <c r="P307">
        <f t="shared" si="55"/>
        <v>1.0521694550461813E-2</v>
      </c>
      <c r="Q307">
        <f t="shared" si="56"/>
        <v>1.5324912094469623E-2</v>
      </c>
    </row>
    <row r="308" spans="1:17" x14ac:dyDescent="0.2">
      <c r="A308" t="s">
        <v>272</v>
      </c>
      <c r="B308">
        <v>253.88000499999899</v>
      </c>
      <c r="C308">
        <v>247.36999499999999</v>
      </c>
      <c r="D308">
        <v>249.970000999999</v>
      </c>
      <c r="E308">
        <v>248.28999300000001</v>
      </c>
      <c r="F308">
        <v>253.75</v>
      </c>
      <c r="G308">
        <f t="shared" si="46"/>
        <v>253.88000499999899</v>
      </c>
      <c r="H308">
        <f t="shared" si="47"/>
        <v>247.36999499999999</v>
      </c>
      <c r="I308">
        <f t="shared" si="48"/>
        <v>249.970000999999</v>
      </c>
      <c r="J308">
        <f t="shared" si="49"/>
        <v>248.28999300000001</v>
      </c>
      <c r="K308">
        <f t="shared" si="50"/>
        <v>253.75</v>
      </c>
      <c r="L308">
        <f t="shared" si="51"/>
        <v>-2.4753055376116606E-3</v>
      </c>
      <c r="M308">
        <f t="shared" si="52"/>
        <v>-2.564207449105349E-2</v>
      </c>
      <c r="N308">
        <f t="shared" si="53"/>
        <v>1.0510595676727075E-2</v>
      </c>
      <c r="O308">
        <f t="shared" si="54"/>
        <v>-6.7208384737295068E-3</v>
      </c>
      <c r="P308">
        <f t="shared" si="55"/>
        <v>2.199044324754551E-2</v>
      </c>
      <c r="Q308">
        <f t="shared" si="56"/>
        <v>-5.1677996461355957E-2</v>
      </c>
    </row>
    <row r="309" spans="1:17" x14ac:dyDescent="0.2">
      <c r="A309" t="s">
        <v>273</v>
      </c>
      <c r="B309">
        <v>251.82000699999901</v>
      </c>
      <c r="C309">
        <v>253.740004999999</v>
      </c>
      <c r="D309">
        <v>251.470000999999</v>
      </c>
      <c r="E309">
        <v>247.71000699999999</v>
      </c>
      <c r="F309">
        <v>240.759995</v>
      </c>
      <c r="G309">
        <f t="shared" si="46"/>
        <v>251.82000699999901</v>
      </c>
      <c r="H309">
        <f t="shared" si="47"/>
        <v>253.740004999999</v>
      </c>
      <c r="I309">
        <f t="shared" si="48"/>
        <v>251.470000999999</v>
      </c>
      <c r="J309">
        <f t="shared" si="49"/>
        <v>247.71000699999999</v>
      </c>
      <c r="K309">
        <f t="shared" si="50"/>
        <v>240.759995</v>
      </c>
      <c r="L309">
        <f t="shared" si="51"/>
        <v>-7.6058837438462978E-3</v>
      </c>
      <c r="M309">
        <f t="shared" si="52"/>
        <v>7.6244855318425842E-3</v>
      </c>
      <c r="N309">
        <f t="shared" si="53"/>
        <v>-8.9461809540044568E-3</v>
      </c>
      <c r="O309">
        <f t="shared" si="54"/>
        <v>-1.4952057840088129E-2</v>
      </c>
      <c r="P309">
        <f t="shared" si="55"/>
        <v>-2.8057049790483402E-2</v>
      </c>
      <c r="Q309">
        <f t="shared" si="56"/>
        <v>-0.14649357864563617</v>
      </c>
    </row>
    <row r="310" spans="1:17" x14ac:dyDescent="0.2">
      <c r="A310" t="s">
        <v>274</v>
      </c>
      <c r="B310">
        <v>241.80000299999901</v>
      </c>
      <c r="C310">
        <v>232.32000699999901</v>
      </c>
      <c r="D310">
        <v>222.55999800000001</v>
      </c>
      <c r="E310">
        <v>211.529999</v>
      </c>
      <c r="F310">
        <v>214.929993</v>
      </c>
      <c r="G310">
        <f t="shared" si="46"/>
        <v>241.80000299999901</v>
      </c>
      <c r="H310">
        <f t="shared" si="47"/>
        <v>232.32000699999901</v>
      </c>
      <c r="I310">
        <f t="shared" si="48"/>
        <v>222.55999800000001</v>
      </c>
      <c r="J310">
        <f t="shared" si="49"/>
        <v>211.529999</v>
      </c>
      <c r="K310">
        <f t="shared" si="50"/>
        <v>214.929993</v>
      </c>
      <c r="L310">
        <f t="shared" si="51"/>
        <v>4.3196877454620974E-3</v>
      </c>
      <c r="M310">
        <f t="shared" si="52"/>
        <v>-3.9205938305964527E-2</v>
      </c>
      <c r="N310">
        <f t="shared" si="53"/>
        <v>-4.2011056757582876E-2</v>
      </c>
      <c r="O310">
        <f t="shared" si="54"/>
        <v>-4.9559665254849672E-2</v>
      </c>
      <c r="P310">
        <f t="shared" si="55"/>
        <v>1.607334191875065E-2</v>
      </c>
      <c r="Q310">
        <f t="shared" si="56"/>
        <v>-0.14139785597934484</v>
      </c>
    </row>
    <row r="311" spans="1:17" x14ac:dyDescent="0.2">
      <c r="A311" t="s">
        <v>275</v>
      </c>
      <c r="B311">
        <v>208.91999799999999</v>
      </c>
      <c r="C311">
        <v>208.69000199999999</v>
      </c>
      <c r="D311">
        <v>208.96000699999999</v>
      </c>
      <c r="E311">
        <v>207.279999</v>
      </c>
      <c r="F311">
        <v>207.61000100000001</v>
      </c>
      <c r="G311">
        <f t="shared" si="46"/>
        <v>208.91999799999999</v>
      </c>
      <c r="H311">
        <f t="shared" si="47"/>
        <v>208.69000199999999</v>
      </c>
      <c r="I311">
        <f t="shared" si="48"/>
        <v>208.96000699999999</v>
      </c>
      <c r="J311">
        <f t="shared" si="49"/>
        <v>207.279999</v>
      </c>
      <c r="K311">
        <f t="shared" si="50"/>
        <v>207.61000100000001</v>
      </c>
      <c r="L311">
        <f t="shared" si="51"/>
        <v>-2.7962570119285268E-2</v>
      </c>
      <c r="M311">
        <f t="shared" si="52"/>
        <v>-1.1008807304315749E-3</v>
      </c>
      <c r="N311">
        <f t="shared" si="53"/>
        <v>1.2938089865943692E-3</v>
      </c>
      <c r="O311">
        <f t="shared" si="54"/>
        <v>-8.039854248282019E-3</v>
      </c>
      <c r="P311">
        <f t="shared" si="55"/>
        <v>1.592059058240336E-3</v>
      </c>
      <c r="Q311">
        <f t="shared" si="56"/>
        <v>5.4374885644025372E-2</v>
      </c>
    </row>
    <row r="312" spans="1:17" x14ac:dyDescent="0.2">
      <c r="A312" t="s">
        <v>276</v>
      </c>
      <c r="B312">
        <v>208.28999299999899</v>
      </c>
      <c r="C312">
        <v>204.66000399999999</v>
      </c>
      <c r="D312">
        <v>211.16999799999999</v>
      </c>
      <c r="E312">
        <v>215.21000699999999</v>
      </c>
      <c r="F312">
        <v>220.279999</v>
      </c>
      <c r="G312">
        <f t="shared" si="46"/>
        <v>208.28999299999899</v>
      </c>
      <c r="H312">
        <f t="shared" si="47"/>
        <v>204.66000399999999</v>
      </c>
      <c r="I312">
        <f t="shared" si="48"/>
        <v>211.16999799999999</v>
      </c>
      <c r="J312">
        <f t="shared" si="49"/>
        <v>215.21000699999999</v>
      </c>
      <c r="K312">
        <f t="shared" si="50"/>
        <v>220.279999</v>
      </c>
      <c r="L312">
        <f t="shared" si="51"/>
        <v>3.2753335423325591E-3</v>
      </c>
      <c r="M312">
        <f t="shared" si="52"/>
        <v>-1.7427572720687623E-2</v>
      </c>
      <c r="N312">
        <f t="shared" si="53"/>
        <v>3.1808823769982952E-2</v>
      </c>
      <c r="O312">
        <f t="shared" si="54"/>
        <v>1.9131548223057626E-2</v>
      </c>
      <c r="P312">
        <f t="shared" si="55"/>
        <v>2.3558346894157367E-2</v>
      </c>
      <c r="Q312">
        <f t="shared" si="56"/>
        <v>7.0814731843603651E-2</v>
      </c>
    </row>
    <row r="313" spans="1:17" x14ac:dyDescent="0.2">
      <c r="A313" t="s">
        <v>277</v>
      </c>
      <c r="B313">
        <v>216.220000999999</v>
      </c>
      <c r="C313">
        <v>217.91000399999999</v>
      </c>
      <c r="D313">
        <v>219.58000200000001</v>
      </c>
      <c r="E313">
        <v>225.11999499999999</v>
      </c>
      <c r="F313">
        <v>223.03999300000001</v>
      </c>
      <c r="G313">
        <f t="shared" si="46"/>
        <v>216.220000999999</v>
      </c>
      <c r="H313">
        <f t="shared" si="47"/>
        <v>217.91000399999999</v>
      </c>
      <c r="I313">
        <f t="shared" si="48"/>
        <v>219.58000200000001</v>
      </c>
      <c r="J313">
        <f t="shared" si="49"/>
        <v>225.11999499999999</v>
      </c>
      <c r="K313">
        <f t="shared" si="50"/>
        <v>223.03999300000001</v>
      </c>
      <c r="L313">
        <f t="shared" si="51"/>
        <v>-1.8431078710877458E-2</v>
      </c>
      <c r="M313">
        <f t="shared" si="52"/>
        <v>7.8161270566314833E-3</v>
      </c>
      <c r="N313">
        <f t="shared" si="53"/>
        <v>7.663705058717829E-3</v>
      </c>
      <c r="O313">
        <f t="shared" si="54"/>
        <v>2.522995240705006E-2</v>
      </c>
      <c r="P313">
        <f t="shared" si="55"/>
        <v>-9.2395257915671714E-3</v>
      </c>
      <c r="Q313">
        <f t="shared" si="56"/>
        <v>1.2811044247474701E-2</v>
      </c>
    </row>
    <row r="314" spans="1:17" x14ac:dyDescent="0.2">
      <c r="A314" t="s">
        <v>278</v>
      </c>
      <c r="C314">
        <v>223.229996</v>
      </c>
      <c r="D314">
        <v>219.55999800000001</v>
      </c>
      <c r="E314">
        <v>218.96000699999999</v>
      </c>
      <c r="F314">
        <v>218.990004999999</v>
      </c>
      <c r="G314">
        <f t="shared" si="46"/>
        <v>223.03999300000001</v>
      </c>
      <c r="H314">
        <f t="shared" si="47"/>
        <v>223.229996</v>
      </c>
      <c r="I314">
        <f t="shared" si="48"/>
        <v>219.55999800000001</v>
      </c>
      <c r="J314">
        <f t="shared" si="49"/>
        <v>218.96000699999999</v>
      </c>
      <c r="K314">
        <f t="shared" si="50"/>
        <v>218.990004999999</v>
      </c>
      <c r="L314">
        <f t="shared" si="51"/>
        <v>0</v>
      </c>
      <c r="M314">
        <f t="shared" si="52"/>
        <v>8.5187861353630545E-4</v>
      </c>
      <c r="N314">
        <f t="shared" si="53"/>
        <v>-1.6440433928064047E-2</v>
      </c>
      <c r="O314">
        <f t="shared" si="54"/>
        <v>-2.7326972374995817E-3</v>
      </c>
      <c r="P314">
        <f t="shared" si="55"/>
        <v>1.3700218779688633E-4</v>
      </c>
      <c r="Q314">
        <f t="shared" si="56"/>
        <v>-1.9054878646808437E-2</v>
      </c>
    </row>
    <row r="315" spans="1:17" x14ac:dyDescent="0.2">
      <c r="A315" t="s">
        <v>279</v>
      </c>
      <c r="B315">
        <v>220.679993</v>
      </c>
      <c r="C315">
        <v>232.33999599999899</v>
      </c>
      <c r="D315">
        <v>235.520004</v>
      </c>
      <c r="E315">
        <v>229.36000099999899</v>
      </c>
      <c r="F315">
        <v>218.78999300000001</v>
      </c>
      <c r="G315">
        <f t="shared" si="46"/>
        <v>220.679993</v>
      </c>
      <c r="H315">
        <f t="shared" si="47"/>
        <v>232.33999599999899</v>
      </c>
      <c r="I315">
        <f t="shared" si="48"/>
        <v>235.520004</v>
      </c>
      <c r="J315">
        <f t="shared" si="49"/>
        <v>229.36000099999899</v>
      </c>
      <c r="K315">
        <f t="shared" si="50"/>
        <v>218.78999300000001</v>
      </c>
      <c r="L315">
        <f t="shared" si="51"/>
        <v>7.7171923896754979E-3</v>
      </c>
      <c r="M315">
        <f t="shared" si="52"/>
        <v>5.2836701875366598E-2</v>
      </c>
      <c r="N315">
        <f t="shared" si="53"/>
        <v>1.3686872922219706E-2</v>
      </c>
      <c r="O315">
        <f t="shared" si="54"/>
        <v>-2.6154903597916945E-2</v>
      </c>
      <c r="P315">
        <f t="shared" si="55"/>
        <v>-4.6084792265060348E-2</v>
      </c>
      <c r="Q315">
        <f t="shared" si="56"/>
        <v>-2.3608809884278936E-2</v>
      </c>
    </row>
    <row r="316" spans="1:17" x14ac:dyDescent="0.2">
      <c r="A316" t="s">
        <v>280</v>
      </c>
      <c r="B316">
        <v>217.86999499999999</v>
      </c>
      <c r="C316">
        <v>214.96000699999999</v>
      </c>
      <c r="D316">
        <v>217.699997</v>
      </c>
      <c r="E316">
        <v>217.929993</v>
      </c>
      <c r="F316">
        <v>215.470000999999</v>
      </c>
      <c r="G316">
        <f t="shared" si="46"/>
        <v>217.86999499999999</v>
      </c>
      <c r="H316">
        <f t="shared" si="47"/>
        <v>214.96000699999999</v>
      </c>
      <c r="I316">
        <f t="shared" si="48"/>
        <v>217.699997</v>
      </c>
      <c r="J316">
        <f t="shared" si="49"/>
        <v>217.929993</v>
      </c>
      <c r="K316">
        <f t="shared" si="50"/>
        <v>215.470000999999</v>
      </c>
      <c r="L316">
        <f t="shared" si="51"/>
        <v>-4.2049363747638235E-3</v>
      </c>
      <c r="M316">
        <f t="shared" si="52"/>
        <v>-1.3356534019289823E-2</v>
      </c>
      <c r="N316">
        <f t="shared" si="53"/>
        <v>1.2746510563706792E-2</v>
      </c>
      <c r="O316">
        <f t="shared" si="54"/>
        <v>1.056481410975918E-3</v>
      </c>
      <c r="P316">
        <f t="shared" si="55"/>
        <v>-1.1287991919501361E-2</v>
      </c>
      <c r="Q316">
        <f t="shared" si="56"/>
        <v>-0.1134621635255465</v>
      </c>
    </row>
    <row r="317" spans="1:17" x14ac:dyDescent="0.2">
      <c r="A317" t="s">
        <v>281</v>
      </c>
      <c r="B317">
        <v>219.699997</v>
      </c>
      <c r="C317">
        <v>219.61000099999899</v>
      </c>
      <c r="D317">
        <v>196.66000399999999</v>
      </c>
      <c r="E317">
        <v>196.39999399999999</v>
      </c>
      <c r="F317">
        <v>193.14999399999999</v>
      </c>
      <c r="G317">
        <f t="shared" si="46"/>
        <v>219.699997</v>
      </c>
      <c r="H317">
        <f t="shared" si="47"/>
        <v>219.61000099999899</v>
      </c>
      <c r="I317">
        <f t="shared" si="48"/>
        <v>196.66000399999999</v>
      </c>
      <c r="J317">
        <f t="shared" si="49"/>
        <v>196.39999399999999</v>
      </c>
      <c r="K317">
        <f t="shared" si="50"/>
        <v>193.14999399999999</v>
      </c>
      <c r="L317">
        <f t="shared" si="51"/>
        <v>1.963148457033248E-2</v>
      </c>
      <c r="M317">
        <f t="shared" si="52"/>
        <v>-4.0963132102822541E-4</v>
      </c>
      <c r="N317">
        <f t="shared" si="53"/>
        <v>-0.10450342377622002</v>
      </c>
      <c r="O317">
        <f t="shared" si="54"/>
        <v>-1.322129536822314E-3</v>
      </c>
      <c r="P317">
        <f t="shared" si="55"/>
        <v>-1.6547862012663783E-2</v>
      </c>
      <c r="Q317">
        <f t="shared" si="56"/>
        <v>-1.4565302884369191E-2</v>
      </c>
    </row>
    <row r="318" spans="1:17" x14ac:dyDescent="0.2">
      <c r="A318" t="s">
        <v>282</v>
      </c>
      <c r="B318">
        <v>198.550003</v>
      </c>
      <c r="C318">
        <v>201.78999299999899</v>
      </c>
      <c r="D318">
        <v>210.19000199999999</v>
      </c>
      <c r="E318">
        <v>212.279999</v>
      </c>
      <c r="F318">
        <v>216.5</v>
      </c>
      <c r="G318">
        <f t="shared" si="46"/>
        <v>198.550003</v>
      </c>
      <c r="H318">
        <f t="shared" si="47"/>
        <v>201.78999299999899</v>
      </c>
      <c r="I318">
        <f t="shared" si="48"/>
        <v>210.19000199999999</v>
      </c>
      <c r="J318">
        <f t="shared" si="49"/>
        <v>212.279999</v>
      </c>
      <c r="K318">
        <f t="shared" si="50"/>
        <v>216.5</v>
      </c>
      <c r="L318">
        <f t="shared" si="51"/>
        <v>2.7957593413127535E-2</v>
      </c>
      <c r="M318">
        <f t="shared" si="52"/>
        <v>1.6318257119336321E-2</v>
      </c>
      <c r="N318">
        <f t="shared" si="53"/>
        <v>4.16274805064345E-2</v>
      </c>
      <c r="O318">
        <f t="shared" si="54"/>
        <v>9.9433701894156012E-3</v>
      </c>
      <c r="P318">
        <f t="shared" si="55"/>
        <v>1.9879409364421452E-2</v>
      </c>
      <c r="Q318">
        <f t="shared" si="56"/>
        <v>9.1815642027464506E-2</v>
      </c>
    </row>
    <row r="319" spans="1:17" x14ac:dyDescent="0.2">
      <c r="A319" t="s">
        <v>283</v>
      </c>
      <c r="C319">
        <v>213.979996</v>
      </c>
      <c r="D319">
        <v>214.44000199999999</v>
      </c>
      <c r="E319">
        <v>215.94000199999999</v>
      </c>
      <c r="F319">
        <v>216.779999</v>
      </c>
      <c r="G319">
        <f t="shared" si="46"/>
        <v>216.5</v>
      </c>
      <c r="H319">
        <f t="shared" si="47"/>
        <v>213.979996</v>
      </c>
      <c r="I319">
        <f t="shared" si="48"/>
        <v>214.44000199999999</v>
      </c>
      <c r="J319">
        <f t="shared" si="49"/>
        <v>215.94000199999999</v>
      </c>
      <c r="K319">
        <f t="shared" si="50"/>
        <v>216.779999</v>
      </c>
      <c r="L319">
        <f t="shared" si="51"/>
        <v>0</v>
      </c>
      <c r="M319">
        <f t="shared" si="52"/>
        <v>-1.1639741339491971E-2</v>
      </c>
      <c r="N319">
        <f t="shared" si="53"/>
        <v>2.1497617001544622E-3</v>
      </c>
      <c r="O319">
        <f t="shared" si="54"/>
        <v>6.9949635609498628E-3</v>
      </c>
      <c r="P319">
        <f t="shared" si="55"/>
        <v>3.8899555071782999E-3</v>
      </c>
      <c r="Q319">
        <f t="shared" si="56"/>
        <v>1.8013829099307044E-2</v>
      </c>
    </row>
    <row r="320" spans="1:17" x14ac:dyDescent="0.2">
      <c r="A320" t="s">
        <v>284</v>
      </c>
      <c r="B320">
        <v>224.779999</v>
      </c>
      <c r="C320">
        <v>224.64999399999999</v>
      </c>
      <c r="D320">
        <v>222.529999</v>
      </c>
      <c r="E320">
        <v>221.529999</v>
      </c>
      <c r="F320">
        <v>220.39999399999999</v>
      </c>
      <c r="G320">
        <f t="shared" si="46"/>
        <v>224.779999</v>
      </c>
      <c r="H320">
        <f t="shared" si="47"/>
        <v>224.64999399999999</v>
      </c>
      <c r="I320">
        <f t="shared" si="48"/>
        <v>222.529999</v>
      </c>
      <c r="J320">
        <f t="shared" si="49"/>
        <v>221.529999</v>
      </c>
      <c r="K320">
        <f t="shared" si="50"/>
        <v>220.39999399999999</v>
      </c>
      <c r="L320">
        <f t="shared" si="51"/>
        <v>3.6903773581067334E-2</v>
      </c>
      <c r="M320">
        <f t="shared" si="52"/>
        <v>-5.7836551551904147E-4</v>
      </c>
      <c r="N320">
        <f t="shared" si="53"/>
        <v>-9.4368798425161771E-3</v>
      </c>
      <c r="O320">
        <f t="shared" si="54"/>
        <v>-4.4937761402676912E-3</v>
      </c>
      <c r="P320">
        <f t="shared" si="55"/>
        <v>-5.1009118634086636E-3</v>
      </c>
      <c r="Q320">
        <f t="shared" si="56"/>
        <v>-1.1166451691282386E-2</v>
      </c>
    </row>
    <row r="321" spans="1:17" x14ac:dyDescent="0.2">
      <c r="A321" t="s">
        <v>285</v>
      </c>
      <c r="B321">
        <v>226.25</v>
      </c>
      <c r="C321">
        <v>225.259995</v>
      </c>
      <c r="D321">
        <v>228.36000099999899</v>
      </c>
      <c r="E321">
        <v>220.5</v>
      </c>
      <c r="F321">
        <v>222.270004</v>
      </c>
      <c r="G321">
        <f t="shared" si="46"/>
        <v>226.25</v>
      </c>
      <c r="H321">
        <f t="shared" si="47"/>
        <v>225.259995</v>
      </c>
      <c r="I321">
        <f t="shared" si="48"/>
        <v>228.36000099999899</v>
      </c>
      <c r="J321">
        <f t="shared" si="49"/>
        <v>220.5</v>
      </c>
      <c r="K321">
        <f t="shared" si="50"/>
        <v>222.270004</v>
      </c>
      <c r="L321">
        <f t="shared" si="51"/>
        <v>2.6542677673575543E-2</v>
      </c>
      <c r="M321">
        <f t="shared" si="52"/>
        <v>-4.3757127071822888E-3</v>
      </c>
      <c r="N321">
        <f t="shared" si="53"/>
        <v>1.3761902107824353E-2</v>
      </c>
      <c r="O321">
        <f t="shared" si="54"/>
        <v>-3.4419342115868279E-2</v>
      </c>
      <c r="P321">
        <f t="shared" si="55"/>
        <v>8.0272290249432388E-3</v>
      </c>
      <c r="Q321">
        <f t="shared" si="56"/>
        <v>3.7745825414364775E-2</v>
      </c>
    </row>
    <row r="322" spans="1:17" x14ac:dyDescent="0.2">
      <c r="A322" t="s">
        <v>286</v>
      </c>
      <c r="B322">
        <v>230.009995</v>
      </c>
      <c r="C322">
        <v>229.509995</v>
      </c>
      <c r="D322">
        <v>228.490004999999</v>
      </c>
      <c r="E322">
        <v>230.61000099999899</v>
      </c>
      <c r="F322">
        <v>234.78999300000001</v>
      </c>
      <c r="G322">
        <f t="shared" si="46"/>
        <v>230.009995</v>
      </c>
      <c r="H322">
        <f t="shared" si="47"/>
        <v>229.509995</v>
      </c>
      <c r="I322">
        <f t="shared" si="48"/>
        <v>228.490004999999</v>
      </c>
      <c r="J322">
        <f t="shared" si="49"/>
        <v>230.61000099999899</v>
      </c>
      <c r="K322">
        <f t="shared" si="50"/>
        <v>234.78999300000001</v>
      </c>
      <c r="L322">
        <f t="shared" si="51"/>
        <v>3.482247204170652E-2</v>
      </c>
      <c r="M322">
        <f t="shared" si="52"/>
        <v>-2.1738185768840346E-3</v>
      </c>
      <c r="N322">
        <f t="shared" si="53"/>
        <v>-4.4442073209098876E-3</v>
      </c>
      <c r="O322">
        <f t="shared" si="54"/>
        <v>9.2782876870258768E-3</v>
      </c>
      <c r="P322">
        <f t="shared" si="55"/>
        <v>1.8125805393847783E-2</v>
      </c>
      <c r="Q322">
        <f t="shared" si="56"/>
        <v>8.6970133623909263E-5</v>
      </c>
    </row>
    <row r="323" spans="1:17" x14ac:dyDescent="0.2">
      <c r="A323" t="s">
        <v>287</v>
      </c>
      <c r="B323">
        <v>230.009995</v>
      </c>
      <c r="C323">
        <v>227.199997</v>
      </c>
      <c r="D323">
        <v>225.78999300000001</v>
      </c>
      <c r="E323">
        <v>230.61000099999899</v>
      </c>
      <c r="F323">
        <v>230.029999</v>
      </c>
      <c r="G323">
        <f t="shared" si="46"/>
        <v>230.009995</v>
      </c>
      <c r="H323">
        <f t="shared" si="47"/>
        <v>227.199997</v>
      </c>
      <c r="I323">
        <f t="shared" si="48"/>
        <v>225.78999300000001</v>
      </c>
      <c r="J323">
        <f t="shared" si="49"/>
        <v>230.61000099999899</v>
      </c>
      <c r="K323">
        <f t="shared" si="50"/>
        <v>230.029999</v>
      </c>
      <c r="L323">
        <f t="shared" si="51"/>
        <v>-2.0358610428511725E-2</v>
      </c>
      <c r="M323">
        <f t="shared" si="52"/>
        <v>-1.2216851706813858E-2</v>
      </c>
      <c r="N323">
        <f t="shared" si="53"/>
        <v>-6.2060036030722188E-3</v>
      </c>
      <c r="O323">
        <f t="shared" si="54"/>
        <v>2.1347305679747297E-2</v>
      </c>
      <c r="P323">
        <f t="shared" si="55"/>
        <v>-2.5150773924977887E-3</v>
      </c>
      <c r="Q323">
        <f t="shared" si="56"/>
        <v>-1.9129577390760821E-2</v>
      </c>
    </row>
    <row r="324" spans="1:17" x14ac:dyDescent="0.2">
      <c r="A324" t="s">
        <v>288</v>
      </c>
      <c r="B324">
        <v>226.16000399999999</v>
      </c>
      <c r="C324">
        <v>229.08000200000001</v>
      </c>
      <c r="D324">
        <v>225.64999399999999</v>
      </c>
      <c r="E324">
        <v>224.91000399999999</v>
      </c>
      <c r="F324">
        <v>225.61000099999899</v>
      </c>
      <c r="G324">
        <f t="shared" ref="G324:G344" si="57">IF(B324=0,F323,B324)</f>
        <v>226.16000399999999</v>
      </c>
      <c r="H324">
        <f t="shared" ref="H324:H344" si="58">IF(C324=0,G324,C324)</f>
        <v>229.08000200000001</v>
      </c>
      <c r="I324">
        <f t="shared" ref="I324:I344" si="59">IF(D324=0,H324,D324)</f>
        <v>225.64999399999999</v>
      </c>
      <c r="J324">
        <f t="shared" ref="J324:J344" si="60">IF(E324=0,I324,E324)</f>
        <v>224.91000399999999</v>
      </c>
      <c r="K324">
        <f t="shared" ref="K324:K344" si="61">IF(F324=0,J324,F324)</f>
        <v>225.61000099999899</v>
      </c>
      <c r="L324">
        <f t="shared" ref="L324:L344" si="62">(G324/K323) - 1</f>
        <v>-1.6823870872598734E-2</v>
      </c>
      <c r="M324">
        <f t="shared" ref="M324:M344" si="63" xml:space="preserve"> (H324/G324) -1</f>
        <v>1.291120422866654E-2</v>
      </c>
      <c r="N324">
        <f t="shared" ref="N324:N344" si="64" xml:space="preserve"> (I324/H324) -1</f>
        <v>-1.4972970010712738E-2</v>
      </c>
      <c r="O324">
        <f t="shared" ref="O324:O344" si="65" xml:space="preserve"> (J324/I324) -1</f>
        <v>-3.2793707940449446E-3</v>
      </c>
      <c r="P324">
        <f t="shared" ref="P324:P344" si="66" xml:space="preserve"> (K324/J324) -1</f>
        <v>3.1123426595065506E-3</v>
      </c>
      <c r="Q324">
        <f t="shared" ref="Q324:Q344" si="67">(K325/G324)-1</f>
        <v>-5.1291297288797999E-3</v>
      </c>
    </row>
    <row r="325" spans="1:17" x14ac:dyDescent="0.2">
      <c r="A325" t="s">
        <v>289</v>
      </c>
      <c r="B325">
        <v>225.58999599999899</v>
      </c>
      <c r="C325">
        <v>223.61000099999899</v>
      </c>
      <c r="D325">
        <v>223.240004999999</v>
      </c>
      <c r="E325">
        <v>223.509995</v>
      </c>
      <c r="F325">
        <v>225</v>
      </c>
      <c r="G325">
        <f t="shared" si="57"/>
        <v>225.58999599999899</v>
      </c>
      <c r="H325">
        <f t="shared" si="58"/>
        <v>223.61000099999899</v>
      </c>
      <c r="I325">
        <f t="shared" si="59"/>
        <v>223.240004999999</v>
      </c>
      <c r="J325">
        <f t="shared" si="60"/>
        <v>223.509995</v>
      </c>
      <c r="K325">
        <f t="shared" si="61"/>
        <v>225</v>
      </c>
      <c r="L325">
        <f t="shared" si="62"/>
        <v>-8.8670714557537167E-5</v>
      </c>
      <c r="M325">
        <f t="shared" si="63"/>
        <v>-8.7769627869491718E-3</v>
      </c>
      <c r="N325">
        <f t="shared" si="64"/>
        <v>-1.6546487113516806E-3</v>
      </c>
      <c r="O325">
        <f t="shared" si="65"/>
        <v>1.2094158482078843E-3</v>
      </c>
      <c r="P325">
        <f t="shared" si="66"/>
        <v>6.6663909146433831E-3</v>
      </c>
      <c r="Q325">
        <f t="shared" si="67"/>
        <v>-2.4823755925772573E-2</v>
      </c>
    </row>
    <row r="326" spans="1:17" x14ac:dyDescent="0.2">
      <c r="A326" t="s">
        <v>290</v>
      </c>
      <c r="B326">
        <v>222.929993</v>
      </c>
      <c r="C326">
        <v>224.83999599999899</v>
      </c>
      <c r="D326">
        <v>222.61999499999999</v>
      </c>
      <c r="E326">
        <v>220.96000699999999</v>
      </c>
      <c r="F326">
        <v>219.990004999999</v>
      </c>
      <c r="G326">
        <f t="shared" si="57"/>
        <v>222.929993</v>
      </c>
      <c r="H326">
        <f t="shared" si="58"/>
        <v>224.83999599999899</v>
      </c>
      <c r="I326">
        <f t="shared" si="59"/>
        <v>222.61999499999999</v>
      </c>
      <c r="J326">
        <f t="shared" si="60"/>
        <v>220.96000699999999</v>
      </c>
      <c r="K326">
        <f t="shared" si="61"/>
        <v>219.990004999999</v>
      </c>
      <c r="L326">
        <f t="shared" si="62"/>
        <v>-9.2000311111111177E-3</v>
      </c>
      <c r="M326">
        <f t="shared" si="63"/>
        <v>8.5677255639575733E-3</v>
      </c>
      <c r="N326">
        <f t="shared" si="64"/>
        <v>-9.8736925791397256E-3</v>
      </c>
      <c r="O326">
        <f t="shared" si="65"/>
        <v>-7.4565988558215057E-3</v>
      </c>
      <c r="P326">
        <f t="shared" si="66"/>
        <v>-4.3899437421768273E-3</v>
      </c>
      <c r="Q326">
        <f t="shared" si="67"/>
        <v>-0.11281565868079491</v>
      </c>
    </row>
    <row r="327" spans="1:17" x14ac:dyDescent="0.2">
      <c r="A327" t="s">
        <v>291</v>
      </c>
      <c r="B327">
        <v>215.199997</v>
      </c>
      <c r="C327">
        <v>211.33999599999899</v>
      </c>
      <c r="D327">
        <v>212.009995</v>
      </c>
      <c r="E327">
        <v>200.770004</v>
      </c>
      <c r="F327">
        <v>197.779999</v>
      </c>
      <c r="G327">
        <f t="shared" si="57"/>
        <v>215.199997</v>
      </c>
      <c r="H327">
        <f t="shared" si="58"/>
        <v>211.33999599999899</v>
      </c>
      <c r="I327">
        <f t="shared" si="59"/>
        <v>212.009995</v>
      </c>
      <c r="J327">
        <f t="shared" si="60"/>
        <v>200.770004</v>
      </c>
      <c r="K327">
        <f t="shared" si="61"/>
        <v>197.779999</v>
      </c>
      <c r="L327">
        <f t="shared" si="62"/>
        <v>-2.177375285754013E-2</v>
      </c>
      <c r="M327">
        <f t="shared" si="63"/>
        <v>-1.793680787087093E-2</v>
      </c>
      <c r="N327">
        <f t="shared" si="64"/>
        <v>3.1702423236585897E-3</v>
      </c>
      <c r="O327">
        <f t="shared" si="65"/>
        <v>-5.3016325951991128E-2</v>
      </c>
      <c r="P327">
        <f t="shared" si="66"/>
        <v>-1.4892687853908626E-2</v>
      </c>
      <c r="Q327">
        <f t="shared" si="67"/>
        <v>-9.6328979038043383E-2</v>
      </c>
    </row>
    <row r="328" spans="1:17" x14ac:dyDescent="0.2">
      <c r="A328" t="s">
        <v>292</v>
      </c>
      <c r="C328">
        <v>202.83000200000001</v>
      </c>
      <c r="D328">
        <v>201.71000699999999</v>
      </c>
      <c r="E328">
        <v>197.36000100000001</v>
      </c>
      <c r="F328">
        <v>194.470001</v>
      </c>
      <c r="G328">
        <f t="shared" si="57"/>
        <v>197.779999</v>
      </c>
      <c r="H328">
        <f t="shared" si="58"/>
        <v>202.83000200000001</v>
      </c>
      <c r="I328">
        <f t="shared" si="59"/>
        <v>201.71000699999999</v>
      </c>
      <c r="J328">
        <f t="shared" si="60"/>
        <v>197.36000100000001</v>
      </c>
      <c r="K328">
        <f t="shared" si="61"/>
        <v>194.470001</v>
      </c>
      <c r="L328">
        <f t="shared" si="62"/>
        <v>0</v>
      </c>
      <c r="M328">
        <f t="shared" si="63"/>
        <v>2.5533436270267273E-2</v>
      </c>
      <c r="N328">
        <f t="shared" si="64"/>
        <v>-5.5218408961018595E-3</v>
      </c>
      <c r="O328">
        <f t="shared" si="65"/>
        <v>-2.1565642997573131E-2</v>
      </c>
      <c r="P328">
        <f t="shared" si="66"/>
        <v>-1.4643291372905987E-2</v>
      </c>
      <c r="Q328">
        <f t="shared" si="67"/>
        <v>3.8527631906803528E-2</v>
      </c>
    </row>
    <row r="329" spans="1:17" x14ac:dyDescent="0.2">
      <c r="A329" t="s">
        <v>293</v>
      </c>
      <c r="B329">
        <v>198.300003</v>
      </c>
      <c r="C329">
        <v>196.050003</v>
      </c>
      <c r="D329">
        <v>196.41000399999999</v>
      </c>
      <c r="E329">
        <v>200.41999799999999</v>
      </c>
      <c r="F329">
        <v>205.39999399999999</v>
      </c>
      <c r="G329">
        <f t="shared" si="57"/>
        <v>198.300003</v>
      </c>
      <c r="H329">
        <f t="shared" si="58"/>
        <v>196.050003</v>
      </c>
      <c r="I329">
        <f t="shared" si="59"/>
        <v>196.41000399999999</v>
      </c>
      <c r="J329">
        <f t="shared" si="60"/>
        <v>200.41999799999999</v>
      </c>
      <c r="K329">
        <f t="shared" si="61"/>
        <v>205.39999399999999</v>
      </c>
      <c r="L329">
        <f t="shared" si="62"/>
        <v>1.9694564613078835E-2</v>
      </c>
      <c r="M329">
        <f t="shared" si="63"/>
        <v>-1.1346444608979711E-2</v>
      </c>
      <c r="N329">
        <f t="shared" si="64"/>
        <v>1.8362713312480849E-3</v>
      </c>
      <c r="O329">
        <f t="shared" si="65"/>
        <v>2.0416444775389397E-2</v>
      </c>
      <c r="P329">
        <f t="shared" si="66"/>
        <v>2.4847799868753517E-2</v>
      </c>
      <c r="Q329">
        <f t="shared" si="67"/>
        <v>4.6142177819331609E-2</v>
      </c>
    </row>
    <row r="330" spans="1:17" x14ac:dyDescent="0.2">
      <c r="A330" t="s">
        <v>294</v>
      </c>
      <c r="B330">
        <v>206.33999599999899</v>
      </c>
      <c r="C330">
        <v>204.63999899999999</v>
      </c>
      <c r="D330">
        <v>205.220001</v>
      </c>
      <c r="E330">
        <v>206.429993</v>
      </c>
      <c r="F330">
        <v>207.449997</v>
      </c>
      <c r="G330">
        <f t="shared" si="57"/>
        <v>206.33999599999899</v>
      </c>
      <c r="H330">
        <f t="shared" si="58"/>
        <v>204.63999899999999</v>
      </c>
      <c r="I330">
        <f t="shared" si="59"/>
        <v>205.220001</v>
      </c>
      <c r="J330">
        <f t="shared" si="60"/>
        <v>206.429993</v>
      </c>
      <c r="K330">
        <f t="shared" si="61"/>
        <v>207.449997</v>
      </c>
      <c r="L330">
        <f t="shared" si="62"/>
        <v>4.5764460927832928E-3</v>
      </c>
      <c r="M330">
        <f t="shared" si="63"/>
        <v>-8.2388147375896947E-3</v>
      </c>
      <c r="N330">
        <f t="shared" si="64"/>
        <v>2.8342552914106811E-3</v>
      </c>
      <c r="O330">
        <f t="shared" si="65"/>
        <v>5.8960724788224006E-3</v>
      </c>
      <c r="P330">
        <f t="shared" si="66"/>
        <v>4.9411618204142638E-3</v>
      </c>
      <c r="Q330">
        <f t="shared" si="67"/>
        <v>-1.1195100536878E-2</v>
      </c>
    </row>
    <row r="331" spans="1:17" x14ac:dyDescent="0.2">
      <c r="A331" t="s">
        <v>295</v>
      </c>
      <c r="B331">
        <v>208.990005</v>
      </c>
      <c r="C331">
        <v>205.80999800000001</v>
      </c>
      <c r="D331">
        <v>206.270004</v>
      </c>
      <c r="E331">
        <v>200.699997</v>
      </c>
      <c r="F331">
        <v>204.029999</v>
      </c>
      <c r="G331">
        <f t="shared" si="57"/>
        <v>208.990005</v>
      </c>
      <c r="H331">
        <f t="shared" si="58"/>
        <v>205.80999800000001</v>
      </c>
      <c r="I331">
        <f t="shared" si="59"/>
        <v>206.270004</v>
      </c>
      <c r="J331">
        <f t="shared" si="60"/>
        <v>200.699997</v>
      </c>
      <c r="K331">
        <f t="shared" si="61"/>
        <v>204.029999</v>
      </c>
      <c r="L331">
        <f t="shared" si="62"/>
        <v>7.4235142071368276E-3</v>
      </c>
      <c r="M331">
        <f t="shared" si="63"/>
        <v>-1.5216072175317619E-2</v>
      </c>
      <c r="N331">
        <f t="shared" si="64"/>
        <v>2.2351003569807126E-3</v>
      </c>
      <c r="O331">
        <f t="shared" si="65"/>
        <v>-2.7003475502914154E-2</v>
      </c>
      <c r="P331">
        <f t="shared" si="66"/>
        <v>1.659193846425433E-2</v>
      </c>
      <c r="Q331">
        <f t="shared" si="67"/>
        <v>-5.9237301803021558E-2</v>
      </c>
    </row>
    <row r="332" spans="1:17" x14ac:dyDescent="0.2">
      <c r="A332" t="s">
        <v>296</v>
      </c>
      <c r="B332">
        <v>213.699997</v>
      </c>
      <c r="C332">
        <v>211.41000399999999</v>
      </c>
      <c r="D332">
        <v>208.46000699999999</v>
      </c>
      <c r="E332">
        <v>201</v>
      </c>
      <c r="F332">
        <v>196.61000100000001</v>
      </c>
      <c r="G332">
        <f t="shared" si="57"/>
        <v>213.699997</v>
      </c>
      <c r="H332">
        <f t="shared" si="58"/>
        <v>211.41000399999999</v>
      </c>
      <c r="I332">
        <f t="shared" si="59"/>
        <v>208.46000699999999</v>
      </c>
      <c r="J332">
        <f t="shared" si="60"/>
        <v>201</v>
      </c>
      <c r="K332">
        <f t="shared" si="61"/>
        <v>196.61000100000001</v>
      </c>
      <c r="L332">
        <f t="shared" si="62"/>
        <v>4.7394981362520072E-2</v>
      </c>
      <c r="M332">
        <f t="shared" si="63"/>
        <v>-1.0715924343227767E-2</v>
      </c>
      <c r="N332">
        <f t="shared" si="64"/>
        <v>-1.3953913931149642E-2</v>
      </c>
      <c r="O332">
        <f t="shared" si="65"/>
        <v>-3.57862743427807E-2</v>
      </c>
      <c r="P332">
        <f t="shared" si="66"/>
        <v>-2.1840791044776098E-2</v>
      </c>
      <c r="Q332">
        <f t="shared" si="67"/>
        <v>-8.0439879463358177E-2</v>
      </c>
    </row>
    <row r="333" spans="1:17" x14ac:dyDescent="0.2">
      <c r="A333" t="s">
        <v>297</v>
      </c>
      <c r="B333">
        <v>200.949997</v>
      </c>
      <c r="C333">
        <v>200.10000600000001</v>
      </c>
      <c r="D333">
        <v>201.509995</v>
      </c>
      <c r="E333">
        <v>200.240005</v>
      </c>
      <c r="F333">
        <v>196.509995</v>
      </c>
      <c r="G333">
        <f t="shared" si="57"/>
        <v>200.949997</v>
      </c>
      <c r="H333">
        <f t="shared" si="58"/>
        <v>200.10000600000001</v>
      </c>
      <c r="I333">
        <f t="shared" si="59"/>
        <v>201.509995</v>
      </c>
      <c r="J333">
        <f t="shared" si="60"/>
        <v>200.240005</v>
      </c>
      <c r="K333">
        <f t="shared" si="61"/>
        <v>196.509995</v>
      </c>
      <c r="L333">
        <f t="shared" si="62"/>
        <v>2.2074136503361208E-2</v>
      </c>
      <c r="M333">
        <f t="shared" si="63"/>
        <v>-4.2298632131853031E-3</v>
      </c>
      <c r="N333">
        <f t="shared" si="64"/>
        <v>7.0464215778183181E-3</v>
      </c>
      <c r="O333">
        <f t="shared" si="65"/>
        <v>-6.3023672845607948E-3</v>
      </c>
      <c r="P333">
        <f t="shared" si="66"/>
        <v>-1.8627696298749052E-2</v>
      </c>
      <c r="Q333">
        <f t="shared" si="67"/>
        <v>-4.2796766003485587E-3</v>
      </c>
    </row>
    <row r="334" spans="1:17" x14ac:dyDescent="0.2">
      <c r="A334" t="s">
        <v>298</v>
      </c>
      <c r="B334">
        <v>193.96000699999999</v>
      </c>
      <c r="C334">
        <v>199.10000600000001</v>
      </c>
      <c r="D334">
        <v>203.55999800000001</v>
      </c>
      <c r="E334">
        <v>199.10000600000001</v>
      </c>
      <c r="F334">
        <v>200.08999599999899</v>
      </c>
      <c r="G334">
        <f t="shared" si="57"/>
        <v>193.96000699999999</v>
      </c>
      <c r="H334">
        <f t="shared" si="58"/>
        <v>199.10000600000001</v>
      </c>
      <c r="I334">
        <f t="shared" si="59"/>
        <v>203.55999800000001</v>
      </c>
      <c r="J334">
        <f t="shared" si="60"/>
        <v>199.10000600000001</v>
      </c>
      <c r="K334">
        <f t="shared" si="61"/>
        <v>200.08999599999899</v>
      </c>
      <c r="L334">
        <f t="shared" si="62"/>
        <v>-1.2976378122649734E-2</v>
      </c>
      <c r="M334">
        <f t="shared" si="63"/>
        <v>2.6500303230036604E-2</v>
      </c>
      <c r="N334">
        <f t="shared" si="64"/>
        <v>2.2400762760398818E-2</v>
      </c>
      <c r="O334">
        <f t="shared" si="65"/>
        <v>-2.1909962879838485E-2</v>
      </c>
      <c r="P334">
        <f t="shared" si="66"/>
        <v>4.9723253147415658E-3</v>
      </c>
      <c r="Q334">
        <f t="shared" si="67"/>
        <v>3.0985738209423852E-2</v>
      </c>
    </row>
    <row r="335" spans="1:17" x14ac:dyDescent="0.2">
      <c r="A335" t="s">
        <v>299</v>
      </c>
      <c r="B335">
        <v>202.759995</v>
      </c>
      <c r="C335">
        <v>202.33999599999899</v>
      </c>
      <c r="D335">
        <v>202.240005</v>
      </c>
      <c r="E335">
        <v>204.009995</v>
      </c>
      <c r="F335">
        <v>199.970001</v>
      </c>
      <c r="G335">
        <f t="shared" si="57"/>
        <v>202.759995</v>
      </c>
      <c r="H335">
        <f t="shared" si="58"/>
        <v>202.33999599999899</v>
      </c>
      <c r="I335">
        <f t="shared" si="59"/>
        <v>202.240005</v>
      </c>
      <c r="J335">
        <f t="shared" si="60"/>
        <v>204.009995</v>
      </c>
      <c r="K335">
        <f t="shared" si="61"/>
        <v>199.970001</v>
      </c>
      <c r="L335">
        <f t="shared" si="62"/>
        <v>1.3343990471172962E-2</v>
      </c>
      <c r="M335">
        <f t="shared" si="63"/>
        <v>-2.071409599319729E-3</v>
      </c>
      <c r="N335">
        <f t="shared" si="64"/>
        <v>-4.9417318362998675E-4</v>
      </c>
      <c r="O335">
        <f t="shared" si="65"/>
        <v>8.7519281855239495E-3</v>
      </c>
      <c r="P335">
        <f t="shared" si="66"/>
        <v>-1.9802921910762272E-2</v>
      </c>
      <c r="Q335">
        <f t="shared" si="67"/>
        <v>-6.0169645397752158E-2</v>
      </c>
    </row>
    <row r="336" spans="1:17" x14ac:dyDescent="0.2">
      <c r="A336" t="s">
        <v>300</v>
      </c>
      <c r="B336">
        <v>197.729996</v>
      </c>
      <c r="C336">
        <v>190.78999299999899</v>
      </c>
      <c r="D336">
        <v>188.020004</v>
      </c>
      <c r="E336">
        <v>187.41999799999999</v>
      </c>
      <c r="F336">
        <v>190.55999800000001</v>
      </c>
      <c r="G336">
        <f t="shared" si="57"/>
        <v>197.729996</v>
      </c>
      <c r="H336">
        <f t="shared" si="58"/>
        <v>190.78999299999899</v>
      </c>
      <c r="I336">
        <f t="shared" si="59"/>
        <v>188.020004</v>
      </c>
      <c r="J336">
        <f t="shared" si="60"/>
        <v>187.41999799999999</v>
      </c>
      <c r="K336">
        <f t="shared" si="61"/>
        <v>190.55999800000001</v>
      </c>
      <c r="L336">
        <f t="shared" si="62"/>
        <v>-1.1201705199771372E-2</v>
      </c>
      <c r="M336">
        <f t="shared" si="63"/>
        <v>-3.5098382341549272E-2</v>
      </c>
      <c r="N336">
        <f t="shared" si="64"/>
        <v>-1.4518523516057757E-2</v>
      </c>
      <c r="O336">
        <f t="shared" si="65"/>
        <v>-3.1911817212811888E-3</v>
      </c>
      <c r="P336">
        <f t="shared" si="66"/>
        <v>1.6753815139833872E-2</v>
      </c>
      <c r="Q336">
        <f t="shared" si="67"/>
        <v>-4.6376362643531288E-2</v>
      </c>
    </row>
    <row r="337" spans="1:17" x14ac:dyDescent="0.2">
      <c r="A337" t="s">
        <v>301</v>
      </c>
      <c r="B337">
        <v>193.21000699999999</v>
      </c>
      <c r="C337">
        <v>194.94000199999999</v>
      </c>
      <c r="D337">
        <v>190.05999800000001</v>
      </c>
      <c r="E337">
        <v>185.35000600000001</v>
      </c>
      <c r="F337">
        <v>188.55999800000001</v>
      </c>
      <c r="G337">
        <f t="shared" si="57"/>
        <v>193.21000699999999</v>
      </c>
      <c r="H337">
        <f t="shared" si="58"/>
        <v>194.94000199999999</v>
      </c>
      <c r="I337">
        <f t="shared" si="59"/>
        <v>190.05999800000001</v>
      </c>
      <c r="J337">
        <f t="shared" si="60"/>
        <v>185.35000600000001</v>
      </c>
      <c r="K337">
        <f t="shared" si="61"/>
        <v>188.55999800000001</v>
      </c>
      <c r="L337">
        <f t="shared" si="62"/>
        <v>1.3906428567447726E-2</v>
      </c>
      <c r="M337">
        <f t="shared" si="63"/>
        <v>8.9539616858458349E-3</v>
      </c>
      <c r="N337">
        <f t="shared" si="64"/>
        <v>-2.5033363855202939E-2</v>
      </c>
      <c r="O337">
        <f t="shared" si="65"/>
        <v>-2.4781606069468665E-2</v>
      </c>
      <c r="P337">
        <f t="shared" si="66"/>
        <v>1.7318542735844211E-2</v>
      </c>
      <c r="Q337">
        <f t="shared" si="67"/>
        <v>-4.2389124285886481E-2</v>
      </c>
    </row>
    <row r="338" spans="1:17" x14ac:dyDescent="0.2">
      <c r="A338" t="s">
        <v>302</v>
      </c>
      <c r="B338">
        <v>181.449997</v>
      </c>
      <c r="C338">
        <v>183.770004</v>
      </c>
      <c r="D338">
        <v>183.929993</v>
      </c>
      <c r="E338">
        <v>188.66000399999999</v>
      </c>
      <c r="F338">
        <v>185.020004</v>
      </c>
      <c r="G338">
        <f t="shared" si="57"/>
        <v>181.449997</v>
      </c>
      <c r="H338">
        <f t="shared" si="58"/>
        <v>183.770004</v>
      </c>
      <c r="I338">
        <f t="shared" si="59"/>
        <v>183.929993</v>
      </c>
      <c r="J338">
        <f t="shared" si="60"/>
        <v>188.66000399999999</v>
      </c>
      <c r="K338">
        <f t="shared" si="61"/>
        <v>185.020004</v>
      </c>
      <c r="L338">
        <f t="shared" si="62"/>
        <v>-3.7706836420310141E-2</v>
      </c>
      <c r="M338">
        <f t="shared" si="63"/>
        <v>1.2785930219662678E-2</v>
      </c>
      <c r="N338">
        <f t="shared" si="64"/>
        <v>8.7059365792896415E-4</v>
      </c>
      <c r="O338">
        <f t="shared" si="65"/>
        <v>2.5716365900149807E-2</v>
      </c>
      <c r="P338">
        <f t="shared" si="66"/>
        <v>-1.9293967575660487E-2</v>
      </c>
      <c r="Q338">
        <f t="shared" si="67"/>
        <v>8.3769618359376352E-2</v>
      </c>
    </row>
    <row r="339" spans="1:17" x14ac:dyDescent="0.2">
      <c r="A339" t="s">
        <v>303</v>
      </c>
      <c r="B339">
        <v>184.520004</v>
      </c>
      <c r="C339">
        <v>191.16999799999999</v>
      </c>
      <c r="D339">
        <v>193.13999899999999</v>
      </c>
      <c r="F339">
        <v>196.64999399999999</v>
      </c>
      <c r="G339">
        <f t="shared" si="57"/>
        <v>184.520004</v>
      </c>
      <c r="H339">
        <f t="shared" si="58"/>
        <v>191.16999799999999</v>
      </c>
      <c r="I339">
        <f t="shared" si="59"/>
        <v>193.13999899999999</v>
      </c>
      <c r="J339">
        <f t="shared" si="60"/>
        <v>193.13999899999999</v>
      </c>
      <c r="K339">
        <f t="shared" si="61"/>
        <v>196.64999399999999</v>
      </c>
      <c r="L339">
        <f t="shared" si="62"/>
        <v>-2.7024104917866554E-3</v>
      </c>
      <c r="M339">
        <f t="shared" si="63"/>
        <v>3.60394204196961E-2</v>
      </c>
      <c r="N339">
        <f t="shared" si="64"/>
        <v>1.0304969506773842E-2</v>
      </c>
      <c r="O339">
        <f t="shared" si="65"/>
        <v>0</v>
      </c>
      <c r="P339">
        <f t="shared" si="66"/>
        <v>1.8173319965689716E-2</v>
      </c>
      <c r="Q339">
        <f t="shared" si="67"/>
        <v>-1.6529389409724926E-2</v>
      </c>
    </row>
    <row r="340" spans="1:17" x14ac:dyDescent="0.2">
      <c r="A340" t="s">
        <v>304</v>
      </c>
      <c r="B340">
        <v>196.11999499999999</v>
      </c>
      <c r="C340">
        <v>189.570007</v>
      </c>
      <c r="D340">
        <v>189.39999399999999</v>
      </c>
      <c r="E340">
        <v>181.88000500000001</v>
      </c>
      <c r="F340">
        <v>181.470001</v>
      </c>
      <c r="G340">
        <f t="shared" si="57"/>
        <v>196.11999499999999</v>
      </c>
      <c r="H340">
        <f t="shared" si="58"/>
        <v>189.570007</v>
      </c>
      <c r="I340">
        <f t="shared" si="59"/>
        <v>189.39999399999999</v>
      </c>
      <c r="J340">
        <f t="shared" si="60"/>
        <v>181.88000500000001</v>
      </c>
      <c r="K340">
        <f t="shared" si="61"/>
        <v>181.470001</v>
      </c>
      <c r="L340">
        <f t="shared" si="62"/>
        <v>-2.6951386532968469E-3</v>
      </c>
      <c r="M340">
        <f t="shared" si="63"/>
        <v>-3.3397859305472566E-2</v>
      </c>
      <c r="N340">
        <f t="shared" si="64"/>
        <v>-8.9683490912151331E-4</v>
      </c>
      <c r="O340">
        <f t="shared" si="65"/>
        <v>-3.9704272641106764E-2</v>
      </c>
      <c r="P340">
        <f t="shared" si="66"/>
        <v>-2.2542554911411106E-3</v>
      </c>
      <c r="Q340">
        <f t="shared" si="67"/>
        <v>-2.0089751684931434E-2</v>
      </c>
    </row>
    <row r="341" spans="1:17" x14ac:dyDescent="0.2">
      <c r="A341" t="s">
        <v>305</v>
      </c>
      <c r="B341">
        <v>186.800003</v>
      </c>
      <c r="C341">
        <v>185.85000600000001</v>
      </c>
      <c r="D341">
        <v>193.14999399999999</v>
      </c>
      <c r="E341">
        <v>192.28999299999899</v>
      </c>
      <c r="F341">
        <v>192.179993</v>
      </c>
      <c r="G341">
        <f t="shared" si="57"/>
        <v>186.800003</v>
      </c>
      <c r="H341">
        <f t="shared" si="58"/>
        <v>185.85000600000001</v>
      </c>
      <c r="I341">
        <f t="shared" si="59"/>
        <v>193.14999399999999</v>
      </c>
      <c r="J341">
        <f t="shared" si="60"/>
        <v>192.28999299999899</v>
      </c>
      <c r="K341">
        <f t="shared" si="61"/>
        <v>192.179993</v>
      </c>
      <c r="L341">
        <f t="shared" si="62"/>
        <v>2.9371256795220901E-2</v>
      </c>
      <c r="M341">
        <f t="shared" si="63"/>
        <v>-5.0856369632927834E-3</v>
      </c>
      <c r="N341">
        <f t="shared" si="64"/>
        <v>3.9278922595245902E-2</v>
      </c>
      <c r="O341">
        <f t="shared" si="65"/>
        <v>-4.4525033741446007E-3</v>
      </c>
      <c r="P341">
        <f t="shared" si="66"/>
        <v>-5.7205264966120328E-4</v>
      </c>
      <c r="Q341">
        <f t="shared" si="67"/>
        <v>8.3993585374835256E-2</v>
      </c>
    </row>
    <row r="342" spans="1:17" x14ac:dyDescent="0.2">
      <c r="A342" t="s">
        <v>306</v>
      </c>
      <c r="B342">
        <v>192.429993</v>
      </c>
      <c r="C342">
        <v>198.14999399999999</v>
      </c>
      <c r="D342">
        <v>198.69000199999999</v>
      </c>
      <c r="E342">
        <v>197.58000200000001</v>
      </c>
      <c r="F342">
        <v>202.490005</v>
      </c>
      <c r="G342">
        <f t="shared" si="57"/>
        <v>192.429993</v>
      </c>
      <c r="H342">
        <f t="shared" si="58"/>
        <v>198.14999399999999</v>
      </c>
      <c r="I342">
        <f t="shared" si="59"/>
        <v>198.69000199999999</v>
      </c>
      <c r="J342">
        <f t="shared" si="60"/>
        <v>197.58000200000001</v>
      </c>
      <c r="K342">
        <f t="shared" si="61"/>
        <v>202.490005</v>
      </c>
      <c r="L342">
        <f t="shared" si="62"/>
        <v>1.3008638209286438E-3</v>
      </c>
      <c r="M342">
        <f t="shared" si="63"/>
        <v>2.9725101117682895E-2</v>
      </c>
      <c r="N342">
        <f t="shared" si="64"/>
        <v>2.7252486315998414E-3</v>
      </c>
      <c r="O342">
        <f t="shared" si="65"/>
        <v>-5.5865921225366488E-3</v>
      </c>
      <c r="P342">
        <f t="shared" si="66"/>
        <v>2.4850708322191384E-2</v>
      </c>
      <c r="Q342">
        <f t="shared" si="67"/>
        <v>0.10866290994459993</v>
      </c>
    </row>
    <row r="343" spans="1:17" x14ac:dyDescent="0.2">
      <c r="A343" t="s">
        <v>307</v>
      </c>
      <c r="B343">
        <v>202.729996</v>
      </c>
      <c r="C343">
        <v>208.78999299999899</v>
      </c>
      <c r="D343">
        <v>207.699997</v>
      </c>
      <c r="E343">
        <v>208.449997</v>
      </c>
      <c r="F343">
        <v>213.33999599999899</v>
      </c>
      <c r="G343">
        <f t="shared" si="57"/>
        <v>202.729996</v>
      </c>
      <c r="H343">
        <f t="shared" si="58"/>
        <v>208.78999299999899</v>
      </c>
      <c r="I343">
        <f t="shared" si="59"/>
        <v>207.699997</v>
      </c>
      <c r="J343">
        <f t="shared" si="60"/>
        <v>208.449997</v>
      </c>
      <c r="K343">
        <f t="shared" si="61"/>
        <v>213.33999599999899</v>
      </c>
      <c r="L343">
        <f t="shared" si="62"/>
        <v>1.1851992398341782E-3</v>
      </c>
      <c r="M343">
        <f t="shared" si="63"/>
        <v>2.9891960339204049E-2</v>
      </c>
      <c r="N343">
        <f t="shared" si="64"/>
        <v>-5.2205375570800738E-3</v>
      </c>
      <c r="O343">
        <f t="shared" si="65"/>
        <v>3.6109774233650249E-3</v>
      </c>
      <c r="P343">
        <f t="shared" si="66"/>
        <v>2.3458858576999697E-2</v>
      </c>
      <c r="Q343">
        <f t="shared" si="67"/>
        <v>5.4062083639561553E-2</v>
      </c>
    </row>
    <row r="344" spans="1:17" x14ac:dyDescent="0.2">
      <c r="A344" t="s">
        <v>308</v>
      </c>
      <c r="C344">
        <v>219.529999</v>
      </c>
      <c r="D344">
        <v>219.740004999999</v>
      </c>
      <c r="E344">
        <v>214.679993</v>
      </c>
      <c r="F344">
        <v>213.69000199999999</v>
      </c>
      <c r="G344">
        <f t="shared" si="57"/>
        <v>213.33999599999899</v>
      </c>
      <c r="H344">
        <f t="shared" si="58"/>
        <v>219.529999</v>
      </c>
      <c r="I344">
        <f t="shared" si="59"/>
        <v>219.740004999999</v>
      </c>
      <c r="J344">
        <f t="shared" si="60"/>
        <v>214.679993</v>
      </c>
      <c r="K344">
        <f t="shared" si="61"/>
        <v>213.69000199999999</v>
      </c>
      <c r="L344">
        <f t="shared" si="62"/>
        <v>0</v>
      </c>
      <c r="M344">
        <f t="shared" si="63"/>
        <v>2.9014732896128104E-2</v>
      </c>
      <c r="N344">
        <f t="shared" si="64"/>
        <v>9.5661641213329318E-4</v>
      </c>
      <c r="O344">
        <f t="shared" si="65"/>
        <v>-2.3027268066181383E-2</v>
      </c>
      <c r="P344">
        <f t="shared" si="66"/>
        <v>-4.6114730402474491E-3</v>
      </c>
      <c r="Q344">
        <f t="shared" si="67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tsla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2017-11-16T12:48:55Z</dcterms:created>
  <dcterms:modified xsi:type="dcterms:W3CDTF">2017-11-16T12:48:55Z</dcterms:modified>
</cp:coreProperties>
</file>