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GF1_Control_System\Week 4\Gain Scheduling\"/>
    </mc:Choice>
  </mc:AlternateContent>
  <xr:revisionPtr revIDLastSave="0" documentId="13_ncr:1_{BAC4CE85-DF4B-4DE7-BF16-C0D51544108A}" xr6:coauthVersionLast="47" xr6:coauthVersionMax="47" xr10:uidLastSave="{00000000-0000-0000-0000-000000000000}"/>
  <bookViews>
    <workbookView xWindow="-96" yWindow="-96" windowWidth="23232" windowHeight="12696" xr2:uid="{F987501B-A3D5-4E2F-9E72-A3D1D1757523}"/>
  </bookViews>
  <sheets>
    <sheet name="Sheet1" sheetId="1" r:id="rId1"/>
    <sheet name="Sheet2" sheetId="2" r:id="rId2"/>
  </sheets>
  <definedNames>
    <definedName name="OvGain">Sheet1!$B$1</definedName>
    <definedName name="OvGainTB">Sheet2!$B$1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2" i="2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<sst xmlns="http://schemas.openxmlformats.org/spreadsheetml/2006/main" count="8" uniqueCount="4">
  <si>
    <t>Overall Gain</t>
  </si>
  <si>
    <t>X2 OP</t>
  </si>
  <si>
    <t>Process Gain</t>
  </si>
  <si>
    <t>Required Controller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</si>
</sst>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1" fontId="0" fillId="0" borderId="0" xfId="0" applyNumberFormat="1"/>
    <xf numFmtId="0" fontId="0" fillId="2" borderId="0" xfId="0" applyFill="1"/>
    <xf numFmtId="17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Process</a:t>
            </a:r>
            <a:r>
              <a:rPr lang="en-GB" baseline="0"/>
              <a:t> Gain variation with X2 Operating Point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</c:f>
              <c:numCache>
                <c:formatCode>General</c:formatCode>
                <c:ptCount val="9"/>
                <c:pt idx="0">
                  <c:v>35</c:v>
                </c:pt>
                <c:pt idx="1">
                  <c:v>32.5</c:v>
                </c:pt>
                <c:pt idx="2">
                  <c:v>30</c:v>
                </c:pt>
                <c:pt idx="3">
                  <c:v>27.5</c:v>
                </c:pt>
                <c:pt idx="4">
                  <c:v>25</c:v>
                </c:pt>
                <c:pt idx="5">
                  <c:v>22.5</c:v>
                </c:pt>
                <c:pt idx="6">
                  <c:v>20</c:v>
                </c:pt>
                <c:pt idx="7">
                  <c:v>17.5</c:v>
                </c:pt>
                <c:pt idx="8">
                  <c:v>15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0.309</c:v>
                </c:pt>
                <c:pt idx="1">
                  <c:v>0.29399999999999998</c:v>
                </c:pt>
                <c:pt idx="2">
                  <c:v>0.27700000000000002</c:v>
                </c:pt>
                <c:pt idx="3">
                  <c:v>0.25700000000000001</c:v>
                </c:pt>
                <c:pt idx="4">
                  <c:v>0.23599999999999999</c:v>
                </c:pt>
                <c:pt idx="5">
                  <c:v>0.21099999999999999</c:v>
                </c:pt>
                <c:pt idx="6">
                  <c:v>0.185</c:v>
                </c:pt>
                <c:pt idx="7">
                  <c:v>0.156</c:v>
                </c:pt>
                <c:pt idx="8">
                  <c:v>0.126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5-4F00-BBEC-E442EF04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7567"/>
        <c:axId val="120187151"/>
      </c:scatterChart>
      <c:valAx>
        <c:axId val="12018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7151"/>
        <c:crosses val="autoZero"/>
        <c:crossBetween val="midCat"/>
      </c:valAx>
      <c:valAx>
        <c:axId val="12018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  <a:r>
                  <a:rPr lang="en-GB" sz="8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Required Controller Gain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Sheet1!$D$2:$D$10</c:f>
              <c:numCache>
                <c:formatCode>General</c:formatCode>
                <c:ptCount val="9"/>
                <c:pt idx="0">
                  <c:v>35</c:v>
                </c:pt>
                <c:pt idx="1">
                  <c:v>32.5</c:v>
                </c:pt>
                <c:pt idx="2">
                  <c:v>30</c:v>
                </c:pt>
                <c:pt idx="3">
                  <c:v>27.5</c:v>
                </c:pt>
                <c:pt idx="4">
                  <c:v>25</c:v>
                </c:pt>
                <c:pt idx="5">
                  <c:v>22.5</c:v>
                </c:pt>
                <c:pt idx="6">
                  <c:v>20</c:v>
                </c:pt>
                <c:pt idx="7">
                  <c:v>17.5</c:v>
                </c:pt>
                <c:pt idx="8">
                  <c:v>15</c:v>
                </c:pt>
              </c:numCache>
            </c:numRef>
          </c:xVal>
          <c:yVal>
            <c:numRef>
              <c:f>Sheet1!$F$2:$F$10</c:f>
              <c:numCache>
                <c:formatCode>0.000</c:formatCode>
                <c:ptCount val="9"/>
                <c:pt idx="0">
                  <c:v>3.9708737864077674</c:v>
                </c:pt>
                <c:pt idx="1">
                  <c:v>4.1734693877551026</c:v>
                </c:pt>
                <c:pt idx="2">
                  <c:v>4.4296028880866425</c:v>
                </c:pt>
                <c:pt idx="3">
                  <c:v>4.7743190661478598</c:v>
                </c:pt>
                <c:pt idx="4">
                  <c:v>5.1991525423728824</c:v>
                </c:pt>
                <c:pt idx="5">
                  <c:v>5.8151658767772521</c:v>
                </c:pt>
                <c:pt idx="6">
                  <c:v>6.6324324324324326</c:v>
                </c:pt>
                <c:pt idx="7">
                  <c:v>7.8653846153846159</c:v>
                </c:pt>
                <c:pt idx="8">
                  <c:v>9.738095238095239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7-450B-98E2-FE84DF7FD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782255"/>
        <c:axId val="1912781423"/>
      </c:scatterChart>
      <c:valAx>
        <c:axId val="191278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81423"/>
        <c:crosses val="autoZero"/>
        <c:crossBetween val="midCat"/>
      </c:valAx>
      <c:valAx>
        <c:axId val="191278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  <a:r>
                  <a:rPr lang="en-GB" sz="800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82255"/>
        <c:crosses val="autoZero"/>
        <c:crossBetween val="midCat"/>
      </c:valAx>
      <c:spPr>
        <a:gradFill>
          <a:gsLst>
            <a:gs pos="50000">
              <a:schemeClr val="accent1">
                <a:lumMod val="20000"/>
                <a:lumOff val="80000"/>
              </a:schemeClr>
            </a:gs>
            <a:gs pos="50000">
              <a:srgbClr val="C00000"/>
            </a:gs>
            <a:gs pos="68000">
              <a:schemeClr val="accent4">
                <a:lumMod val="20000"/>
                <a:lumOff val="80000"/>
              </a:schemeClr>
            </a:gs>
            <a:gs pos="50000">
              <a:schemeClr val="accent4">
                <a:lumMod val="20000"/>
                <a:lumOff val="80000"/>
              </a:schemeClr>
            </a:gs>
            <a:gs pos="68000">
              <a:schemeClr val="accent4">
                <a:lumMod val="60000"/>
                <a:lumOff val="40000"/>
              </a:schemeClr>
            </a:gs>
            <a:gs pos="49000">
              <a:schemeClr val="accent1">
                <a:lumMod val="20000"/>
                <a:lumOff val="80000"/>
              </a:schemeClr>
            </a:gs>
            <a:gs pos="68000">
              <a:schemeClr val="accent6">
                <a:lumMod val="40000"/>
                <a:lumOff val="60000"/>
              </a:schemeClr>
            </a:gs>
          </a:gsLst>
          <a:lin ang="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Regime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Required Controller Gain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Sheet1!$D$8:$D$10</c:f>
              <c:numCache>
                <c:formatCode>General</c:formatCode>
                <c:ptCount val="3"/>
                <c:pt idx="0">
                  <c:v>20</c:v>
                </c:pt>
                <c:pt idx="1">
                  <c:v>17.5</c:v>
                </c:pt>
                <c:pt idx="2">
                  <c:v>15</c:v>
                </c:pt>
              </c:numCache>
            </c:numRef>
          </c:xVal>
          <c:yVal>
            <c:numRef>
              <c:f>Sheet1!$F$8:$F$10</c:f>
              <c:numCache>
                <c:formatCode>0.000</c:formatCode>
                <c:ptCount val="3"/>
                <c:pt idx="0">
                  <c:v>6.6324324324324326</c:v>
                </c:pt>
                <c:pt idx="1">
                  <c:v>7.8653846153846159</c:v>
                </c:pt>
                <c:pt idx="2">
                  <c:v>9.738095238095239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7-450B-98E2-FE84DF7FD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782255"/>
        <c:axId val="1912781423"/>
      </c:scatterChart>
      <c:valAx>
        <c:axId val="1912782255"/>
        <c:scaling>
          <c:orientation val="minMax"/>
          <c:max val="22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81423"/>
        <c:crosses val="autoZero"/>
        <c:crossBetween val="midCat"/>
      </c:valAx>
      <c:valAx>
        <c:axId val="1912781423"/>
        <c:scaling>
          <c:orientation val="minMax"/>
          <c:max val="10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82255"/>
        <c:crosses val="autoZero"/>
        <c:crossBetween val="midCat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Regime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Required Controller Gain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Sheet1!$D$5:$D$8</c:f>
              <c:numCache>
                <c:formatCode>General</c:formatCode>
                <c:ptCount val="4"/>
                <c:pt idx="0">
                  <c:v>27.5</c:v>
                </c:pt>
                <c:pt idx="1">
                  <c:v>25</c:v>
                </c:pt>
                <c:pt idx="2">
                  <c:v>22.5</c:v>
                </c:pt>
                <c:pt idx="3">
                  <c:v>20</c:v>
                </c:pt>
              </c:numCache>
            </c:numRef>
          </c:xVal>
          <c:yVal>
            <c:numRef>
              <c:f>Sheet1!$F$5:$F$8</c:f>
              <c:numCache>
                <c:formatCode>0.000</c:formatCode>
                <c:ptCount val="4"/>
                <c:pt idx="0">
                  <c:v>4.7743190661478598</c:v>
                </c:pt>
                <c:pt idx="1">
                  <c:v>5.1991525423728824</c:v>
                </c:pt>
                <c:pt idx="2">
                  <c:v>5.8151658767772521</c:v>
                </c:pt>
                <c:pt idx="3">
                  <c:v>6.6324324324324326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7-450B-98E2-FE84DF7FD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782255"/>
        <c:axId val="1912781423"/>
      </c:scatterChart>
      <c:valAx>
        <c:axId val="1912782255"/>
        <c:scaling>
          <c:orientation val="minMax"/>
          <c:max val="29.5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81423"/>
        <c:crosses val="autoZero"/>
        <c:crossBetween val="midCat"/>
      </c:valAx>
      <c:valAx>
        <c:axId val="1912781423"/>
        <c:scaling>
          <c:orientation val="minMax"/>
          <c:max val="7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82255"/>
        <c:crosses val="autoZero"/>
        <c:crossBetween val="midCat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Regime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Required Controller Gain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Sheet1!$D$2:$D$5</c:f>
              <c:numCache>
                <c:formatCode>General</c:formatCode>
                <c:ptCount val="4"/>
                <c:pt idx="0">
                  <c:v>35</c:v>
                </c:pt>
                <c:pt idx="1">
                  <c:v>32.5</c:v>
                </c:pt>
                <c:pt idx="2">
                  <c:v>30</c:v>
                </c:pt>
                <c:pt idx="3">
                  <c:v>27.5</c:v>
                </c:pt>
              </c:numCache>
            </c:numRef>
          </c:xVal>
          <c:yVal>
            <c:numRef>
              <c:f>Sheet1!$F$2:$F$5</c:f>
              <c:numCache>
                <c:formatCode>0.000</c:formatCode>
                <c:ptCount val="4"/>
                <c:pt idx="0">
                  <c:v>3.9708737864077674</c:v>
                </c:pt>
                <c:pt idx="1">
                  <c:v>4.1734693877551026</c:v>
                </c:pt>
                <c:pt idx="2">
                  <c:v>4.4296028880866425</c:v>
                </c:pt>
                <c:pt idx="3">
                  <c:v>4.7743190661478598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7-450B-98E2-FE84DF7FD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782255"/>
        <c:axId val="1912781423"/>
      </c:scatterChart>
      <c:valAx>
        <c:axId val="1912782255"/>
        <c:scaling>
          <c:orientation val="minMax"/>
          <c:max val="37"/>
          <c:min val="25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81423"/>
        <c:crosses val="autoZero"/>
        <c:crossBetween val="midCat"/>
      </c:valAx>
      <c:valAx>
        <c:axId val="1912781423"/>
        <c:scaling>
          <c:orientation val="minMax"/>
          <c:max val="5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82255"/>
        <c:crosses val="autoZero"/>
        <c:crossBetween val="midCat"/>
        <c:majorUnit val="0.25"/>
      </c:val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Process</a:t>
            </a:r>
            <a:r>
              <a:rPr lang="en-GB" baseline="0"/>
              <a:t> Gain variation with X2 Operating Point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</c:f>
              <c:numCache>
                <c:formatCode>General</c:formatCode>
                <c:ptCount val="9"/>
                <c:pt idx="0">
                  <c:v>35</c:v>
                </c:pt>
                <c:pt idx="1">
                  <c:v>32.5</c:v>
                </c:pt>
                <c:pt idx="2">
                  <c:v>30</c:v>
                </c:pt>
                <c:pt idx="3">
                  <c:v>27.5</c:v>
                </c:pt>
                <c:pt idx="4">
                  <c:v>25</c:v>
                </c:pt>
                <c:pt idx="5">
                  <c:v>22.5</c:v>
                </c:pt>
                <c:pt idx="6">
                  <c:v>20</c:v>
                </c:pt>
                <c:pt idx="7">
                  <c:v>17.5</c:v>
                </c:pt>
                <c:pt idx="8">
                  <c:v>15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0.309</c:v>
                </c:pt>
                <c:pt idx="1">
                  <c:v>0.29399999999999998</c:v>
                </c:pt>
                <c:pt idx="2">
                  <c:v>0.27700000000000002</c:v>
                </c:pt>
                <c:pt idx="3">
                  <c:v>0.25700000000000001</c:v>
                </c:pt>
                <c:pt idx="4">
                  <c:v>0.23599999999999999</c:v>
                </c:pt>
                <c:pt idx="5">
                  <c:v>0.21099999999999999</c:v>
                </c:pt>
                <c:pt idx="6">
                  <c:v>0.185</c:v>
                </c:pt>
                <c:pt idx="7">
                  <c:v>0.156</c:v>
                </c:pt>
                <c:pt idx="8">
                  <c:v>0.126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A-43D5-B8AE-010A99862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7567"/>
        <c:axId val="120187151"/>
      </c:scatterChart>
      <c:valAx>
        <c:axId val="12018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7151"/>
        <c:crosses val="autoZero"/>
        <c:crossBetween val="midCat"/>
      </c:valAx>
      <c:valAx>
        <c:axId val="12018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Required Controller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Sheet2!$D$2:$D$6</c:f>
              <c:numCache>
                <c:formatCode>General</c:formatCode>
                <c:ptCount val="5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</c:numCache>
            </c:numRef>
          </c:xVal>
          <c:yVal>
            <c:numRef>
              <c:f>Sheet2!$F$2:$F$6</c:f>
              <c:numCache>
                <c:formatCode>0.000</c:formatCode>
                <c:ptCount val="5"/>
                <c:pt idx="0">
                  <c:v>0.91211401425178151</c:v>
                </c:pt>
                <c:pt idx="1">
                  <c:v>1.16012084592145</c:v>
                </c:pt>
                <c:pt idx="2">
                  <c:v>1.641025641025641</c:v>
                </c:pt>
                <c:pt idx="3">
                  <c:v>1.4941634241245136</c:v>
                </c:pt>
                <c:pt idx="4">
                  <c:v>1.0816901408450705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2-4A1D-8513-DE7D99C7C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782255"/>
        <c:axId val="1912781423"/>
      </c:scatterChart>
      <c:valAx>
        <c:axId val="191278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81423"/>
        <c:crosses val="autoZero"/>
        <c:crossBetween val="midCat"/>
      </c:valAx>
      <c:valAx>
        <c:axId val="191278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8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632460</xdr:colOff>
      <xdr:row>0</xdr:row>
      <xdr:rowOff>179070</xdr:rowOff>
    </xdr:from>
    <xdr:to>
      <xdr:col>11</xdr:col>
      <xdr:colOff>564060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A051A-4FCB-F7E3-AC9A-A92AAF491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100854</xdr:colOff>
      <xdr:row>0</xdr:row>
      <xdr:rowOff>170106</xdr:rowOff>
    </xdr:from>
    <xdr:to>
      <xdr:col>17</xdr:col>
      <xdr:colOff>528917</xdr:colOff>
      <xdr:row>15</xdr:row>
      <xdr:rowOff>170106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F59491-48C4-092E-26BE-BD1CD542B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589430</xdr:colOff>
      <xdr:row>17</xdr:row>
      <xdr:rowOff>49083</xdr:rowOff>
    </xdr:from>
    <xdr:to>
      <xdr:col>6</xdr:col>
      <xdr:colOff>207265</xdr:colOff>
      <xdr:row>32</xdr:row>
      <xdr:rowOff>49083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5E097E-F65E-F159-4131-05AC61C5E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340659</xdr:colOff>
      <xdr:row>17</xdr:row>
      <xdr:rowOff>49083</xdr:rowOff>
    </xdr:from>
    <xdr:to>
      <xdr:col>11</xdr:col>
      <xdr:colOff>272258</xdr:colOff>
      <xdr:row>32</xdr:row>
      <xdr:rowOff>49083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8CFC73-A71E-1D80-E1B8-45828C689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405652</xdr:colOff>
      <xdr:row>17</xdr:row>
      <xdr:rowOff>44601</xdr:rowOff>
    </xdr:from>
    <xdr:to>
      <xdr:col>16</xdr:col>
      <xdr:colOff>337252</xdr:colOff>
      <xdr:row>32</xdr:row>
      <xdr:rowOff>44601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5EDE79-905A-AD7D-DF0B-2640D6B7B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7</xdr:row>
      <xdr:rowOff>179070</xdr:rowOff>
    </xdr:from>
    <xdr:to>
      <xdr:col>5</xdr:col>
      <xdr:colOff>1432560</xdr:colOff>
      <xdr:row>18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30BD2-4B62-4442-9FD1-61F9F5FF5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7</xdr:row>
      <xdr:rowOff>171450</xdr:rowOff>
    </xdr:from>
    <xdr:to>
      <xdr:col>12</xdr:col>
      <xdr:colOff>11430</xdr:colOff>
      <xdr:row>19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7A6A10-1960-4D54-B02F-FB6F3DA0B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613410</xdr:colOff>
      <xdr:row>9</xdr:row>
      <xdr:rowOff>15240</xdr:rowOff>
    </xdr:from>
    <xdr:to>
      <xdr:col>11</xdr:col>
      <xdr:colOff>300990</xdr:colOff>
      <xdr:row>15</xdr:row>
      <xdr:rowOff>144780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855D71C-4E1E-F90D-E5BB-4017028529FD}"/>
            </a:ext>
          </a:extLst>
        </xdr:cNvPr>
        <xdr:cNvCxnSpPr/>
      </xdr:nvCxnSpPr>
      <xdr:spPr>
        <a:xfrm flipV="1">
          <a:off x="5516880" y="1661160"/>
          <a:ext cx="2887980" cy="12268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621030</xdr:colOff>
      <xdr:row>10</xdr:row>
      <xdr:rowOff>3810</xdr:rowOff>
    </xdr:from>
    <xdr:to>
      <xdr:col>11</xdr:col>
      <xdr:colOff>560070</xdr:colOff>
      <xdr:row>16</xdr:row>
      <xdr:rowOff>45720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394DC98E-27D1-4C52-97F2-13208DFA81A3}"/>
            </a:ext>
          </a:extLst>
        </xdr:cNvPr>
        <xdr:cNvCxnSpPr/>
      </xdr:nvCxnSpPr>
      <xdr:spPr>
        <a:xfrm>
          <a:off x="6804660" y="1832610"/>
          <a:ext cx="1859280" cy="11391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09DC-474C-4ECA-8AD4-17C493670698}">
  <dimension ref="A1:F10"/>
  <sheetViews>
    <sheetView tabSelected="1" zoomScale="85" zoomScaleNormal="85" workbookViewId="0">
      <selection activeCell="R22" sqref="R22"/>
    </sheetView>
  </sheetViews>
  <sheetFormatPr defaultRowHeight="14.4" x14ac:dyDescent="0.55000000000000004"/>
  <cols>
    <col min="1" max="1" width="10.3125" bestFit="1" customWidth="1"/>
    <col min="5" max="5" width="10.68359375" bestFit="1" customWidth="1"/>
    <col min="6" max="6" width="20.20703125" bestFit="1" customWidth="1"/>
  </cols>
  <sheetData>
    <row r="1" spans="1:6" x14ac:dyDescent="0.55000000000000004">
      <c r="A1" t="s">
        <v>0</v>
      </c>
      <c r="B1">
        <v>1.2270000000000001</v>
      </c>
      <c r="D1" t="s">
        <v>1</v>
      </c>
      <c r="E1" t="s">
        <v>2</v>
      </c>
      <c r="F1" t="s">
        <v>3</v>
      </c>
    </row>
    <row r="2" spans="1:6" x14ac:dyDescent="0.55000000000000004">
      <c r="D2">
        <v>35</v>
      </c>
      <c r="E2">
        <v>0.309</v>
      </c>
      <c r="F2" s="1">
        <f>OvGain/E2</f>
        <v>3.9708737864077674</v>
      </c>
    </row>
    <row r="3" spans="1:6" x14ac:dyDescent="0.55000000000000004">
      <c r="D3">
        <v>32.5</v>
      </c>
      <c r="E3">
        <v>0.29399999999999998</v>
      </c>
      <c r="F3" s="1">
        <f>OvGain/E3</f>
        <v>4.1734693877551026</v>
      </c>
    </row>
    <row r="4" spans="1:6" x14ac:dyDescent="0.55000000000000004">
      <c r="D4">
        <v>30</v>
      </c>
      <c r="E4">
        <v>0.27700000000000002</v>
      </c>
      <c r="F4" s="1">
        <f>OvGain/E4</f>
        <v>4.4296028880866425</v>
      </c>
    </row>
    <row r="5" spans="1:6" x14ac:dyDescent="0.55000000000000004">
      <c r="D5" s="2">
        <v>27.5</v>
      </c>
      <c r="E5" s="2">
        <v>0.25700000000000001</v>
      </c>
      <c r="F5" s="3">
        <f>OvGain/E5</f>
        <v>4.7743190661478598</v>
      </c>
    </row>
    <row r="6" spans="1:6" x14ac:dyDescent="0.55000000000000004">
      <c r="D6">
        <v>25</v>
      </c>
      <c r="E6">
        <v>0.23599999999999999</v>
      </c>
      <c r="F6" s="1">
        <f>OvGain/E6</f>
        <v>5.1991525423728824</v>
      </c>
    </row>
    <row r="7" spans="1:6" x14ac:dyDescent="0.55000000000000004">
      <c r="D7">
        <v>22.5</v>
      </c>
      <c r="E7">
        <v>0.21099999999999999</v>
      </c>
      <c r="F7" s="1">
        <f>OvGain/E7</f>
        <v>5.8151658767772521</v>
      </c>
    </row>
    <row r="8" spans="1:6" x14ac:dyDescent="0.55000000000000004">
      <c r="D8" s="2">
        <v>20</v>
      </c>
      <c r="E8" s="2">
        <v>0.185</v>
      </c>
      <c r="F8" s="3">
        <f>OvGain/E8</f>
        <v>6.6324324324324326</v>
      </c>
    </row>
    <row r="9" spans="1:6" x14ac:dyDescent="0.55000000000000004">
      <c r="D9">
        <v>17.5</v>
      </c>
      <c r="E9">
        <v>0.156</v>
      </c>
      <c r="F9" s="1">
        <f>OvGain/E9</f>
        <v>7.8653846153846159</v>
      </c>
    </row>
    <row r="10" spans="1:6" x14ac:dyDescent="0.55000000000000004">
      <c r="D10">
        <v>15</v>
      </c>
      <c r="E10">
        <v>0.126</v>
      </c>
      <c r="F10" s="1">
        <f>OvGain/E10</f>
        <v>9.738095238095239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ADAD2-758B-4227-A3B4-F67D0ECA547B}">
  <dimension ref="A1:F6"/>
  <sheetViews>
    <sheetView workbookViewId="0">
      <selection activeCell="N16" sqref="N16"/>
    </sheetView>
  </sheetViews>
  <sheetFormatPr defaultRowHeight="14.4" x14ac:dyDescent="0.55000000000000004"/>
  <cols>
    <col min="1" max="1" width="10.3125" bestFit="1" customWidth="1"/>
    <col min="5" max="5" width="10.68359375" bestFit="1" customWidth="1"/>
    <col min="6" max="6" width="20.20703125" bestFit="1" customWidth="1"/>
  </cols>
  <sheetData>
    <row r="1" spans="1:6" x14ac:dyDescent="0.55000000000000004">
      <c r="A1" t="s">
        <v>0</v>
      </c>
      <c r="B1">
        <v>0.38400000000000001</v>
      </c>
      <c r="D1" t="s">
        <v>1</v>
      </c>
      <c r="E1" t="s">
        <v>2</v>
      </c>
      <c r="F1" t="s">
        <v>3</v>
      </c>
    </row>
    <row r="2" spans="1:6" x14ac:dyDescent="0.55000000000000004">
      <c r="D2">
        <v>35</v>
      </c>
      <c r="E2">
        <v>0.42099999999999999</v>
      </c>
      <c r="F2" s="1">
        <f>OvGainTB/E2</f>
        <v>0.91211401425178151</v>
      </c>
    </row>
    <row r="3" spans="1:6" x14ac:dyDescent="0.55000000000000004">
      <c r="D3">
        <v>30</v>
      </c>
      <c r="E3">
        <v>0.33100000000000002</v>
      </c>
      <c r="F3" s="1">
        <f>OvGainTB/E3</f>
        <v>1.16012084592145</v>
      </c>
    </row>
    <row r="4" spans="1:6" x14ac:dyDescent="0.55000000000000004">
      <c r="D4">
        <v>25</v>
      </c>
      <c r="E4">
        <v>0.23400000000000001</v>
      </c>
      <c r="F4" s="1">
        <f>OvGainTB/E4</f>
        <v>1.641025641025641</v>
      </c>
    </row>
    <row r="5" spans="1:6" x14ac:dyDescent="0.55000000000000004">
      <c r="D5">
        <v>20</v>
      </c>
      <c r="E5">
        <v>0.25700000000000001</v>
      </c>
      <c r="F5" s="1">
        <f>OvGainTB/E5</f>
        <v>1.4941634241245136</v>
      </c>
    </row>
    <row r="6" spans="1:6" x14ac:dyDescent="0.55000000000000004">
      <c r="D6">
        <v>15</v>
      </c>
      <c r="E6">
        <v>0.35499999999999998</v>
      </c>
      <c r="F6" s="1">
        <f>OvGainTB/E6</f>
        <v>1.0816901408450705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OvGain</vt:lpstr>
      <vt:lpstr>OvGainTB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England</dc:creator>
  <cp:lastModifiedBy>Edward England</cp:lastModifiedBy>
  <dcterms:created xsi:type="dcterms:W3CDTF">2022-06-06T15:01:26Z</dcterms:created>
  <dcterms:modified xsi:type="dcterms:W3CDTF">2022-06-06T16:52:32Z</dcterms:modified>
</cp:coreProperties>
</file>