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<sst xmlns="http://schemas.openxmlformats.org/spreadsheetml/2006/main" count="328762" uniqueCount="37820">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</sst>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s">
        <v>4581</v>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s">
        <v>1014</v>
      </c>
      <c r="L15" s="224"/>
      <c r="M15" s="166" t="s">
        <v>26854</v>
      </c>
      <c r="N15" s="228"/>
      <c r="O15" s="228"/>
    </row>
    <row r="16" spans="2:15" ht="14.25" customHeight="1" x14ac:dyDescent="0.3">
      <c r="B16" s="128" t="s">
        <v>3153</v>
      </c>
      <c r="C16" s="236" t="s">
        <v>37782</v>
      </c>
      <c r="D16" s="237"/>
      <c r="J16" s="139" t="s">
        <v>26855</v>
      </c>
      <c r="K16" s="224" t="s">
        <v>1023</v>
      </c>
      <c r="L16" s="224"/>
      <c r="M16" s="166" t="s">
        <v>26856</v>
      </c>
      <c r="N16" s="228"/>
      <c r="O16" s="228"/>
    </row>
    <row r="17" spans="2:15" ht="14.25" customHeight="1" x14ac:dyDescent="0.3">
      <c r="B17" s="128" t="s">
        <v>7586</v>
      </c>
      <c r="C17" s="236" t="s">
        <v>37783</v>
      </c>
      <c r="D17" s="237"/>
      <c r="J17" s="139" t="s">
        <v>26857</v>
      </c>
      <c r="K17" s="224"/>
      <c r="L17" s="224"/>
      <c r="M17" s="166" t="s">
        <v>26858</v>
      </c>
      <c r="N17" s="229"/>
      <c r="O17" s="229"/>
    </row>
    <row r="18" spans="2:15" ht="90" customHeight="1" x14ac:dyDescent="0.3">
      <c r="B18" s="128" t="s">
        <v>8522</v>
      </c>
      <c r="C18" s="236" t="inlineStr">
        <is>
          <t xml:space="preserve">[BSI.IT.23.C13 Design of System] In every operation,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 Exceptions are escalated following the EPMO standard and evidence is stored in the EPMO tool.</t>
        </is>
      </c>
      <c r="D18" s="237"/>
      <c r="J18" s="139" t="s">
        <v>26859</v>
      </c>
      <c r="K18" s="224"/>
      <c r="L18" s="224"/>
      <c r="M18" s="166" t="s">
        <v>26860</v>
      </c>
      <c r="N18" s="229"/>
      <c r="O18" s="229"/>
    </row>
    <row r="19" spans="2:15" ht="14.25" customHeight="1" x14ac:dyDescent="0.3">
      <c r="B19" s="128" t="s">
        <v>8627</v>
      </c>
      <c r="C19" s="236" t="s">
        <v>969</v>
      </c>
      <c r="D19" s="237"/>
      <c r="J19" s="139" t="s">
        <v>26861</v>
      </c>
      <c r="K19" s="232"/>
      <c r="L19" s="232"/>
      <c r="M19" s="166" t="s">
        <v>26862</v>
      </c>
      <c r="N19" s="229"/>
      <c r="O19" s="229"/>
    </row>
    <row r="20" spans="2:15" ht="14.25" customHeight="1" x14ac:dyDescent="0.3">
      <c r="B20" s="128" t="s">
        <v>949</v>
      </c>
      <c r="C20" s="236" t="s">
        <v>988</v>
      </c>
      <c r="D20" s="237"/>
      <c r="J20" s="139" t="s">
        <v>26863</v>
      </c>
      <c r="K20" s="224"/>
      <c r="L20" s="224"/>
      <c r="M20" s="166" t="s">
        <v>26864</v>
      </c>
      <c r="N20" s="230"/>
      <c r="O20" s="231"/>
    </row>
    <row r="21" spans="2:15" ht="14.25" customHeight="1" x14ac:dyDescent="0.3">
      <c r="B21" s="128" t="s">
        <v>1</v>
      </c>
      <c r="C21" s="236" t="s">
        <v>618</v>
      </c>
      <c r="D21" s="237"/>
      <c r="J21" s="166" t="s">
        <v>26865</v>
      </c>
      <c r="K21" s="228"/>
      <c r="L21" s="228"/>
      <c r="M21" s="166" t="s">
        <v>26866</v>
      </c>
      <c r="N21" s="228" t="s">
        <v>7789</v>
      </c>
      <c r="O21" s="228"/>
    </row>
    <row r="22" spans="2:15" ht="14.25" customHeight="1" x14ac:dyDescent="0.35">
      <c r="B22" s="128" t="s">
        <v>951</v>
      </c>
      <c r="C22" s="238" t="s">
        <v>1044</v>
      </c>
      <c r="D22" s="237"/>
      <c r="J22"/>
      <c r="K22"/>
      <c r="L22"/>
      <c r="M22"/>
      <c r="N22"/>
    </row>
    <row r="23" spans="2:15" ht="14.25" customHeight="1" x14ac:dyDescent="0.35">
      <c r="B23" s="128" t="s">
        <v>952</v>
      </c>
      <c r="C23" s="238" t="s">
        <v>9812</v>
      </c>
      <c r="D23" s="237"/>
      <c r="M23"/>
      <c r="N23"/>
    </row>
    <row r="24" spans="2:15" ht="14.25" customHeight="1" x14ac:dyDescent="0.3">
      <c r="B24" s="128" t="s">
        <v>9813</v>
      </c>
      <c r="C24" s="236" t="s">
        <v>8519</v>
      </c>
      <c r="D24" s="237"/>
      <c r="J24" s="219" t="s">
        <v>26867</v>
      </c>
      <c r="K24" s="219"/>
      <c r="L24" s="219"/>
      <c r="M24" s="219" t="s">
        <v>26868</v>
      </c>
      <c r="N24" s="219"/>
      <c r="O24" s="167"/>
    </row>
    <row r="25" spans="2:15" ht="14.25" customHeight="1" x14ac:dyDescent="0.3">
      <c r="B25" s="128" t="s">
        <v>26869</v>
      </c>
      <c r="C25" s="239" t="inlineStr">
        <is>
          <t xml:space="preserve">SDLC2026 BSI/C13 Design of System/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v>43101</v>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s">
        <v>9206</v>
      </c>
      <c r="D38" s="134" t="s">
        <v>34286</v>
      </c>
      <c r="J38"/>
      <c r="K38"/>
      <c r="L38"/>
      <c r="M38"/>
      <c r="N38"/>
    </row>
    <row r="39" spans="2:14" ht="14.25" customHeight="1" x14ac:dyDescent="0.35">
      <c r="B39" s="234"/>
      <c r="C39" s="130" t="s">
        <v>9206</v>
      </c>
      <c r="D39" s="134" t="s">
        <v>34286</v>
      </c>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s">
        <v>992</v>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s">
        <v>36</v>
      </c>
      <c r="F29" s="188" t="inlineStr">
        <is>
          <t xml:space="preserve">For the 2026 assessment (Cycle 2), IT RCSA reviewed the BSI SDLC process map "2026 PM_Systems Development Life Cycle (BSI)_v1" (version 2.0, Draft, 05/20/2026 – Process Owner: Jose Luis Martinez Avial; BCO: Elizabeth Noda) and the evidence provided in the 10/30/2026 evidence package for the projects in scope, to confirm that the design of the control is unchanged since the 2025 walkthrough (08/05/2025 with Jose Luis Martinez Avial, Systems Development Director). Refer to: BSI.IT.23.C13.01
Note: The scope of this design assessment for SDLC is only for Application Development. Only projects flagged "SDLC? = Yes" in the Delivery Hub project list were considered in-scope for testing (Refer to: BSI.IT.23.C13.02).
Per the 2026 process map, the SDLC process includes the following phases:
1.0- Define.
2.0- Build.
3.0- Run &amp; Evolve.
During the "Define" phase (step 1.3, "Architecture Design is developed" – control C13) the Project Team prepares the Architecture Design artifacts (Single Design / Single Technical Design, Data Flow Guide, ISAR where applicable) and submits them to Enterprise Architecture for review and approval. Enterprise Architecture also determines whether the Architecture Review Board (ARB) is required (ARB criteria recorded in the Single Design). The EA approval is uploaded to Delivery Hub as a gate artifact.
In addition, the Project Manager completes the Data Risk Assessment (DRA) in Delivery Hub with the Data Steward. The DRA rating drives CDO participation: a LOW rating results in CDO opting out (CDO = "Out" in the gate disposition) and a HIGH rating results in CDO opting in and reviewing the project at the Gate 3 – Prepare to Plan (PTP) disposition meeting; the CDO decision cannot be recorded unless the DRA was reviewed and approved (BSI.IT.23.C13.05, C13.06).
The control is triggered for every SDLC project/release ("In every operation"), before the Build phase (DRA – Gate 3) and before production implementation (EA approval – Gate 5), which is appropriate to prevent the Lack of Design Phase risk (R4).</t>
        </is>
      </c>
      <c r="G29" s="115">
        <f>IF(E29="Yes",0,1)</f>
        <v>0</v>
      </c>
      <c r="H29" s="29" t="s">
        <v>26914</v>
      </c>
      <c r="I29" s="106"/>
    </row>
    <row r="30" spans="2:15" ht="110" x14ac:dyDescent="0.3" customHeight="1">
      <c r="B30" s="247" t="s">
        <v>26915</v>
      </c>
      <c r="C30" s="170">
        <v>2</v>
      </c>
      <c r="D30" s="164" t="s">
        <v>26916</v>
      </c>
      <c r="E30" s="165" t="s">
        <v>36</v>
      </c>
      <c r="F30" s="189" t="inlineStr">
        <is>
          <t xml:space="preserve">Evidence of the Data Risk Assessment (rating, "CDO: Approved"), the Delivery Hub Gate disposition record (meeting date, approval date, CDO In/Out) and the Enterprise Architecture approval e-mails for the Architecture Design artifacts (uploaded to Delivery Hub / embedded in the Single Design) is maintained in Delivery Hub (BSI.IT.23.C13.03 – C13.11).
Based on the review of evidence, there is a defined audit trail and evidence to support the execution of the control being performed.</t>
        </is>
      </c>
      <c r="G30" s="115">
        <f>IF(E30="Yes",0,1)</f>
        <v>0</v>
      </c>
      <c r="H30" s="29" t="s">
        <v>26914</v>
      </c>
      <c r="I30" s="106"/>
    </row>
    <row r="31" spans="2:15" ht="27" x14ac:dyDescent="0.3">
      <c r="B31" s="248"/>
      <c r="C31" s="170">
        <v>3</v>
      </c>
      <c r="D31" s="164" t="s">
        <v>26917</v>
      </c>
      <c r="E31" s="165" t="s">
        <v>36</v>
      </c>
      <c r="F31" s="190" t="s">
        <v>37800</v>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s">
        <v>978</v>
      </c>
      <c r="F33" s="191" t="s">
        <v>37801</v>
      </c>
      <c r="G33" s="115">
        <f>IF(E33="Full",0,IF(E33="Partial",1,IF(E33="None",99,0)))</f>
        <v>0</v>
      </c>
      <c r="H33" s="29" t="s">
        <v>26922</v>
      </c>
      <c r="I33" s="106"/>
    </row>
    <row r="34" spans="2:13" ht="120" x14ac:dyDescent="0.3" customHeight="1">
      <c r="B34" s="248"/>
      <c r="C34" s="170">
        <v>6</v>
      </c>
      <c r="D34" s="164" t="s">
        <v>26923</v>
      </c>
      <c r="E34" s="168" t="s">
        <v>997</v>
      </c>
      <c r="F34" s="189" t="inlineStr">
        <is>
          <t xml:space="preserve">Delivery Hub maintains the relevant documents pertaining to projects and SDLC processes (DRA forms, gate dispositions, Architecture Design approvals). The DRA approval date is evidenced through the Gate 3 (PTP) disposition record rather than on the DRA form itself, EA approvals are given by e-mail and attached manually, and the CDO-mandated data artifacts for a HIGH DRA are not stored with the DRA – artifacts are manually documented and prone to human error.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s">
        <v>36</v>
      </c>
      <c r="F35" s="191" t="inlineStr">
        <is>
          <t xml:space="preserve">Information in Delivery Hub can be extracted via screenshots or document download; access is restricted but information can be obtained from the PMO upon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2026 process map and the evidence obtained for the projects in scope (10/30/2026 package), the control design appears effective and mitigates the risk (no changes to the control design noted since the 2025 walkthrough). Design observations: (i) the 2026 process map v2.0 is still in Draft (OBS-01); (ii) the control statement does not state the timing of the EA approval – EA approvals were obtained as Gate 5 artifacts, after the Gate 4 (PTB) start of Build; the 2026 proposed statement ("approval prior to the development phase") would not be met by the current practice (OBS-04). Manual nature appropriate: the Project Manager submits the artifacts and Enterprise Architecture / CDO review and approve them.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s">
        <v>618</v>
      </c>
      <c r="D43" s="200"/>
      <c r="E43" s="200"/>
      <c r="F43" s="201"/>
      <c r="G43" s="42"/>
      <c r="H43" s="42"/>
      <c r="I43" s="42"/>
      <c r="J43" s="42"/>
    </row>
    <row r="44" spans="2:13" x14ac:dyDescent="0.3">
      <c r="B44" s="43" t="s">
        <v>26856</v>
      </c>
      <c r="C44" s="199" t="s">
        <v>618</v>
      </c>
      <c r="D44" s="200"/>
      <c r="E44" s="200"/>
      <c r="F44" s="201"/>
      <c r="G44" s="42"/>
      <c r="H44" s="42"/>
      <c r="I44" s="42"/>
      <c r="J44" s="42"/>
      <c r="K44" s="20"/>
    </row>
    <row r="45" spans="2:13" x14ac:dyDescent="0.3">
      <c r="B45" s="43" t="s">
        <v>26930</v>
      </c>
      <c r="C45" s="199" t="s">
        <v>618</v>
      </c>
      <c r="D45" s="200"/>
      <c r="E45" s="200"/>
      <c r="F45" s="201"/>
      <c r="G45" s="42"/>
      <c r="H45" s="42"/>
      <c r="I45" s="42"/>
      <c r="J45" s="42"/>
    </row>
    <row r="46" spans="2:13" x14ac:dyDescent="0.3">
      <c r="B46" s="43" t="s">
        <v>26931</v>
      </c>
      <c r="C46" s="199" t="s">
        <v>618</v>
      </c>
      <c r="D46" s="200"/>
      <c r="E46" s="200"/>
      <c r="F46" s="201"/>
      <c r="G46" s="42"/>
      <c r="H46" s="42"/>
      <c r="I46" s="42"/>
      <c r="J46" s="42"/>
    </row>
    <row r="47" spans="2:13" x14ac:dyDescent="0.3">
      <c r="B47" s="44" t="s">
        <v>26932</v>
      </c>
      <c r="C47" s="261" t="s">
        <v>618</v>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s">
        <v>1009</v>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(BSI.IT.23.C13.01) continues to include the control at step 1.3; to be re-confirmed with Jose Luis Martinez Avial (BSI Development Director).
2- Obtain a population of BSI IT projects delivered during testing period that involve development activities. --&gt; Refer to BSI.IT.23.C13.02. Population: SDLC Project List (Delivery Hub export) – 2 projects flagged 'SDLC? = Yes': DH 3263 ALCO – Security Lending and DH 3264 Derivatives Non-Deliverable Forwards (NDF). Each project was delivered in two releases (R01 and R02).
3- For implemented development projects that meet the criteria, validate that:
    • Architecture Design artifacts were submitted for review and approval by Enterprise Architecture prior to implementation (BSI.IT.23.C13.07 – C13.11).
    • Data artifacts mandated by the Chief Data Officer (CDO) (Data Risk Assessment and, where required, data models) were submitted for review and approval by the Data Governance team (CDO) prior to implementation (BSI.IT.23.C13.03 – C13.06).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for a manual process with "In every operation" frequency, IT RCSA selected 100% of the project population identified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population completeness noted as observation OBS-11</t>
        </is>
      </c>
      <c r="D38" s="200"/>
      <c r="E38" s="200"/>
      <c r="F38" s="201"/>
      <c r="G38"/>
      <c r="H38" s="94"/>
      <c r="I38" s="48"/>
    </row>
    <row r="39" spans="2:16" s="57" customFormat="1" ht="409" customHeight="1" x14ac:dyDescent="0.35">
      <c r="B39" s="44" t="s">
        <v>28926</v>
      </c>
      <c r="C39" s="196" t="inlineStr">
        <is>
          <t xml:space="preserve">For the 2 projects in scope (4 releases), IT RCSA examined the Delivery Hub Data Risk Assessments (DRA), the Delivery Hub Gate dispositions and the Enterprise Architecture (EA) approvals provided in the 10/30/2026 evidence package and confirmed that:
• Architecture Design – Enterprise Architecture (Jofman Perez, Enterprise Architect) reviewed and approved the Single Design / Single Technical Design of both projects before production: Security Lending approved 12/04/2025 (C13.07), Appian release confirmed "no impact on the Architecture" 02/09/2026 (C13.08) and the T24 release confirmed "won't require ARB approval" 05/12/2026 (C13.09) – production 03/13/2026 and 06/26/2026; NDF R01 approved 12/10/2025 (C13.10) and R02 approved 03/24/2026 (C13.11) – production 01/28/2026 and 05/08/2026. ARB was not required for either project (ARB criteria all "No").
• Data Governance (CDO) – the DRA was completed and approved for both projects. Security Lending: DRA LOW, CDO opted out ("Out") at Gate 3 (PTP) meeting 08/01/2025, approval date 10/01/2025 (C13.03, C13.05). NDF: DRA HIGH, CDO opted in ("In") at Gate 3 (PTP) meeting 07/11/2025, approval date 07/28/2025 (C13.04, C13.06). Both approvals precede Build (Gate 4 PTB 10/31/2025) and production.
No exceptions noted. OI-02 (prior cycle) is closed with the new evidence.
Observations (no impact on the conclusion):
   • OBS-04: EA approvals were obtained as Gate 5 artifacts (after the Gate 4 – PTB start of Build); the control statement does not define the timing. If the 2026 proposed statement ("prior to the development phase") is adopted, the practice must change.
   • OBS-05: for NDF (DRA HIGH) the CDO-mandated deliverables (data model / lineage) were not provided separately; reliance was placed on the CDO "In" gate approval and the EA-approved Data Flow Guide referenced in C13.10. Recommend storing CDO deliverables with the DRA in Delivery Hub.
Based on the test results, IT RCSA ascertains the control performance is Satisfactory (population completeness noted as observation OBS-11).</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v>1</v>
      </c>
      <c r="C53" s="184" t="inlineStr">
        <is>
          <t xml:space="preserve">Project ID: 3263
Name: ALCO - Security Lending
R01 Appian SLW (prod 03/13/2026)
R02 T24 (prod 06/26/2026)</t>
        </is>
      </c>
      <c r="D53" s="186" t="inlineStr">
        <is>
          <t xml:space="preserve">Yes,
Enterprise Architecture (Jofman Perez, Enterprise Architect, Senior Associate VP) approved the "3263 – Security Lending – Single Design" (Gate 5 artifacts) by e-mail on 12/04/2025 ("Approved!") – request from PM Marcus Medeiros 12/02/2025.
Refer to: BSI.IT.23.C13.07
R01 Appian release: EA confirmed on 02/09/2026 "from the EA point of view, there is no impact on the Architecture" (same artifacts reused). Refer to: BSI.IT.23.C13.08
R02 T24 release: EA confirmed on 05/12/2026 "these changes won't impact the Technical Architecture, so the Release won't require ARB approval". Refer to: BSI.IT.23.C13.09
ARB criteria all "No" (Single Design slide 5). All approvals precede production (03/13/2026, 06/26/2026).</t>
        </is>
      </c>
      <c r="E53" s="186" t="inlineStr">
        <is>
          <t xml:space="preserve">Yes,
Data Risk Assessment for DH 3263 ALCO – Security Lending submitted in Delivery Hub (Portfolio BSI_Treasury and Markets, Project type A). Not an existing KDE / not critical; platforms T24, Tableau, CREAM, Appian.
DRA Rating: LOW – CDO: Approved. Data Steward: Miguel Menendez – BSI.
Refer to: BSI.IT.23.C13.03
Approval date: Gate 3 (PTP) disposition – meeting 08/01/2025, Release ALL, approval date 10/01/2025, CDO = "Out" (LOW DRA → CDO opts out). Per PMO, a CDO decision cannot be recorded unless the DRA was reviewed and approved. Before Gate 4 (PTB 10/31/2025) and production.
Refer to: BSI.IT.23.C13.05</t>
        </is>
      </c>
      <c r="F53" s="192" t="inlineStr">
        <is>
          <t xml:space="preserve">BSI.IT.23.C13.03
SL – DRA (Low, CDO Approved)
BSI.IT.23.C13.05
SL – DRA approval / Gate 3 disposition
BSI.IT.23.C13.07
SL – EA approval 12/04/2025
BSI.IT.23.C13.08
SL – EA Appian release 02/09/2026
BSI.IT.23.C13.09
SL – EA T24 release 05/12/2026</t>
        </is>
      </c>
      <c r="G53" s="148" t="inlineStr">
        <is>
          <t xml:space="preserve">Pass</t>
        </is>
      </c>
      <c r="H53" s="185"/>
      <c r="I53" s="152"/>
      <c r="J53" s="148">
        <v>1</v>
      </c>
      <c r="K53" s="149"/>
      <c r="L53" s="149"/>
      <c r="M53" s="149"/>
      <c r="N53" s="150"/>
      <c r="O53" s="151"/>
      <c r="P53" s="148"/>
    </row>
    <row r="54" spans="1:16" ht="290" customHeight="1" x14ac:dyDescent="0.35">
      <c r="B54" s="148">
        <v>2</v>
      </c>
      <c r="C54" s="184" t="inlineStr">
        <is>
          <t xml:space="preserve">Project ID: 3264
Name: Derivatives Non-Deliverable Forwards (NDF)
R01 (prod 01/28/2026)
R02 (prod 05/08/2026)</t>
        </is>
      </c>
      <c r="D54" s="186" t="inlineStr">
        <is>
          <t xml:space="preserve">Yes,
R01: Enterprise Architecture (Jofman Perez) approved "3264 – RL1 – Single_Technical Design_final" and "RL1 – Data Flow Guide_final" by e-mail on 12/10/2025 ("Approved!") – request from PM Domingo Megia Planet 12/10/2025 (Gate 5 artifacts, Gate 5 meeting 12/15/2025). Refer to: BSI.IT.23.C13.10
R02: EA approved the RL2 Single Technical Design / Data Flow Guide on 03/24/2026 ("Approved"); request notes the architecture does not change for RL2 and that EA confirmed RL2 has no applicability to ARB; ISAR SAT-5256 and AST IS-25009 closed as non-applicable. Refer to: BSI.IT.23.C13.11
ARB criteria all "No". Approvals precede production (01/28/2026, 05/08/2026).</t>
        </is>
      </c>
      <c r="E54" s="186" t="inlineStr">
        <is>
          <t xml:space="preserve">Yes,
Data Risk Assessment for DH 3264 Derivatives Non-Deliverable Forwards NDF submitted in Delivery Hub (Project type B3P). Existing KDE and non-KDE used in regulatory / senior management reporting; impacts existing lineage; platforms T24, Bloomberg, Medea, 360, Murex 3 Latam, Data Lake, MARS CREAM, Appian.
DRA Rating: HIGH – CDO: Approved. Data Steward: Miguel Menendez – BSI.
Refer to: BSI.IT.23.C13.04
Approval date: Gate 3 (PTP) disposition – meeting 07/11/2025, Release ALL, approval date 07/28/2025, CDO = "In" (HIGH DRA → CDO opts in). Before Gate 4 PTB R01 (10/31/2025) and production. Refer to: BSI.IT.23.C13.06
Observation OBS-05: CDO-mandated data model / lineage deliverables not provided separately.</t>
        </is>
      </c>
      <c r="F54" s="187" t="inlineStr">
        <is>
          <t xml:space="preserve">BSI.IT.23.C13.04
NDF – DRA (High, CDO Approved)
BSI.IT.23.C13.06
NDF – DRA approval / Gate 3 disposition
BSI.IT.23.C13.10
NDF R01 – EA sign-off 12/10/2025
BSI.IT.23.C13.11
NDF R02 – EA sign-off 03/24/2026</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s">
        <v>29914</v>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t="s">
        <v>29914</v>
      </c>
      <c r="L19" s="141" t="s">
        <v>37813</v>
      </c>
      <c r="M19" s="141" t="s">
        <v>37814</v>
      </c>
    </row>
    <row r="20" spans="2:15" ht="14.15" customHeight="1" x14ac:dyDescent="0.3">
      <c r="B20" s="18" t="s">
        <v>951</v>
      </c>
      <c r="C20" s="204" t="str">
        <f>IF('Control Metadata'!C22="","",'Control Metadata'!C22)</f>
        <v>In every operation</v>
      </c>
      <c r="D20" s="205"/>
      <c r="E20" s="205"/>
      <c r="F20" s="206"/>
      <c r="G20" s="19"/>
      <c r="J20" s="141"/>
      <c r="K20" s="141" t="s">
        <v>37805</v>
      </c>
      <c r="L20" s="141" t="s">
        <v>37806</v>
      </c>
      <c r="M20" s="141" t="s">
        <v>37775</v>
      </c>
    </row>
    <row r="21" spans="2:15" ht="14.9" customHeight="1" x14ac:dyDescent="0.3">
      <c r="B21" s="18" t="s">
        <v>952</v>
      </c>
      <c r="C21" s="204" t="str">
        <f>IF('Control Metadata'!C23="","",'Control Metadata'!C23)</f>
        <v>03.08.03 IT Production Management</v>
      </c>
      <c r="D21" s="205"/>
      <c r="E21" s="205"/>
      <c r="F21" s="206"/>
      <c r="G21" s="19"/>
      <c r="J21" s="141"/>
      <c r="K21" s="141" t="s">
        <v>29910</v>
      </c>
      <c r="L21" s="141" t="s">
        <v>37784</v>
      </c>
      <c r="M21" s="141" t="s">
        <v>37775</v>
      </c>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t="s">
        <v>36</v>
      </c>
      <c r="F29" s="188" t="s">
        <v>37811</v>
      </c>
      <c r="G29" s="115">
        <f>IF(E29="Yes",0,1)</f>
        <v>0</v>
      </c>
      <c r="H29" s="29" t="s">
        <v>26914</v>
      </c>
      <c r="I29" s="106"/>
      <c r="J29" s="141"/>
      <c r="K29" s="141"/>
      <c r="L29" s="141"/>
      <c r="M29" s="141"/>
    </row>
    <row r="30" spans="2:15" ht="67.5" x14ac:dyDescent="0.3">
      <c r="B30" s="247" t="s">
        <v>26915</v>
      </c>
      <c r="C30" s="170">
        <v>2</v>
      </c>
      <c r="D30" s="164" t="s">
        <v>26916</v>
      </c>
      <c r="E30" s="165" t="s">
        <v>36</v>
      </c>
      <c r="F30" s="189" t="s">
        <v>37802</v>
      </c>
      <c r="G30" s="115">
        <f>IF(E30="Yes",0,1)</f>
        <v>0</v>
      </c>
      <c r="H30" s="29" t="s">
        <v>26914</v>
      </c>
      <c r="I30" s="106"/>
      <c r="J30" s="141"/>
      <c r="K30" s="141"/>
      <c r="L30" s="141"/>
      <c r="M30" s="141"/>
    </row>
    <row r="31" spans="2:15" ht="27" x14ac:dyDescent="0.3">
      <c r="B31" s="248"/>
      <c r="C31" s="170">
        <v>3</v>
      </c>
      <c r="D31" s="164" t="s">
        <v>26917</v>
      </c>
      <c r="E31" s="165" t="s">
        <v>36</v>
      </c>
      <c r="F31" s="190" t="s">
        <v>37800</v>
      </c>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t="s">
        <v>978</v>
      </c>
      <c r="F33" s="191" t="s">
        <v>37801</v>
      </c>
      <c r="G33" s="115">
        <f>IF(E33="Full",0,IF(E33="Partial",1,IF(E33="None",99,0)))</f>
        <v>0</v>
      </c>
      <c r="H33" s="29" t="s">
        <v>26922</v>
      </c>
      <c r="I33" s="106"/>
      <c r="J33" s="141"/>
      <c r="K33" s="141"/>
      <c r="L33" s="141"/>
      <c r="M33" s="141"/>
    </row>
    <row r="34" spans="2:13" ht="67.5" x14ac:dyDescent="0.3">
      <c r="B34" s="248"/>
      <c r="C34" s="170">
        <v>6</v>
      </c>
      <c r="D34" s="164" t="s">
        <v>26923</v>
      </c>
      <c r="E34" s="168" t="s">
        <v>997</v>
      </c>
      <c r="F34" s="189" t="s">
        <v>37812</v>
      </c>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t="s">
        <v>36</v>
      </c>
      <c r="F35" s="191" t="s">
        <v>37803</v>
      </c>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s">
        <v>37788</v>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s">
        <v>37785</v>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s">
        <v>37786</v>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s">
        <v>989</v>
      </c>
      <c r="D38" s="200"/>
      <c r="E38" s="200"/>
      <c r="F38" s="201"/>
      <c r="G38"/>
      <c r="H38" s="94"/>
      <c r="I38" s="48"/>
    </row>
    <row r="39" spans="2:16" s="57" customFormat="1" ht="137.4" customHeight="1" x14ac:dyDescent="0.35">
      <c r="B39" s="44" t="s">
        <v>28926</v>
      </c>
      <c r="C39" s="196" t="s">
        <v>37816</v>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s">
        <v>37790</v>
      </c>
      <c r="D53" s="186" t="s">
        <v>37794</v>
      </c>
      <c r="E53" s="186" t="s">
        <v>37795</v>
      </c>
      <c r="F53" s="192" t="s">
        <v>37799</v>
      </c>
      <c r="G53" s="148" t="s">
        <v>983</v>
      </c>
      <c r="H53" s="185"/>
      <c r="I53" s="152"/>
      <c r="J53" s="148">
        <v>1</v>
      </c>
      <c r="K53" s="149"/>
      <c r="L53" s="149"/>
      <c r="M53" s="149"/>
      <c r="N53" s="150"/>
      <c r="O53" s="151"/>
      <c r="P53" s="148"/>
    </row>
    <row r="54" spans="1:16" ht="141.65" customHeight="1" x14ac:dyDescent="0.35">
      <c r="B54" s="148">
        <v>2</v>
      </c>
      <c r="C54" s="184" t="s">
        <v>37791</v>
      </c>
      <c r="D54" s="186" t="s">
        <v>37796</v>
      </c>
      <c r="E54" s="186" t="s">
        <v>37797</v>
      </c>
      <c r="F54" s="187" t="s">
        <v>37798</v>
      </c>
      <c r="G54" s="148" t="s">
        <v>983</v>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BSI.IT.23.C13 – 2026 New Test Script: step-by-step answers and evidence references</t>
        </is>
      </c>
    </row>
    <row r="2" ht="21" customHeight="1">
      <c r="A2" s="195" t="inlineStr">
        <is>
          <t xml:space="preserve">Script text copied verbatim from the IT RCSA 2026 Test Plan – 'New test scripts' tab, column 'NewTest Script' (Heracles ID 50541400). Re-performed 10/30/2026 with the new evidence package (New_Evidences_SDLC_Controls-10-30-2026).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systems, vendor product customization, system upgrades, or onboarding of new technology), along with supporting documentation identifying project scope and applicable governance reviews. Obtain Architecture Design artifacts, Enterprise Architecture approval evidence, and where data impact exists, Data Governance/CDO-required artifacts and approval evidence.</t>
        </is>
      </c>
      <c r="D5" s="186" t="inlineStr">
        <is>
          <t xml:space="preserve">Obtained: population (Delivery Hub SDLC Project List); DRA screens for both projects (C13.03, C13.04); NEW – DRA approval memo with Delivery Hub Gate 3 (PTP) disposition screens (C13.05, C13.06); NEW – Enterprise Architecture approval e-mails for the Architecture Design artifacts (Single Design / Single Technical Design, Data Flow Guide) for both projects and all releases (C13.07 – C13.11; received in the C17 folder of the package and filed here as cross-reference).
Still not provided: CDO-mandated data model / lineage deliverables for NDF (OBS-05) and an independent release list (OBS-11).</t>
        </is>
      </c>
      <c r="E5" s="186" t="inlineStr">
        <is>
          <t xml:space="preserve">BSI.IT.23.C13.02 – C13.11</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used to track project delivery activities. Confirm the population includes all projects meeting the control criteria and that key project attributes are accurately reflected.</t>
        </is>
      </c>
      <c r="D6" s="186" t="inlineStr">
        <is>
          <t xml:space="preserve">Population source: Delivery Hub export 'SDLC Project List' (BSI.IT.23.C13.02)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86" t="inlineStr">
        <is>
          <t xml:space="preserve">BSI.IT.23.C13.02
BSI.IT.23.C25.03, C25.06, C25.08, C25.11 (cross-ref)</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a sample of projects from the validated population in accordance with the approved RCSA sampling methodology. Determine whether each sampled project involved activities subject to the control, including development of a new internal system, vendor product customization, system upgrade, or onboarding of new technology, and whether data-impact considerations were applicable.</t>
        </is>
      </c>
      <c r="D7" s="186"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Data impact: both DRAs answer 'Yes' to 'system development project that will impact data' → Data Governance (CDO) review applicable to both. NDF involves existing KDEs used in regulatory / senior management reporting and impacts existing lineage (DRA HIGH); Security Lending does not involve KDEs (DRA LOW).</t>
        </is>
      </c>
      <c r="E7" s="186" t="inlineStr">
        <is>
          <t xml:space="preserve">BSI.IT.23.C13.02 – C13.04</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evidence to verify that Architecture Design artifacts were submitted for review and approval by Enterprise Architecture prior to implementation. For projects with data impact, verify that applicable logical data models, physical data models, and other CDO-mandated data artifacts were submitted for review and approval by the Data Governance team.</t>
        </is>
      </c>
      <c r="D8" s="186" t="inlineStr">
        <is>
          <t xml:space="preserve">Enterprise Architecture: Security Lending – Single Design approved by Jofman Perez (Enterprise Architect) 12/04/2025; Appian release confirmed no architecture impact 02/09/2026; T24 release confirmed no ARB required 05/12/2026. NDF – RL1 Single Technical Design + Data Flow Guide approved 12/10/2025; RL2 approved 03/24/2026. All before production (SL 03/13/2026 &amp; 06/26/2026; NDF 01/28/2026 &amp; 05/08/2026).
Data Governance (CDO): DRA submitted in Delivery Hub for both projects (Data Steward Miguel Menendez – BSI; IT Lead Jose Luis Martinez Avial). Security Lending – LOW, CDO Approved / opted Out at Gate 3 (approval 10/01/2025). NDF – HIGH, CDO Approved / opted In at Gate 3 (approval 07/28/2025).</t>
        </is>
      </c>
      <c r="E8" s="186" t="inlineStr">
        <is>
          <t xml:space="preserve">BSI.IT.23.C13.03 – C13.11</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that required approvals were formally documented, provided by the appropriate approval authority, and evidenced completion of the review process. Where a project has data impact, confirm both Enterprise Architecture and Data Governance/CDO review requirements were satisfied, as applicable.</t>
        </is>
      </c>
      <c r="D9" s="186" t="inlineStr">
        <is>
          <t xml:space="preserve">Approvals are formally documented: EA approvals by e-mail from the Enterprise Architect (appropriate authority), uploaded to Delivery Hub / embedded in the Single Design; DRA approval shown on the DRA ('Data Risk Assessment has been Approved', 'CDO: Approved') and dated by the Gate 3 disposition record. Both EA and CDO requirements applied (data impact = Yes for both projects) and both were satisfied before implementation.</t>
        </is>
      </c>
      <c r="E9" s="186" t="inlineStr">
        <is>
          <t xml:space="preserve">BSI.IT.23.C13.03 – C13.11</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projects lacked required submissions, reviews, or approvals. Where exceptions exist, inspect supporting documentation to understand the nature, rationale, approval status, and disposition of the exception.</t>
        </is>
      </c>
      <c r="D10" s="186" t="inlineStr">
        <is>
          <t xml:space="preserve">No exceptions. ARB was not required for either project (ARB criteria all 'No'; EA confirmations C13.09 / C13.11). Observations only: EA approval obtained at Gate 5 rather than before Build (OBS-04); NDF CDO deliverables not separately evidenced (OBS-05).</t>
        </is>
      </c>
      <c r="E10" s="186" t="inlineStr">
        <is>
          <t xml:space="preserve">BSI.IT.23.C13.05, C13.06, C13.09, C13.11</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identified exceptions, verify whether the issue was escalated through the appropriate governance or management channel and whether remediation actions, compensating actions, or documented risk acceptance were recorded, where applicable.</t>
        </is>
      </c>
      <c r="D11" s="186" t="inlineStr">
        <is>
          <t xml:space="preserve">No exceptions requiring escalation. Escalation path per walkthrough: PM checkpoint per phase / gate and monthly TWG status (Green / Amber / Red); the e-mail chains show the PMO escalating pending EA confirmations before gates (C13.08, C13.09).</t>
        </is>
      </c>
      <c r="E11" s="186" t="inlineStr">
        <is>
          <t xml:space="preserve">BSI.IT.23.C13.08, C13.09</t>
        </is>
      </c>
      <c r="F11" s="148" t="inlineStr">
        <is>
          <t xml:space="preserve">Completed – N/A</t>
        </is>
      </c>
    </row>
    <row r="12" ht="81" customHeight="1">
      <c r="A12" s="148" t="inlineStr">
        <is>
          <t xml:space="preserve">8</t>
        </is>
      </c>
      <c r="B12" s="186" t="inlineStr">
        <is>
          <t xml:space="preserve">Assess Risk Mitigation</t>
        </is>
      </c>
      <c r="C12" s="186" t="inlineStr">
        <is>
          <t xml:space="preserve">Assess whether the control activities performed provide evidence that design and data governance requirements were reviewed and approved prior to implementation, thereby mitigating the risk of incomplete system design, production issues, and regulatory non-compliance.</t>
        </is>
      </c>
      <c r="D12" s="186" t="inlineStr">
        <is>
          <t xml:space="preserve">Design (EA) and data governance (CDO) requirements were reviewed and approved before implementation for both projects / all releases, mitigating R4 – Lack of Design Phase.</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Projects tested.
Control attributes evaluated.
Exceptions identified, if any.
Escalation and remediation activities reviewed, if applicable.</t>
        </is>
      </c>
      <c r="D13" s="186" t="inlineStr">
        <is>
          <t xml:space="preserve">Population source: Delivery Hub SDLC Project List (09/01/2025 – 08/31/2026). Sample: 2 of 2 projects (4 releases), judgmental 100%. Projects tested: DH 3263, DH 3264.
Attributes: (1) Architecture Design approved by Enterprise Architecture – Pass (2/2); (2) DRA / data artifacts approved by CDO – Pass (2/2).
Exceptions: none. Observations: OBS-11 (population completeness). Observations: OBS-01, OBS-04, OBS-05.
Rating: Satisfactory (population completeness noted as OBS-11).</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