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Y's Dateien/Y's Dokumente/Bildung/Uni/Master/Master Ths/5. Stats/"/>
    </mc:Choice>
  </mc:AlternateContent>
  <xr:revisionPtr revIDLastSave="0" documentId="13_ncr:1_{0A922031-D1B8-3D43-939E-D4FB725DA5AA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2" l="1"/>
  <c r="L5" i="2"/>
  <c r="L6" i="2"/>
  <c r="L7" i="2"/>
  <c r="L8" i="2"/>
  <c r="L9" i="2"/>
  <c r="L4" i="2"/>
  <c r="L3" i="2"/>
  <c r="G11" i="2"/>
  <c r="E5" i="2"/>
  <c r="C11" i="2"/>
  <c r="H40" i="2" l="1"/>
  <c r="I39" i="2"/>
  <c r="J54" i="2" l="1"/>
  <c r="I53" i="2"/>
  <c r="H52" i="2"/>
  <c r="J51" i="2"/>
  <c r="I50" i="2"/>
  <c r="H49" i="2"/>
  <c r="F50" i="2"/>
  <c r="E49" i="2"/>
  <c r="J48" i="2"/>
  <c r="G48" i="2"/>
  <c r="D48" i="2"/>
  <c r="G40" i="2"/>
  <c r="G41" i="2"/>
  <c r="E40" i="2"/>
  <c r="D40" i="2"/>
  <c r="C40" i="2"/>
  <c r="C41" i="2"/>
  <c r="C39" i="2"/>
  <c r="D39" i="2"/>
  <c r="E39" i="2"/>
  <c r="G39" i="2"/>
  <c r="H39" i="2"/>
  <c r="B39" i="2"/>
  <c r="I13" i="2"/>
  <c r="I12" i="2"/>
  <c r="E12" i="2"/>
  <c r="E13" i="2" s="1"/>
  <c r="I4" i="2"/>
  <c r="I5" i="2"/>
  <c r="I6" i="2"/>
  <c r="I7" i="2"/>
  <c r="I8" i="2"/>
  <c r="I9" i="2"/>
  <c r="I3" i="2"/>
  <c r="E4" i="2"/>
  <c r="E6" i="2"/>
  <c r="E7" i="2"/>
  <c r="E8" i="2"/>
  <c r="E9" i="2"/>
  <c r="E3" i="2"/>
  <c r="L40" i="2"/>
  <c r="T25" i="1" l="1"/>
  <c r="T18" i="1"/>
  <c r="T26" i="1"/>
  <c r="T19" i="1"/>
  <c r="T2" i="1"/>
  <c r="T3" i="1"/>
  <c r="T9" i="1"/>
  <c r="T20" i="1"/>
  <c r="T10" i="1"/>
  <c r="T11" i="1"/>
  <c r="T4" i="1"/>
  <c r="T5" i="1"/>
  <c r="T16" i="1"/>
  <c r="T21" i="1"/>
  <c r="T22" i="1"/>
  <c r="T12" i="1"/>
  <c r="T6" i="1"/>
  <c r="T28" i="1"/>
  <c r="T7" i="1"/>
  <c r="T17" i="1"/>
  <c r="T8" i="1"/>
  <c r="T23" i="1"/>
  <c r="T27" i="1"/>
  <c r="T15" i="1"/>
  <c r="T24" i="1"/>
  <c r="T29" i="1"/>
  <c r="T13" i="1"/>
  <c r="T14" i="1"/>
  <c r="C10" i="2" l="1"/>
  <c r="G10" i="2"/>
  <c r="C14" i="2"/>
  <c r="G14" i="2"/>
  <c r="K4" i="2"/>
  <c r="K5" i="2"/>
  <c r="K6" i="2"/>
  <c r="K7" i="2"/>
  <c r="K8" i="2"/>
  <c r="K9" i="2"/>
  <c r="K3" i="2"/>
  <c r="J4" i="2"/>
  <c r="J5" i="2"/>
  <c r="J6" i="2"/>
  <c r="J7" i="2"/>
  <c r="J8" i="2"/>
  <c r="M8" i="2" s="1"/>
  <c r="J9" i="2"/>
  <c r="J3" i="2"/>
  <c r="H4" i="2"/>
  <c r="H5" i="2"/>
  <c r="H6" i="2"/>
  <c r="O6" i="2" s="1"/>
  <c r="H7" i="2"/>
  <c r="O7" i="2" s="1"/>
  <c r="H8" i="2"/>
  <c r="O8" i="2" s="1"/>
  <c r="H9" i="2"/>
  <c r="H3" i="2"/>
  <c r="D4" i="2"/>
  <c r="D5" i="2"/>
  <c r="D6" i="2"/>
  <c r="D7" i="2"/>
  <c r="D8" i="2"/>
  <c r="D9" i="2"/>
  <c r="D3" i="2"/>
  <c r="O9" i="2" l="1"/>
  <c r="O5" i="2"/>
  <c r="O4" i="2"/>
  <c r="M13" i="2"/>
  <c r="I11" i="2"/>
  <c r="M14" i="2"/>
  <c r="O3" i="2"/>
  <c r="E11" i="2"/>
  <c r="M6" i="2"/>
  <c r="M5" i="2"/>
  <c r="M9" i="2"/>
  <c r="M7" i="2"/>
  <c r="M4" i="2"/>
  <c r="M3" i="2"/>
  <c r="Q8" i="2" l="1"/>
  <c r="Q9" i="2" s="1"/>
  <c r="M16" i="2"/>
  <c r="O13" i="2" s="1"/>
  <c r="I10" i="2"/>
  <c r="E10" i="2"/>
  <c r="O10" i="2" s="1"/>
  <c r="O14" i="2"/>
  <c r="E14" i="2" l="1"/>
  <c r="I14" i="2"/>
  <c r="O11" i="2" l="1"/>
</calcChain>
</file>

<file path=xl/sharedStrings.xml><?xml version="1.0" encoding="utf-8"?>
<sst xmlns="http://schemas.openxmlformats.org/spreadsheetml/2006/main" count="1681" uniqueCount="103">
  <si>
    <t>tag.date</t>
  </si>
  <si>
    <t>tag.date.jul</t>
  </si>
  <si>
    <t>stream</t>
  </si>
  <si>
    <t>sex</t>
  </si>
  <si>
    <t>sex.bin</t>
  </si>
  <si>
    <t>SL</t>
  </si>
  <si>
    <t>TL</t>
  </si>
  <si>
    <t>mass</t>
  </si>
  <si>
    <t>M</t>
  </si>
  <si>
    <t>Schützenbrunnen</t>
  </si>
  <si>
    <t>Leewasser</t>
  </si>
  <si>
    <t>F</t>
  </si>
  <si>
    <t>Klosterbach SZ</t>
  </si>
  <si>
    <t>Y</t>
  </si>
  <si>
    <t>2015/16</t>
  </si>
  <si>
    <t>2017/18</t>
  </si>
  <si>
    <t>2018/19</t>
  </si>
  <si>
    <t>Klosterbach UR</t>
  </si>
  <si>
    <t>2016/17</t>
  </si>
  <si>
    <t>Giessen</t>
  </si>
  <si>
    <t>Walenbrunnen</t>
  </si>
  <si>
    <t>Scheidgraben</t>
  </si>
  <si>
    <t>fishec.no</t>
  </si>
  <si>
    <t>pit.tag.no</t>
  </si>
  <si>
    <t>last.rec.downmig</t>
  </si>
  <si>
    <t>final.include.downmig.YN</t>
  </si>
  <si>
    <t>season.returnmig1</t>
  </si>
  <si>
    <t>first.rec.returnmig1</t>
  </si>
  <si>
    <t>returnmig1.date</t>
  </si>
  <si>
    <t>first.rec.returnmig2</t>
  </si>
  <si>
    <t>returnmig2.date</t>
  </si>
  <si>
    <t>na</t>
  </si>
  <si>
    <t>Stream</t>
  </si>
  <si>
    <t>Males</t>
  </si>
  <si>
    <t>Females</t>
  </si>
  <si>
    <t>total</t>
  </si>
  <si>
    <t>resident</t>
  </si>
  <si>
    <t>migratory</t>
  </si>
  <si>
    <t>prop. of mig.</t>
  </si>
  <si>
    <t>total of all:</t>
  </si>
  <si>
    <t>1st visit</t>
  </si>
  <si>
    <t>2nd visit</t>
  </si>
  <si>
    <t>3rd visit</t>
  </si>
  <si>
    <t>Δ days 1st to last visit</t>
  </si>
  <si>
    <t>-</t>
  </si>
  <si>
    <t>outmig.date</t>
  </si>
  <si>
    <t>outmig.date.jul</t>
  </si>
  <si>
    <t>season.returnmig2</t>
  </si>
  <si>
    <t>females total:</t>
  </si>
  <si>
    <t>males total:</t>
  </si>
  <si>
    <t>mig males:</t>
  </si>
  <si>
    <t>mig females:</t>
  </si>
  <si>
    <t>downmig.bin</t>
  </si>
  <si>
    <t>prop. mig. males of all migs:</t>
  </si>
  <si>
    <t>prop. mig. females of all migs:</t>
  </si>
  <si>
    <t>total res:</t>
  </si>
  <si>
    <t>total migs:</t>
  </si>
  <si>
    <t>prop. males of total</t>
  </si>
  <si>
    <t>prop. females of total</t>
  </si>
  <si>
    <t>male : female</t>
  </si>
  <si>
    <t>SD =</t>
  </si>
  <si>
    <t>SE =</t>
  </si>
  <si>
    <t>proportion:</t>
  </si>
  <si>
    <t>prop. mig. males of all males:</t>
  </si>
  <si>
    <t>prop. mig. females of all females:</t>
  </si>
  <si>
    <t>mig. proportion</t>
  </si>
  <si>
    <t>SE:</t>
  </si>
  <si>
    <t>SD:</t>
  </si>
  <si>
    <t>migrants</t>
  </si>
  <si>
    <t>1st season returners</t>
  </si>
  <si>
    <t>2nd season returnes</t>
  </si>
  <si>
    <t>prop. among 1st season returners:</t>
  </si>
  <si>
    <t>total 1st season returners:</t>
  </si>
  <si>
    <t>total 2nd season returners:</t>
  </si>
  <si>
    <t>1st season returner females</t>
  </si>
  <si>
    <t>1st season returner males</t>
  </si>
  <si>
    <t>2nd season returner females</t>
  </si>
  <si>
    <t>2nd season returner males</t>
  </si>
  <si>
    <t>Survival statistics</t>
  </si>
  <si>
    <t>Migrants</t>
  </si>
  <si>
    <t>2nd season returners</t>
  </si>
  <si>
    <t>females</t>
  </si>
  <si>
    <t>males</t>
  </si>
  <si>
    <t>Survival rate among female migrants</t>
  </si>
  <si>
    <t>Survival rate among male migrants</t>
  </si>
  <si>
    <t>Survival rate among total migrants</t>
  </si>
  <si>
    <t>Survival rate among 1st season female returners</t>
  </si>
  <si>
    <t>Survival rate among 1st season male returners</t>
  </si>
  <si>
    <t>Survival rate among 1st season total returners</t>
  </si>
  <si>
    <t>season.returnmig3</t>
  </si>
  <si>
    <t>first.rec.returnmig3</t>
  </si>
  <si>
    <t>returnmig3.date</t>
  </si>
  <si>
    <t>returnmig1.bin</t>
  </si>
  <si>
    <t>returnmig2.bin</t>
  </si>
  <si>
    <t>lakedays1</t>
  </si>
  <si>
    <t>lakedays2</t>
  </si>
  <si>
    <t>returnmig3.bin</t>
  </si>
  <si>
    <t>lakedays3</t>
  </si>
  <si>
    <t>2019/20</t>
  </si>
  <si>
    <t>3rd season returners</t>
  </si>
  <si>
    <t xml:space="preserve">resident males: </t>
  </si>
  <si>
    <t>resident females: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</si>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</sst>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0"/>
      <color rgb="FF333333"/>
      <name val="Helvetica"/>
      <family val="2"/>
    </font>
    <font>
      <sz val="11"/>
      <color theme="1"/>
      <name val="-webkit-standard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0" xfId="0" applyNumberFormat="1"/>
    <xf numFmtId="15" fontId="0" fillId="0" borderId="0" xfId="0" applyNumberFormat="1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5" fontId="0" fillId="0" borderId="0" xfId="0" applyNumberFormat="1"/>
    <xf numFmtId="2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0" fillId="2" borderId="0" xfId="0" applyFill="1" applyBorder="1"/>
    <xf numFmtId="0" fontId="1" fillId="6" borderId="0" xfId="0" applyFont="1" applyFill="1"/>
    <xf numFmtId="0" fontId="1" fillId="7" borderId="0" xfId="0" applyFont="1" applyFill="1"/>
    <xf numFmtId="1" fontId="1" fillId="7" borderId="0" xfId="0" applyNumberFormat="1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1" fontId="5" fillId="0" borderId="0" xfId="0" applyNumberFormat="1" applyFont="1"/>
    <xf numFmtId="0" fontId="5" fillId="0" borderId="0" xfId="0" applyFont="1"/>
    <xf numFmtId="0" fontId="4" fillId="0" borderId="0" xfId="0" applyFont="1"/>
    <xf numFmtId="14" fontId="1" fillId="8" borderId="0" xfId="0" applyNumberFormat="1" applyFont="1" applyFill="1"/>
    <xf numFmtId="14" fontId="0" fillId="0" borderId="0" xfId="0" applyNumberFormat="1"/>
    <xf numFmtId="14" fontId="4" fillId="0" borderId="0" xfId="0" applyNumberFormat="1" applyFont="1"/>
    <xf numFmtId="14" fontId="1" fillId="9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0"/>
  <sheetViews>
    <sheetView zoomScaleNormal="100" workbookViewId="0">
      <pane ySplit="1" topLeftCell="A2" activePane="bottomLeft" state="frozen"/>
      <selection pane="bottomLeft" activeCell="S146" sqref="S141:S248"/>
    </sheetView>
  </sheetViews>
  <sheetFormatPr baseColWidth="10" defaultColWidth="8.83203125" defaultRowHeight="15"/>
  <cols>
    <col min="1" max="1" width="9.33203125" bestFit="1" customWidth="1"/>
    <col min="3" max="3" width="18.5" bestFit="1" customWidth="1"/>
    <col min="4" max="5" width="8.83203125" customWidth="1"/>
    <col min="6" max="6" width="3.83203125" customWidth="1"/>
    <col min="7" max="10" width="8.83203125" customWidth="1"/>
    <col min="11" max="12" width="14.5" customWidth="1"/>
    <col min="13" max="13" width="13.1640625" style="5" bestFit="1" customWidth="1"/>
    <col min="14" max="15" width="21.5" customWidth="1"/>
    <col min="16" max="16" width="15.6640625" customWidth="1"/>
    <col min="17" max="17" width="16.6640625" customWidth="1"/>
    <col min="18" max="20" width="14.83203125" customWidth="1"/>
    <col min="21" max="21" width="15.6640625" bestFit="1" customWidth="1"/>
    <col min="22" max="22" width="16.6640625" bestFit="1" customWidth="1"/>
    <col min="23" max="23" width="14" style="33" bestFit="1" customWidth="1"/>
    <col min="24" max="24" width="20.5" bestFit="1" customWidth="1"/>
    <col min="25" max="25" width="20" bestFit="1" customWidth="1"/>
    <col min="26" max="26" width="15.83203125" bestFit="1" customWidth="1"/>
    <col min="27" max="27" width="12.83203125" bestFit="1" customWidth="1"/>
    <col min="28" max="28" width="20.5" style="33" bestFit="1" customWidth="1"/>
    <col min="29" max="29" width="17" bestFit="1" customWidth="1"/>
    <col min="30" max="30" width="15.83203125" bestFit="1" customWidth="1"/>
    <col min="31" max="31" width="15.6640625" bestFit="1" customWidth="1"/>
    <col min="32" max="32" width="16.6640625" bestFit="1" customWidth="1"/>
    <col min="33" max="33" width="16.33203125" bestFit="1" customWidth="1"/>
    <col min="34" max="34" width="17" bestFit="1" customWidth="1"/>
    <col min="35" max="35" width="14" bestFit="1" customWidth="1"/>
    <col min="36" max="36" width="20.5" bestFit="1" customWidth="1"/>
    <col min="37" max="37" width="28.6640625" bestFit="1" customWidth="1"/>
    <col min="38" max="38" width="25.1640625" bestFit="1" customWidth="1"/>
    <col min="39" max="39" width="21.5" bestFit="1" customWidth="1"/>
    <col min="40" max="40" width="20.5" bestFit="1" customWidth="1"/>
  </cols>
  <sheetData>
    <row r="1" spans="1:35" s="6" customFormat="1">
      <c r="A1" s="23" t="s">
        <v>0</v>
      </c>
      <c r="B1" s="23" t="s">
        <v>1</v>
      </c>
      <c r="C1" s="23" t="s">
        <v>2</v>
      </c>
      <c r="D1" s="23" t="s">
        <v>22</v>
      </c>
      <c r="E1" s="23" t="s">
        <v>23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4" t="s">
        <v>24</v>
      </c>
      <c r="L1" s="24" t="s">
        <v>45</v>
      </c>
      <c r="M1" s="25" t="s">
        <v>46</v>
      </c>
      <c r="N1" s="24" t="s">
        <v>25</v>
      </c>
      <c r="O1" s="24" t="s">
        <v>52</v>
      </c>
      <c r="P1" s="26" t="s">
        <v>26</v>
      </c>
      <c r="Q1" s="26" t="s">
        <v>27</v>
      </c>
      <c r="R1" s="26" t="s">
        <v>28</v>
      </c>
      <c r="S1" s="26" t="s">
        <v>92</v>
      </c>
      <c r="T1" s="26" t="s">
        <v>94</v>
      </c>
      <c r="U1" s="27" t="s">
        <v>47</v>
      </c>
      <c r="V1" s="27" t="s">
        <v>29</v>
      </c>
      <c r="W1" s="32" t="s">
        <v>30</v>
      </c>
      <c r="X1" s="27" t="s">
        <v>93</v>
      </c>
      <c r="Y1" s="27" t="s">
        <v>95</v>
      </c>
      <c r="Z1" s="28" t="s">
        <v>89</v>
      </c>
      <c r="AA1" s="28" t="s">
        <v>90</v>
      </c>
      <c r="AB1" s="35" t="s">
        <v>91</v>
      </c>
      <c r="AC1" s="28" t="s">
        <v>96</v>
      </c>
      <c r="AD1" s="28" t="s">
        <v>97</v>
      </c>
    </row>
    <row r="2" spans="1:35">
      <c r="A2" s="2">
        <v>42068</v>
      </c>
      <c r="B2" s="5">
        <v>64</v>
      </c>
      <c r="C2" t="s">
        <v>19</v>
      </c>
      <c r="D2" s="5">
        <v>112933</v>
      </c>
      <c r="E2" s="5">
        <v>102537</v>
      </c>
      <c r="F2" t="s">
        <v>11</v>
      </c>
      <c r="G2" s="5">
        <v>1</v>
      </c>
      <c r="H2" s="5">
        <v>113</v>
      </c>
      <c r="I2" s="5">
        <v>133</v>
      </c>
      <c r="J2" s="4">
        <v>19.399999999999999</v>
      </c>
      <c r="K2" s="3">
        <v>42133.983750000014</v>
      </c>
      <c r="L2" s="9">
        <v>42133.983750000014</v>
      </c>
      <c r="M2" s="5">
        <v>129</v>
      </c>
      <c r="N2" t="s">
        <v>13</v>
      </c>
      <c r="O2">
        <v>1</v>
      </c>
      <c r="P2" t="s">
        <v>18</v>
      </c>
      <c r="Q2" s="10">
        <v>42667.795324074075</v>
      </c>
      <c r="R2" s="11">
        <v>42667.795324074075</v>
      </c>
      <c r="S2" s="12">
        <v>1</v>
      </c>
      <c r="T2" s="12">
        <f t="shared" ref="T2:T29" si="0">R2-L2</f>
        <v>533.81157407406135</v>
      </c>
      <c r="X2">
        <v>0</v>
      </c>
      <c r="AC2">
        <v>0</v>
      </c>
    </row>
    <row r="3" spans="1:35">
      <c r="A3" s="2">
        <v>42055</v>
      </c>
      <c r="B3" s="5">
        <v>51</v>
      </c>
      <c r="C3" t="s">
        <v>19</v>
      </c>
      <c r="D3" s="5">
        <v>112214</v>
      </c>
      <c r="E3" s="5">
        <v>106549</v>
      </c>
      <c r="F3" t="s">
        <v>11</v>
      </c>
      <c r="G3" s="5">
        <v>1</v>
      </c>
      <c r="H3" s="5">
        <v>146</v>
      </c>
      <c r="I3" s="5">
        <v>174</v>
      </c>
      <c r="J3" s="4">
        <v>44.8</v>
      </c>
      <c r="K3" s="3">
        <v>42127.376967592601</v>
      </c>
      <c r="L3" s="9">
        <v>42127.376967592601</v>
      </c>
      <c r="M3" s="5">
        <v>123</v>
      </c>
      <c r="N3" t="s">
        <v>13</v>
      </c>
      <c r="O3">
        <v>1</v>
      </c>
      <c r="P3" t="s">
        <v>18</v>
      </c>
      <c r="Q3" s="10">
        <v>42679.794259259259</v>
      </c>
      <c r="R3" s="11">
        <v>42679.794259259259</v>
      </c>
      <c r="S3" s="12">
        <v>1</v>
      </c>
      <c r="T3" s="12">
        <f t="shared" si="0"/>
        <v>552.41729166665755</v>
      </c>
      <c r="X3">
        <v>0</v>
      </c>
      <c r="AC3">
        <v>0</v>
      </c>
    </row>
    <row r="4" spans="1:35">
      <c r="A4" s="2">
        <v>42068</v>
      </c>
      <c r="B4" s="5">
        <v>64</v>
      </c>
      <c r="C4" t="s">
        <v>19</v>
      </c>
      <c r="D4" s="5">
        <v>112921</v>
      </c>
      <c r="E4" s="5">
        <v>102525</v>
      </c>
      <c r="F4" t="s">
        <v>11</v>
      </c>
      <c r="G4" s="5">
        <v>1</v>
      </c>
      <c r="H4" s="5">
        <v>114</v>
      </c>
      <c r="I4" s="5">
        <v>138</v>
      </c>
      <c r="J4" s="4">
        <v>24</v>
      </c>
      <c r="K4" s="3">
        <v>42139.487719907425</v>
      </c>
      <c r="L4" s="9">
        <v>42139.487719907425</v>
      </c>
      <c r="M4" s="5">
        <v>135</v>
      </c>
      <c r="N4" t="s">
        <v>13</v>
      </c>
      <c r="O4">
        <v>1</v>
      </c>
      <c r="P4" t="s">
        <v>18</v>
      </c>
      <c r="Q4" s="10">
        <v>42695.87164351852</v>
      </c>
      <c r="R4" s="11">
        <v>42695.87164351852</v>
      </c>
      <c r="S4" s="12">
        <v>1</v>
      </c>
      <c r="T4" s="12">
        <f t="shared" si="0"/>
        <v>556.38392361109436</v>
      </c>
      <c r="U4" t="s">
        <v>15</v>
      </c>
      <c r="V4" s="10">
        <v>43042.839965277781</v>
      </c>
      <c r="W4" s="34">
        <v>43042.839965277781</v>
      </c>
      <c r="X4">
        <v>1</v>
      </c>
      <c r="AC4">
        <v>0</v>
      </c>
    </row>
    <row r="5" spans="1:35">
      <c r="A5" s="2">
        <v>42068</v>
      </c>
      <c r="B5" s="5">
        <v>64</v>
      </c>
      <c r="C5" t="s">
        <v>19</v>
      </c>
      <c r="D5" s="5">
        <v>112908</v>
      </c>
      <c r="E5" s="5">
        <v>102512</v>
      </c>
      <c r="F5" t="s">
        <v>11</v>
      </c>
      <c r="G5" s="5">
        <v>1</v>
      </c>
      <c r="H5" s="5">
        <v>126</v>
      </c>
      <c r="I5" s="5">
        <v>151</v>
      </c>
      <c r="J5" s="4">
        <v>31.1</v>
      </c>
      <c r="K5" s="3">
        <v>42112.024120370363</v>
      </c>
      <c r="L5" s="9">
        <v>42112.024120370363</v>
      </c>
      <c r="M5" s="5">
        <v>108</v>
      </c>
      <c r="N5" t="s">
        <v>13</v>
      </c>
      <c r="O5">
        <v>1</v>
      </c>
      <c r="P5" t="s">
        <v>18</v>
      </c>
      <c r="Q5" s="10">
        <v>42696.091493055559</v>
      </c>
      <c r="R5" s="11">
        <v>42696.091493055559</v>
      </c>
      <c r="S5" s="12">
        <v>1</v>
      </c>
      <c r="T5" s="12">
        <f t="shared" si="0"/>
        <v>584.06737268519646</v>
      </c>
      <c r="U5" t="s">
        <v>15</v>
      </c>
      <c r="V5" s="10">
        <v>43051.963935185187</v>
      </c>
      <c r="W5" s="34">
        <v>43051.963935185187</v>
      </c>
      <c r="X5">
        <v>1</v>
      </c>
      <c r="Z5" t="s">
        <v>98</v>
      </c>
      <c r="AA5" s="10">
        <v>43800.774618055555</v>
      </c>
      <c r="AB5" s="34">
        <v>43800.774618055555</v>
      </c>
      <c r="AC5" s="29">
        <v>1</v>
      </c>
      <c r="AD5" s="30"/>
      <c r="AE5" s="31"/>
      <c r="AF5" s="31"/>
      <c r="AG5" s="31"/>
      <c r="AH5" s="31"/>
      <c r="AI5" s="31"/>
    </row>
    <row r="6" spans="1:35">
      <c r="A6" s="2">
        <v>42068</v>
      </c>
      <c r="B6" s="5">
        <v>64</v>
      </c>
      <c r="C6" t="s">
        <v>19</v>
      </c>
      <c r="D6" s="5">
        <v>112876</v>
      </c>
      <c r="E6" s="5">
        <v>102480</v>
      </c>
      <c r="F6" t="s">
        <v>11</v>
      </c>
      <c r="G6" s="5">
        <v>1</v>
      </c>
      <c r="H6" s="5">
        <v>126</v>
      </c>
      <c r="I6" s="5">
        <v>147</v>
      </c>
      <c r="J6" s="4">
        <v>29.9</v>
      </c>
      <c r="K6" s="3">
        <v>42125.966192129621</v>
      </c>
      <c r="L6" s="9">
        <v>42125.966192129621</v>
      </c>
      <c r="M6" s="5">
        <v>121</v>
      </c>
      <c r="N6" t="s">
        <v>13</v>
      </c>
      <c r="O6">
        <v>1</v>
      </c>
      <c r="P6" t="s">
        <v>18</v>
      </c>
      <c r="Q6" s="10">
        <v>42724.713796296295</v>
      </c>
      <c r="R6" s="11">
        <v>42724.713796296295</v>
      </c>
      <c r="S6" s="12">
        <v>1</v>
      </c>
      <c r="T6" s="12">
        <f t="shared" si="0"/>
        <v>598.74760416667414</v>
      </c>
      <c r="X6">
        <v>0</v>
      </c>
      <c r="AC6">
        <v>0</v>
      </c>
    </row>
    <row r="7" spans="1:35">
      <c r="A7" s="2">
        <v>42068</v>
      </c>
      <c r="B7" s="5">
        <v>64</v>
      </c>
      <c r="C7" t="s">
        <v>19</v>
      </c>
      <c r="D7" s="5">
        <v>112923</v>
      </c>
      <c r="E7" s="5">
        <v>102527</v>
      </c>
      <c r="F7" t="s">
        <v>11</v>
      </c>
      <c r="G7" s="5">
        <v>1</v>
      </c>
      <c r="H7" s="5">
        <v>131</v>
      </c>
      <c r="I7" s="5">
        <v>155</v>
      </c>
      <c r="J7" s="4">
        <v>34.1</v>
      </c>
      <c r="K7" s="3">
        <v>42112.76142361114</v>
      </c>
      <c r="L7" s="9">
        <v>42112.76142361114</v>
      </c>
      <c r="M7" s="5">
        <v>108</v>
      </c>
      <c r="N7" t="s">
        <v>13</v>
      </c>
      <c r="O7">
        <v>1</v>
      </c>
      <c r="P7" t="s">
        <v>18</v>
      </c>
      <c r="Q7" s="10">
        <v>42725.699212962965</v>
      </c>
      <c r="R7" s="11">
        <v>42725.699212962965</v>
      </c>
      <c r="S7" s="12">
        <v>1</v>
      </c>
      <c r="T7" s="12">
        <f t="shared" si="0"/>
        <v>612.9377893518249</v>
      </c>
      <c r="X7">
        <v>0</v>
      </c>
      <c r="AC7">
        <v>0</v>
      </c>
    </row>
    <row r="8" spans="1:35">
      <c r="A8" s="2">
        <v>42076</v>
      </c>
      <c r="B8" s="5">
        <v>72</v>
      </c>
      <c r="C8" t="s">
        <v>19</v>
      </c>
      <c r="D8" s="5">
        <v>113593</v>
      </c>
      <c r="E8" s="5">
        <v>102853</v>
      </c>
      <c r="F8" t="s">
        <v>11</v>
      </c>
      <c r="G8" s="5">
        <v>1</v>
      </c>
      <c r="H8" s="5">
        <v>158</v>
      </c>
      <c r="I8" s="5">
        <v>191</v>
      </c>
      <c r="J8" s="4">
        <v>80.2</v>
      </c>
      <c r="K8" s="3">
        <v>42125.852615740732</v>
      </c>
      <c r="L8" s="9">
        <v>42125.852615740732</v>
      </c>
      <c r="M8" s="5">
        <v>121</v>
      </c>
      <c r="N8" t="s">
        <v>13</v>
      </c>
      <c r="O8">
        <v>1</v>
      </c>
      <c r="P8" t="s">
        <v>18</v>
      </c>
      <c r="Q8" s="10">
        <v>42746.709699074076</v>
      </c>
      <c r="R8" s="11">
        <v>42746.709699074076</v>
      </c>
      <c r="S8" s="12">
        <v>1</v>
      </c>
      <c r="T8" s="12">
        <f t="shared" si="0"/>
        <v>620.85708333334333</v>
      </c>
      <c r="X8">
        <v>0</v>
      </c>
      <c r="AC8">
        <v>0</v>
      </c>
    </row>
    <row r="9" spans="1:35">
      <c r="A9" s="2">
        <v>42055</v>
      </c>
      <c r="B9" s="5">
        <v>51</v>
      </c>
      <c r="C9" t="s">
        <v>17</v>
      </c>
      <c r="D9" s="5">
        <v>112181</v>
      </c>
      <c r="E9" s="5">
        <v>106444</v>
      </c>
      <c r="F9" t="s">
        <v>11</v>
      </c>
      <c r="G9" s="5">
        <v>1</v>
      </c>
      <c r="H9" s="5">
        <v>162</v>
      </c>
      <c r="I9" s="5">
        <v>195</v>
      </c>
      <c r="J9" s="4">
        <v>70.099999999999994</v>
      </c>
      <c r="K9" s="3">
        <v>42092.142835648148</v>
      </c>
      <c r="L9" s="9">
        <v>42092.142835648148</v>
      </c>
      <c r="M9" s="5">
        <v>88</v>
      </c>
      <c r="N9" t="s">
        <v>13</v>
      </c>
      <c r="O9">
        <v>1</v>
      </c>
      <c r="P9" t="s">
        <v>18</v>
      </c>
      <c r="Q9" s="10">
        <v>42685.797638888886</v>
      </c>
      <c r="R9" s="11">
        <v>42685.797638888886</v>
      </c>
      <c r="S9" s="12">
        <v>1</v>
      </c>
      <c r="T9" s="12">
        <f t="shared" si="0"/>
        <v>593.65480324073724</v>
      </c>
      <c r="X9">
        <v>0</v>
      </c>
      <c r="AC9">
        <v>0</v>
      </c>
    </row>
    <row r="10" spans="1:35">
      <c r="A10" s="2">
        <v>42066</v>
      </c>
      <c r="B10" s="5">
        <v>62</v>
      </c>
      <c r="C10" t="s">
        <v>17</v>
      </c>
      <c r="D10" s="5">
        <v>112731</v>
      </c>
      <c r="E10" s="5">
        <v>102383</v>
      </c>
      <c r="F10" t="s">
        <v>11</v>
      </c>
      <c r="G10" s="5">
        <v>1</v>
      </c>
      <c r="H10" s="5">
        <v>153</v>
      </c>
      <c r="I10" s="5">
        <v>182</v>
      </c>
      <c r="J10" s="4">
        <v>60</v>
      </c>
      <c r="K10" s="3">
        <v>42140.000810185185</v>
      </c>
      <c r="L10" s="9">
        <v>42140.000810185185</v>
      </c>
      <c r="M10" s="5">
        <v>136</v>
      </c>
      <c r="N10" t="s">
        <v>13</v>
      </c>
      <c r="O10">
        <v>1</v>
      </c>
      <c r="P10" t="s">
        <v>18</v>
      </c>
      <c r="Q10" s="10">
        <v>42694.820428240739</v>
      </c>
      <c r="R10" s="11">
        <v>42694.820428240739</v>
      </c>
      <c r="S10" s="12">
        <v>1</v>
      </c>
      <c r="T10" s="12">
        <f t="shared" si="0"/>
        <v>554.81961805555329</v>
      </c>
      <c r="X10">
        <v>0</v>
      </c>
      <c r="AC10">
        <v>0</v>
      </c>
    </row>
    <row r="11" spans="1:35">
      <c r="A11" s="2">
        <v>42055</v>
      </c>
      <c r="B11" s="5">
        <v>51</v>
      </c>
      <c r="C11" t="s">
        <v>17</v>
      </c>
      <c r="D11" s="5">
        <v>112210</v>
      </c>
      <c r="E11" s="5">
        <v>106553</v>
      </c>
      <c r="F11" t="s">
        <v>11</v>
      </c>
      <c r="G11" s="5">
        <v>1</v>
      </c>
      <c r="H11" s="5">
        <v>110</v>
      </c>
      <c r="I11" s="5">
        <v>127</v>
      </c>
      <c r="J11" s="4">
        <v>19.399999999999999</v>
      </c>
      <c r="K11" s="3">
        <v>42128.880694444437</v>
      </c>
      <c r="L11" s="9">
        <v>42128.880694444437</v>
      </c>
      <c r="M11" s="5">
        <v>124</v>
      </c>
      <c r="N11" t="s">
        <v>13</v>
      </c>
      <c r="O11">
        <v>1</v>
      </c>
      <c r="P11" t="s">
        <v>18</v>
      </c>
      <c r="Q11" s="10">
        <v>42694.827766203707</v>
      </c>
      <c r="R11" s="11">
        <v>42694.827766203707</v>
      </c>
      <c r="S11" s="12">
        <v>1</v>
      </c>
      <c r="T11" s="12">
        <f t="shared" si="0"/>
        <v>565.94707175927033</v>
      </c>
      <c r="X11">
        <v>0</v>
      </c>
      <c r="AC11">
        <v>0</v>
      </c>
    </row>
    <row r="12" spans="1:35">
      <c r="A12" s="2">
        <v>42055</v>
      </c>
      <c r="B12" s="5">
        <v>51</v>
      </c>
      <c r="C12" t="s">
        <v>17</v>
      </c>
      <c r="D12" s="5">
        <v>112209</v>
      </c>
      <c r="E12" s="5">
        <v>106554</v>
      </c>
      <c r="F12" t="s">
        <v>11</v>
      </c>
      <c r="G12" s="5">
        <v>1</v>
      </c>
      <c r="H12" s="5">
        <v>165</v>
      </c>
      <c r="I12" s="5">
        <v>197</v>
      </c>
      <c r="J12" s="4">
        <v>67.2</v>
      </c>
      <c r="K12" s="3">
        <v>42112.031157407415</v>
      </c>
      <c r="L12" s="9">
        <v>42112.031157407415</v>
      </c>
      <c r="M12" s="5">
        <v>108</v>
      </c>
      <c r="N12" t="s">
        <v>13</v>
      </c>
      <c r="O12">
        <v>1</v>
      </c>
      <c r="P12" t="s">
        <v>18</v>
      </c>
      <c r="Q12" s="10">
        <v>42724.238159722219</v>
      </c>
      <c r="R12" s="11">
        <v>42724.238159722219</v>
      </c>
      <c r="S12" s="12">
        <v>1</v>
      </c>
      <c r="T12" s="12">
        <f t="shared" si="0"/>
        <v>612.20700231480441</v>
      </c>
      <c r="X12">
        <v>0</v>
      </c>
      <c r="AC12">
        <v>0</v>
      </c>
    </row>
    <row r="13" spans="1:35">
      <c r="A13" s="2">
        <v>42069</v>
      </c>
      <c r="B13" s="5">
        <v>65</v>
      </c>
      <c r="C13" t="s">
        <v>10</v>
      </c>
      <c r="D13" s="5">
        <v>113000</v>
      </c>
      <c r="E13" s="5">
        <v>102327</v>
      </c>
      <c r="F13" t="s">
        <v>11</v>
      </c>
      <c r="G13" s="5">
        <v>1</v>
      </c>
      <c r="H13" s="5">
        <v>145</v>
      </c>
      <c r="I13" s="5">
        <v>174</v>
      </c>
      <c r="J13" s="4">
        <v>48.2</v>
      </c>
      <c r="K13" s="3">
        <v>42112.064097222232</v>
      </c>
      <c r="L13" s="9">
        <v>42112.064097222232</v>
      </c>
      <c r="M13" s="5">
        <v>108</v>
      </c>
      <c r="N13" t="s">
        <v>13</v>
      </c>
      <c r="O13">
        <v>1</v>
      </c>
      <c r="P13" t="s">
        <v>15</v>
      </c>
      <c r="Q13" s="10">
        <v>43083.212071759262</v>
      </c>
      <c r="R13" s="11">
        <v>43083.212071759262</v>
      </c>
      <c r="S13" s="12">
        <v>1</v>
      </c>
      <c r="T13" s="12">
        <f t="shared" si="0"/>
        <v>971.14797453703068</v>
      </c>
      <c r="U13" t="s">
        <v>16</v>
      </c>
      <c r="V13" s="10">
        <v>43438.710729166669</v>
      </c>
      <c r="W13" s="34">
        <v>43438.710729166669</v>
      </c>
      <c r="X13">
        <v>1</v>
      </c>
      <c r="AC13">
        <v>0</v>
      </c>
    </row>
    <row r="14" spans="1:35">
      <c r="A14" s="2">
        <v>42062</v>
      </c>
      <c r="B14" s="5">
        <v>58</v>
      </c>
      <c r="C14" t="s">
        <v>21</v>
      </c>
      <c r="D14" s="5">
        <v>112698</v>
      </c>
      <c r="E14" s="5">
        <v>106135</v>
      </c>
      <c r="F14" t="s">
        <v>11</v>
      </c>
      <c r="G14" s="5">
        <v>1</v>
      </c>
      <c r="H14" s="5">
        <v>210</v>
      </c>
      <c r="I14" s="5">
        <v>242</v>
      </c>
      <c r="J14" s="4">
        <v>139.6</v>
      </c>
      <c r="K14" s="3">
        <v>42090.035763888882</v>
      </c>
      <c r="L14" s="9">
        <v>42090.035763888882</v>
      </c>
      <c r="M14" s="5">
        <v>86</v>
      </c>
      <c r="N14" t="s">
        <v>13</v>
      </c>
      <c r="O14">
        <v>1</v>
      </c>
      <c r="P14" t="s">
        <v>14</v>
      </c>
      <c r="Q14" s="10">
        <v>42322.537881944445</v>
      </c>
      <c r="R14" s="11">
        <v>42322.537881944445</v>
      </c>
      <c r="S14" s="12">
        <v>1</v>
      </c>
      <c r="T14" s="12">
        <f t="shared" si="0"/>
        <v>232.50211805556319</v>
      </c>
      <c r="X14">
        <v>0</v>
      </c>
    </row>
    <row r="15" spans="1:35">
      <c r="A15" s="2">
        <v>42068</v>
      </c>
      <c r="B15" s="5">
        <v>64</v>
      </c>
      <c r="C15" t="s">
        <v>9</v>
      </c>
      <c r="D15" s="5">
        <v>112963</v>
      </c>
      <c r="E15" s="5">
        <v>102353</v>
      </c>
      <c r="F15" t="s">
        <v>11</v>
      </c>
      <c r="G15" s="5">
        <v>1</v>
      </c>
      <c r="H15" s="5">
        <v>156</v>
      </c>
      <c r="I15" s="5">
        <v>183</v>
      </c>
      <c r="J15" s="4">
        <v>53.5</v>
      </c>
      <c r="K15" s="3">
        <v>42117.820682870399</v>
      </c>
      <c r="L15" s="9">
        <v>42117.820682870399</v>
      </c>
      <c r="M15" s="5">
        <v>113</v>
      </c>
      <c r="N15" t="s">
        <v>13</v>
      </c>
      <c r="O15">
        <v>1</v>
      </c>
      <c r="P15" t="s">
        <v>15</v>
      </c>
      <c r="Q15" s="10">
        <v>43010.968356481484</v>
      </c>
      <c r="R15" s="11">
        <v>43010.968356481484</v>
      </c>
      <c r="S15" s="12">
        <v>1</v>
      </c>
      <c r="T15" s="12">
        <f t="shared" si="0"/>
        <v>893.14767361108534</v>
      </c>
      <c r="X15">
        <v>0</v>
      </c>
    </row>
    <row r="16" spans="1:35">
      <c r="A16" s="2">
        <v>42058</v>
      </c>
      <c r="B16" s="5">
        <v>54</v>
      </c>
      <c r="C16" t="s">
        <v>20</v>
      </c>
      <c r="D16" s="5">
        <v>112244</v>
      </c>
      <c r="E16" s="5">
        <v>106395</v>
      </c>
      <c r="F16" t="s">
        <v>11</v>
      </c>
      <c r="G16" s="5">
        <v>1</v>
      </c>
      <c r="H16" s="5">
        <v>144</v>
      </c>
      <c r="I16" s="5">
        <v>166</v>
      </c>
      <c r="J16" s="4">
        <v>42.4</v>
      </c>
      <c r="K16" s="3">
        <v>42098.483136574068</v>
      </c>
      <c r="L16" s="9">
        <v>42098.483136574068</v>
      </c>
      <c r="M16" s="5">
        <v>94</v>
      </c>
      <c r="N16" t="s">
        <v>13</v>
      </c>
      <c r="O16">
        <v>1</v>
      </c>
      <c r="P16" t="s">
        <v>18</v>
      </c>
      <c r="Q16" s="10">
        <v>42699.768842592595</v>
      </c>
      <c r="R16" s="11">
        <v>42699.768842592595</v>
      </c>
      <c r="S16" s="12">
        <v>1</v>
      </c>
      <c r="T16" s="12">
        <f t="shared" si="0"/>
        <v>601.28570601852698</v>
      </c>
      <c r="X16">
        <v>0</v>
      </c>
    </row>
    <row r="17" spans="1:24">
      <c r="A17" s="2">
        <v>42073</v>
      </c>
      <c r="B17" s="5">
        <v>69</v>
      </c>
      <c r="C17" t="s">
        <v>20</v>
      </c>
      <c r="D17" s="5">
        <v>113271</v>
      </c>
      <c r="E17" s="5">
        <v>102628</v>
      </c>
      <c r="F17" t="s">
        <v>11</v>
      </c>
      <c r="G17" s="5">
        <v>1</v>
      </c>
      <c r="H17" s="5">
        <v>110</v>
      </c>
      <c r="I17" s="5">
        <v>129</v>
      </c>
      <c r="J17" s="4">
        <v>17.899999999999999</v>
      </c>
      <c r="K17" s="3">
        <v>42140.306944444426</v>
      </c>
      <c r="L17" s="9">
        <v>42140.306944444426</v>
      </c>
      <c r="M17" s="5">
        <v>136</v>
      </c>
      <c r="N17" t="s">
        <v>13</v>
      </c>
      <c r="O17">
        <v>1</v>
      </c>
      <c r="P17" t="s">
        <v>18</v>
      </c>
      <c r="Q17" s="10">
        <v>42743.274039351854</v>
      </c>
      <c r="R17" s="11">
        <v>42743.274039351854</v>
      </c>
      <c r="S17" s="12">
        <v>1</v>
      </c>
      <c r="T17" s="12">
        <f t="shared" si="0"/>
        <v>602.96709490742796</v>
      </c>
      <c r="X17">
        <v>0</v>
      </c>
    </row>
    <row r="18" spans="1:24">
      <c r="A18" s="2">
        <v>42068</v>
      </c>
      <c r="B18" s="5">
        <v>64</v>
      </c>
      <c r="C18" t="s">
        <v>19</v>
      </c>
      <c r="D18" s="5">
        <v>112890</v>
      </c>
      <c r="E18" s="5">
        <v>102494</v>
      </c>
      <c r="F18" t="s">
        <v>8</v>
      </c>
      <c r="G18" s="5">
        <v>0</v>
      </c>
      <c r="H18" s="5">
        <v>128</v>
      </c>
      <c r="I18" s="5">
        <v>143</v>
      </c>
      <c r="J18" s="4">
        <v>30.6</v>
      </c>
      <c r="K18" s="3">
        <v>42120.070717592578</v>
      </c>
      <c r="L18" s="9">
        <v>42120.070717592578</v>
      </c>
      <c r="M18" s="5">
        <v>116</v>
      </c>
      <c r="N18" t="s">
        <v>13</v>
      </c>
      <c r="O18">
        <v>1</v>
      </c>
      <c r="P18" t="s">
        <v>18</v>
      </c>
      <c r="Q18" s="10">
        <v>42618.002418981479</v>
      </c>
      <c r="R18" s="11">
        <v>42618.002418981479</v>
      </c>
      <c r="S18" s="12">
        <v>1</v>
      </c>
      <c r="T18" s="12">
        <f t="shared" si="0"/>
        <v>497.93170138890127</v>
      </c>
      <c r="X18">
        <v>0</v>
      </c>
    </row>
    <row r="19" spans="1:24">
      <c r="A19" s="2">
        <v>42055</v>
      </c>
      <c r="B19" s="5">
        <v>51</v>
      </c>
      <c r="C19" t="s">
        <v>17</v>
      </c>
      <c r="D19" s="5">
        <v>112202</v>
      </c>
      <c r="E19" s="5">
        <v>106561</v>
      </c>
      <c r="F19" t="s">
        <v>8</v>
      </c>
      <c r="G19" s="5">
        <v>0</v>
      </c>
      <c r="H19" s="5">
        <v>139</v>
      </c>
      <c r="I19" s="5">
        <v>162</v>
      </c>
      <c r="J19" s="4">
        <v>42.8</v>
      </c>
      <c r="K19" s="3">
        <v>42125.978506944433</v>
      </c>
      <c r="L19" s="9">
        <v>42125.978506944433</v>
      </c>
      <c r="M19" s="5">
        <v>121</v>
      </c>
      <c r="N19" t="s">
        <v>13</v>
      </c>
      <c r="O19">
        <v>1</v>
      </c>
      <c r="P19" t="s">
        <v>18</v>
      </c>
      <c r="Q19" s="10">
        <v>42667.167210648149</v>
      </c>
      <c r="R19" s="11">
        <v>42667.167210648149</v>
      </c>
      <c r="S19" s="12">
        <v>1</v>
      </c>
      <c r="T19" s="12">
        <f t="shared" si="0"/>
        <v>541.18870370371587</v>
      </c>
      <c r="X19">
        <v>0</v>
      </c>
    </row>
    <row r="20" spans="1:24">
      <c r="A20" s="2">
        <v>42055</v>
      </c>
      <c r="B20" s="5">
        <v>51</v>
      </c>
      <c r="C20" t="s">
        <v>17</v>
      </c>
      <c r="D20" s="5">
        <v>112165</v>
      </c>
      <c r="E20" s="5">
        <v>106460</v>
      </c>
      <c r="F20" t="s">
        <v>8</v>
      </c>
      <c r="G20" s="5">
        <v>0</v>
      </c>
      <c r="H20" s="5">
        <v>124</v>
      </c>
      <c r="I20" s="5">
        <v>141</v>
      </c>
      <c r="J20" s="4">
        <v>26.9</v>
      </c>
      <c r="K20" s="3">
        <v>42126.443194444437</v>
      </c>
      <c r="L20" s="9">
        <v>42126.443194444437</v>
      </c>
      <c r="M20" s="5">
        <v>122</v>
      </c>
      <c r="N20" t="s">
        <v>13</v>
      </c>
      <c r="O20">
        <v>1</v>
      </c>
      <c r="P20" t="s">
        <v>18</v>
      </c>
      <c r="Q20" s="10">
        <v>42693.785196759258</v>
      </c>
      <c r="R20" s="11">
        <v>42693.785196759258</v>
      </c>
      <c r="S20" s="12">
        <v>1</v>
      </c>
      <c r="T20" s="12">
        <f t="shared" si="0"/>
        <v>567.342002314821</v>
      </c>
      <c r="X20">
        <v>0</v>
      </c>
    </row>
    <row r="21" spans="1:24">
      <c r="A21" s="2">
        <v>42066</v>
      </c>
      <c r="B21" s="5">
        <v>62</v>
      </c>
      <c r="C21" t="s">
        <v>17</v>
      </c>
      <c r="D21" s="5">
        <v>112748</v>
      </c>
      <c r="E21" s="5">
        <v>102400</v>
      </c>
      <c r="F21" t="s">
        <v>8</v>
      </c>
      <c r="G21" s="5">
        <v>0</v>
      </c>
      <c r="H21" s="5">
        <v>146</v>
      </c>
      <c r="I21" s="5">
        <v>168</v>
      </c>
      <c r="J21" s="4">
        <v>49.8</v>
      </c>
      <c r="K21" s="3">
        <v>42123.01378472225</v>
      </c>
      <c r="L21" s="9">
        <v>42123.01378472225</v>
      </c>
      <c r="M21" s="5">
        <v>119</v>
      </c>
      <c r="N21" t="s">
        <v>13</v>
      </c>
      <c r="O21">
        <v>1</v>
      </c>
      <c r="P21" t="s">
        <v>18</v>
      </c>
      <c r="Q21" s="10">
        <v>42704.780775462961</v>
      </c>
      <c r="R21" s="11">
        <v>42704.780775462961</v>
      </c>
      <c r="S21" s="12">
        <v>1</v>
      </c>
      <c r="T21" s="12">
        <f t="shared" si="0"/>
        <v>581.76699074071075</v>
      </c>
      <c r="X21">
        <v>0</v>
      </c>
    </row>
    <row r="22" spans="1:24">
      <c r="A22" s="2">
        <v>42055</v>
      </c>
      <c r="B22" s="5">
        <v>51</v>
      </c>
      <c r="C22" t="s">
        <v>17</v>
      </c>
      <c r="D22" s="5">
        <v>112163</v>
      </c>
      <c r="E22" s="5">
        <v>106462</v>
      </c>
      <c r="F22" t="s">
        <v>8</v>
      </c>
      <c r="G22" s="5">
        <v>0</v>
      </c>
      <c r="H22" s="5">
        <v>190</v>
      </c>
      <c r="I22" s="5">
        <v>219</v>
      </c>
      <c r="J22" s="4">
        <v>107.7</v>
      </c>
      <c r="K22" s="3">
        <v>42126.297835648147</v>
      </c>
      <c r="L22" s="9">
        <v>42126.297835648147</v>
      </c>
      <c r="M22" s="5">
        <v>122</v>
      </c>
      <c r="N22" t="s">
        <v>13</v>
      </c>
      <c r="O22">
        <v>1</v>
      </c>
      <c r="P22" t="s">
        <v>18</v>
      </c>
      <c r="Q22" s="10">
        <v>42717.781064814815</v>
      </c>
      <c r="R22" s="11">
        <v>42717.781064814815</v>
      </c>
      <c r="S22" s="12">
        <v>1</v>
      </c>
      <c r="T22" s="12">
        <f t="shared" si="0"/>
        <v>591.48322916666802</v>
      </c>
      <c r="X22">
        <v>0</v>
      </c>
    </row>
    <row r="23" spans="1:24">
      <c r="A23" s="2">
        <v>42055</v>
      </c>
      <c r="B23" s="5">
        <v>51</v>
      </c>
      <c r="C23" t="s">
        <v>17</v>
      </c>
      <c r="D23" s="5">
        <v>112206</v>
      </c>
      <c r="E23" s="5">
        <v>106557</v>
      </c>
      <c r="F23" t="s">
        <v>8</v>
      </c>
      <c r="G23" s="5">
        <v>0</v>
      </c>
      <c r="H23" s="5">
        <v>125</v>
      </c>
      <c r="I23" s="5">
        <v>147</v>
      </c>
      <c r="J23" s="4">
        <v>30.8</v>
      </c>
      <c r="K23" s="3">
        <v>42126.217129629629</v>
      </c>
      <c r="L23" s="9">
        <v>42126.217129629629</v>
      </c>
      <c r="M23" s="5">
        <v>122</v>
      </c>
      <c r="N23" t="s">
        <v>13</v>
      </c>
      <c r="O23">
        <v>1</v>
      </c>
      <c r="P23" t="s">
        <v>18</v>
      </c>
      <c r="Q23" s="10">
        <v>42749.945057870369</v>
      </c>
      <c r="R23" s="11">
        <v>42749.945057870369</v>
      </c>
      <c r="S23" s="12">
        <v>1</v>
      </c>
      <c r="T23" s="12">
        <f t="shared" si="0"/>
        <v>623.72792824073986</v>
      </c>
      <c r="X23">
        <v>0</v>
      </c>
    </row>
    <row r="24" spans="1:24">
      <c r="A24" s="2">
        <v>42066</v>
      </c>
      <c r="B24" s="5">
        <v>62</v>
      </c>
      <c r="C24" t="s">
        <v>17</v>
      </c>
      <c r="D24" s="5">
        <v>112754</v>
      </c>
      <c r="E24" s="5">
        <v>102406</v>
      </c>
      <c r="F24" t="s">
        <v>8</v>
      </c>
      <c r="G24" s="5">
        <v>0</v>
      </c>
      <c r="H24" s="5">
        <v>113</v>
      </c>
      <c r="I24" s="5">
        <v>135</v>
      </c>
      <c r="J24" s="4">
        <v>28.1</v>
      </c>
      <c r="K24" s="3">
        <v>42144.945335648139</v>
      </c>
      <c r="L24" s="9">
        <v>42144.945335648139</v>
      </c>
      <c r="M24" s="5">
        <v>140</v>
      </c>
      <c r="N24" t="s">
        <v>13</v>
      </c>
      <c r="O24">
        <v>1</v>
      </c>
      <c r="P24" t="s">
        <v>15</v>
      </c>
      <c r="Q24" s="10">
        <v>43051.952604166669</v>
      </c>
      <c r="R24" s="11">
        <v>43051.952604166669</v>
      </c>
      <c r="S24" s="12">
        <v>1</v>
      </c>
      <c r="T24" s="12">
        <f t="shared" si="0"/>
        <v>907.0072685185296</v>
      </c>
      <c r="X24">
        <v>0</v>
      </c>
    </row>
    <row r="25" spans="1:24">
      <c r="A25" s="2">
        <v>42046</v>
      </c>
      <c r="B25" s="5">
        <v>42</v>
      </c>
      <c r="C25" t="s">
        <v>21</v>
      </c>
      <c r="D25" s="5">
        <v>111768</v>
      </c>
      <c r="E25" s="5">
        <v>106871</v>
      </c>
      <c r="F25" t="s">
        <v>8</v>
      </c>
      <c r="G25" s="5">
        <v>0</v>
      </c>
      <c r="H25" s="5">
        <v>105</v>
      </c>
      <c r="I25" s="5">
        <v>125</v>
      </c>
      <c r="J25" s="4">
        <v>16.899999999999999</v>
      </c>
      <c r="K25" s="3">
        <v>42096.5058333333</v>
      </c>
      <c r="L25" s="9">
        <v>42096.5058333333</v>
      </c>
      <c r="M25" s="5">
        <v>92</v>
      </c>
      <c r="N25" t="s">
        <v>13</v>
      </c>
      <c r="O25">
        <v>1</v>
      </c>
      <c r="P25" t="s">
        <v>14</v>
      </c>
      <c r="Q25" s="10">
        <v>42328.468090277776</v>
      </c>
      <c r="R25" s="11">
        <v>42328.468090277776</v>
      </c>
      <c r="S25" s="12">
        <v>1</v>
      </c>
      <c r="T25" s="12">
        <f t="shared" si="0"/>
        <v>231.96225694447639</v>
      </c>
      <c r="X25">
        <v>0</v>
      </c>
    </row>
    <row r="26" spans="1:24">
      <c r="A26" s="2">
        <v>42052</v>
      </c>
      <c r="B26" s="5">
        <v>48</v>
      </c>
      <c r="C26" t="s">
        <v>9</v>
      </c>
      <c r="D26" s="5">
        <v>111906</v>
      </c>
      <c r="E26" s="5">
        <v>106733</v>
      </c>
      <c r="F26" t="s">
        <v>8</v>
      </c>
      <c r="G26" s="5">
        <v>0</v>
      </c>
      <c r="H26" s="5">
        <v>130</v>
      </c>
      <c r="I26" s="5">
        <v>146</v>
      </c>
      <c r="J26" s="4">
        <v>27.6</v>
      </c>
      <c r="K26" s="3">
        <v>42123.14498842592</v>
      </c>
      <c r="L26" s="9">
        <v>42123.14498842592</v>
      </c>
      <c r="M26" s="5">
        <v>119</v>
      </c>
      <c r="N26" t="s">
        <v>13</v>
      </c>
      <c r="O26">
        <v>1</v>
      </c>
      <c r="P26" t="s">
        <v>18</v>
      </c>
      <c r="Q26" s="10">
        <v>42632.208958333336</v>
      </c>
      <c r="R26" s="11">
        <v>42632.208958333336</v>
      </c>
      <c r="S26" s="12">
        <v>1</v>
      </c>
      <c r="T26" s="12">
        <f t="shared" si="0"/>
        <v>509.06396990741632</v>
      </c>
      <c r="X26">
        <v>0</v>
      </c>
    </row>
    <row r="27" spans="1:24">
      <c r="A27" s="2">
        <v>42068</v>
      </c>
      <c r="B27" s="5">
        <v>64</v>
      </c>
      <c r="C27" t="s">
        <v>9</v>
      </c>
      <c r="D27" s="5">
        <v>112979</v>
      </c>
      <c r="E27" s="5">
        <v>102337</v>
      </c>
      <c r="F27" t="s">
        <v>8</v>
      </c>
      <c r="G27" s="5">
        <v>0</v>
      </c>
      <c r="H27" s="5">
        <v>165</v>
      </c>
      <c r="I27" s="5">
        <v>193</v>
      </c>
      <c r="J27" s="4">
        <v>65.2</v>
      </c>
      <c r="K27" s="3">
        <v>42125.989201388904</v>
      </c>
      <c r="L27" s="9">
        <v>42125.989201388904</v>
      </c>
      <c r="M27" s="5">
        <v>121</v>
      </c>
      <c r="N27" t="s">
        <v>13</v>
      </c>
      <c r="O27">
        <v>1</v>
      </c>
      <c r="P27" t="s">
        <v>15</v>
      </c>
      <c r="Q27" s="10">
        <v>42987.848344907405</v>
      </c>
      <c r="R27" s="11">
        <v>42987.848344907405</v>
      </c>
      <c r="S27" s="12">
        <v>1</v>
      </c>
      <c r="T27" s="12">
        <f t="shared" si="0"/>
        <v>861.85914351850079</v>
      </c>
      <c r="X27">
        <v>0</v>
      </c>
    </row>
    <row r="28" spans="1:24">
      <c r="A28" s="2">
        <v>42073</v>
      </c>
      <c r="B28" s="5">
        <v>69</v>
      </c>
      <c r="C28" t="s">
        <v>20</v>
      </c>
      <c r="D28" s="5">
        <v>113249</v>
      </c>
      <c r="E28" s="5">
        <v>102606</v>
      </c>
      <c r="F28" t="s">
        <v>8</v>
      </c>
      <c r="G28" s="5">
        <v>0</v>
      </c>
      <c r="H28" s="5">
        <v>152</v>
      </c>
      <c r="I28" s="5">
        <v>177</v>
      </c>
      <c r="J28" s="4">
        <v>53</v>
      </c>
      <c r="K28" s="3">
        <v>42112.848055555543</v>
      </c>
      <c r="L28" s="9">
        <v>42112.848055555543</v>
      </c>
      <c r="M28" s="5">
        <v>108</v>
      </c>
      <c r="N28" t="s">
        <v>13</v>
      </c>
      <c r="O28">
        <v>1</v>
      </c>
      <c r="P28" t="s">
        <v>18</v>
      </c>
      <c r="Q28" s="10">
        <v>42724.950092592589</v>
      </c>
      <c r="R28" s="11">
        <v>42724.950092592589</v>
      </c>
      <c r="S28" s="12">
        <v>1</v>
      </c>
      <c r="T28" s="12">
        <f t="shared" si="0"/>
        <v>612.1020370370461</v>
      </c>
      <c r="X28">
        <v>0</v>
      </c>
    </row>
    <row r="29" spans="1:24">
      <c r="A29" s="2">
        <v>42058</v>
      </c>
      <c r="B29" s="5">
        <v>54</v>
      </c>
      <c r="C29" t="s">
        <v>20</v>
      </c>
      <c r="D29" s="5">
        <v>112286</v>
      </c>
      <c r="E29" s="5">
        <v>106353</v>
      </c>
      <c r="F29" t="s">
        <v>8</v>
      </c>
      <c r="G29" s="5">
        <v>0</v>
      </c>
      <c r="H29" s="5">
        <v>112</v>
      </c>
      <c r="I29" s="5">
        <v>130</v>
      </c>
      <c r="J29" s="4">
        <v>18.7</v>
      </c>
      <c r="K29" s="3">
        <v>42152.181111111102</v>
      </c>
      <c r="L29" s="9">
        <v>42152.181111111102</v>
      </c>
      <c r="M29" s="5">
        <v>148</v>
      </c>
      <c r="N29" t="s">
        <v>13</v>
      </c>
      <c r="O29">
        <v>1</v>
      </c>
      <c r="P29" t="s">
        <v>15</v>
      </c>
      <c r="Q29" s="10">
        <v>43081.874166666668</v>
      </c>
      <c r="R29" s="11">
        <v>43081.874166666668</v>
      </c>
      <c r="S29" s="12">
        <v>1</v>
      </c>
      <c r="T29" s="12">
        <f t="shared" si="0"/>
        <v>929.69305555556639</v>
      </c>
      <c r="X29">
        <v>0</v>
      </c>
    </row>
    <row r="30" spans="1:24">
      <c r="A30" s="2">
        <v>42055</v>
      </c>
      <c r="B30" s="5">
        <v>51</v>
      </c>
      <c r="C30" t="s">
        <v>19</v>
      </c>
      <c r="D30" s="5">
        <v>112236</v>
      </c>
      <c r="E30" s="5">
        <v>106403</v>
      </c>
      <c r="F30" t="s">
        <v>11</v>
      </c>
      <c r="G30" s="5">
        <v>1</v>
      </c>
      <c r="H30" s="5">
        <v>146</v>
      </c>
      <c r="I30" s="5">
        <v>169</v>
      </c>
      <c r="J30" s="4">
        <v>47.2</v>
      </c>
      <c r="K30" s="3">
        <v>42062.623923611129</v>
      </c>
      <c r="L30" s="9">
        <v>42062.623923611129</v>
      </c>
      <c r="M30" s="5">
        <v>58</v>
      </c>
      <c r="N30" t="s">
        <v>13</v>
      </c>
      <c r="O30">
        <v>1</v>
      </c>
      <c r="S30" s="12">
        <v>0</v>
      </c>
      <c r="T30" s="12"/>
      <c r="X30">
        <v>0</v>
      </c>
    </row>
    <row r="31" spans="1:24">
      <c r="A31" s="2">
        <v>42055</v>
      </c>
      <c r="B31" s="5">
        <v>51</v>
      </c>
      <c r="C31" t="s">
        <v>19</v>
      </c>
      <c r="D31" s="5">
        <v>112235</v>
      </c>
      <c r="E31" s="5">
        <v>106404</v>
      </c>
      <c r="F31" t="s">
        <v>11</v>
      </c>
      <c r="G31" s="5">
        <v>1</v>
      </c>
      <c r="H31" s="5">
        <v>160</v>
      </c>
      <c r="I31" s="5">
        <v>189</v>
      </c>
      <c r="J31" s="4">
        <v>62.5</v>
      </c>
      <c r="K31" s="3">
        <v>42093.871446759294</v>
      </c>
      <c r="L31" s="9">
        <v>42093.871446759294</v>
      </c>
      <c r="M31" s="5">
        <v>89</v>
      </c>
      <c r="N31" t="s">
        <v>13</v>
      </c>
      <c r="O31">
        <v>1</v>
      </c>
      <c r="R31" s="9"/>
      <c r="S31" s="12">
        <v>0</v>
      </c>
      <c r="T31" s="12"/>
      <c r="X31">
        <v>0</v>
      </c>
    </row>
    <row r="32" spans="1:24">
      <c r="A32" s="2">
        <v>42068</v>
      </c>
      <c r="B32" s="5">
        <v>64</v>
      </c>
      <c r="C32" t="s">
        <v>19</v>
      </c>
      <c r="D32" s="5">
        <v>112879</v>
      </c>
      <c r="E32" s="5">
        <v>102483</v>
      </c>
      <c r="F32" t="s">
        <v>11</v>
      </c>
      <c r="G32" s="5">
        <v>1</v>
      </c>
      <c r="H32" s="5">
        <v>142</v>
      </c>
      <c r="I32" s="5">
        <v>167</v>
      </c>
      <c r="J32" s="4">
        <v>43</v>
      </c>
      <c r="K32" s="3">
        <v>42094.102245370363</v>
      </c>
      <c r="L32" s="9">
        <v>42094.102245370363</v>
      </c>
      <c r="M32" s="5">
        <v>90</v>
      </c>
      <c r="N32" t="s">
        <v>13</v>
      </c>
      <c r="O32">
        <v>1</v>
      </c>
      <c r="R32" s="9"/>
      <c r="S32" s="12">
        <v>0</v>
      </c>
      <c r="T32" s="12"/>
      <c r="X32">
        <v>0</v>
      </c>
    </row>
    <row r="33" spans="1:24">
      <c r="A33" s="2">
        <v>42055</v>
      </c>
      <c r="B33" s="5">
        <v>51</v>
      </c>
      <c r="C33" t="s">
        <v>19</v>
      </c>
      <c r="D33" s="5">
        <v>112233</v>
      </c>
      <c r="E33" s="5">
        <v>106406</v>
      </c>
      <c r="F33" t="s">
        <v>11</v>
      </c>
      <c r="G33" s="5">
        <v>1</v>
      </c>
      <c r="H33" s="5">
        <v>148</v>
      </c>
      <c r="I33" s="5">
        <v>173</v>
      </c>
      <c r="J33" s="4">
        <v>47.7</v>
      </c>
      <c r="K33" s="3">
        <v>42102.85555555555</v>
      </c>
      <c r="L33" s="9">
        <v>42102.85555555555</v>
      </c>
      <c r="M33" s="5">
        <v>98</v>
      </c>
      <c r="N33" t="s">
        <v>13</v>
      </c>
      <c r="O33">
        <v>1</v>
      </c>
      <c r="R33" s="9"/>
      <c r="S33" s="12">
        <v>0</v>
      </c>
      <c r="T33" s="12"/>
      <c r="X33">
        <v>0</v>
      </c>
    </row>
    <row r="34" spans="1:24">
      <c r="A34" s="2">
        <v>42055</v>
      </c>
      <c r="B34" s="5">
        <v>51</v>
      </c>
      <c r="C34" t="s">
        <v>19</v>
      </c>
      <c r="D34" s="5">
        <v>112231</v>
      </c>
      <c r="E34" s="5">
        <v>106408</v>
      </c>
      <c r="F34" t="s">
        <v>11</v>
      </c>
      <c r="G34" s="5">
        <v>1</v>
      </c>
      <c r="H34" s="5">
        <v>165</v>
      </c>
      <c r="I34" s="5">
        <v>195</v>
      </c>
      <c r="J34" s="4">
        <v>65.5</v>
      </c>
      <c r="K34" s="3">
        <v>42105.807800925919</v>
      </c>
      <c r="L34" s="9">
        <v>42105.807800925919</v>
      </c>
      <c r="M34" s="5">
        <v>101</v>
      </c>
      <c r="N34" t="s">
        <v>13</v>
      </c>
      <c r="O34">
        <v>1</v>
      </c>
      <c r="R34" s="9"/>
      <c r="S34" s="12">
        <v>0</v>
      </c>
      <c r="T34" s="12"/>
      <c r="X34">
        <v>0</v>
      </c>
    </row>
    <row r="35" spans="1:24">
      <c r="A35" s="2">
        <v>42068</v>
      </c>
      <c r="B35" s="5">
        <v>64</v>
      </c>
      <c r="C35" t="s">
        <v>19</v>
      </c>
      <c r="D35" s="5">
        <v>112937</v>
      </c>
      <c r="E35" s="5">
        <v>102541</v>
      </c>
      <c r="F35" t="s">
        <v>11</v>
      </c>
      <c r="G35" s="5">
        <v>1</v>
      </c>
      <c r="H35" s="5">
        <v>153</v>
      </c>
      <c r="I35" s="5">
        <v>181</v>
      </c>
      <c r="J35" s="4">
        <v>50.6</v>
      </c>
      <c r="K35" s="3">
        <v>42105.879976851866</v>
      </c>
      <c r="L35" s="9">
        <v>42105.879976851866</v>
      </c>
      <c r="M35" s="5">
        <v>101</v>
      </c>
      <c r="N35" t="s">
        <v>13</v>
      </c>
      <c r="O35">
        <v>1</v>
      </c>
      <c r="R35" s="9"/>
      <c r="S35" s="12">
        <v>0</v>
      </c>
      <c r="T35" s="12"/>
      <c r="X35">
        <v>0</v>
      </c>
    </row>
    <row r="36" spans="1:24">
      <c r="A36" s="2">
        <v>42068</v>
      </c>
      <c r="B36" s="5">
        <v>64</v>
      </c>
      <c r="C36" t="s">
        <v>19</v>
      </c>
      <c r="D36" s="5">
        <v>112931</v>
      </c>
      <c r="E36" s="5">
        <v>102535</v>
      </c>
      <c r="F36" t="s">
        <v>11</v>
      </c>
      <c r="G36" s="5">
        <v>1</v>
      </c>
      <c r="H36" s="5">
        <v>150</v>
      </c>
      <c r="I36" s="5">
        <v>180</v>
      </c>
      <c r="J36" s="4">
        <v>44.2</v>
      </c>
      <c r="K36" s="3">
        <v>42105.910358796333</v>
      </c>
      <c r="L36" s="9">
        <v>42105.910358796333</v>
      </c>
      <c r="M36" s="5">
        <v>101</v>
      </c>
      <c r="N36" t="s">
        <v>13</v>
      </c>
      <c r="O36">
        <v>1</v>
      </c>
      <c r="R36" s="9"/>
      <c r="S36" s="12">
        <v>0</v>
      </c>
      <c r="T36" s="12"/>
      <c r="X36">
        <v>0</v>
      </c>
    </row>
    <row r="37" spans="1:24">
      <c r="A37" s="2">
        <v>42068</v>
      </c>
      <c r="B37" s="5">
        <v>64</v>
      </c>
      <c r="C37" t="s">
        <v>19</v>
      </c>
      <c r="D37" s="5">
        <v>112877</v>
      </c>
      <c r="E37" s="5">
        <v>102481</v>
      </c>
      <c r="F37" t="s">
        <v>11</v>
      </c>
      <c r="G37" s="5">
        <v>1</v>
      </c>
      <c r="H37" s="5">
        <v>174</v>
      </c>
      <c r="I37" s="5">
        <v>210</v>
      </c>
      <c r="J37" s="4">
        <v>78.8</v>
      </c>
      <c r="K37" s="3">
        <v>42112.926307870366</v>
      </c>
      <c r="L37" s="9">
        <v>42112.926307870366</v>
      </c>
      <c r="M37" s="5">
        <v>108</v>
      </c>
      <c r="N37" t="s">
        <v>13</v>
      </c>
      <c r="O37">
        <v>1</v>
      </c>
      <c r="R37" s="9"/>
      <c r="S37" s="12">
        <v>0</v>
      </c>
      <c r="T37" s="12"/>
      <c r="X37">
        <v>0</v>
      </c>
    </row>
    <row r="38" spans="1:24">
      <c r="A38" s="2">
        <v>42076</v>
      </c>
      <c r="B38" s="5">
        <v>72</v>
      </c>
      <c r="C38" t="s">
        <v>19</v>
      </c>
      <c r="D38" s="5">
        <v>113594</v>
      </c>
      <c r="E38" s="5">
        <v>102854</v>
      </c>
      <c r="F38" t="s">
        <v>11</v>
      </c>
      <c r="G38" s="5">
        <v>1</v>
      </c>
      <c r="H38" s="5">
        <v>112</v>
      </c>
      <c r="I38" s="5">
        <v>133</v>
      </c>
      <c r="J38" s="4">
        <v>23.8</v>
      </c>
      <c r="K38" s="3">
        <v>42117.934664351866</v>
      </c>
      <c r="L38" s="9">
        <v>42117.934664351866</v>
      </c>
      <c r="M38" s="5">
        <v>113</v>
      </c>
      <c r="N38" t="s">
        <v>13</v>
      </c>
      <c r="O38">
        <v>1</v>
      </c>
      <c r="R38" s="9"/>
      <c r="S38" s="12">
        <v>0</v>
      </c>
      <c r="T38" s="12"/>
      <c r="X38">
        <v>0</v>
      </c>
    </row>
    <row r="39" spans="1:24">
      <c r="A39" s="2">
        <v>42068</v>
      </c>
      <c r="B39" s="5">
        <v>64</v>
      </c>
      <c r="C39" t="s">
        <v>19</v>
      </c>
      <c r="D39" s="5">
        <v>112927</v>
      </c>
      <c r="E39" s="5">
        <v>102531</v>
      </c>
      <c r="F39" t="s">
        <v>11</v>
      </c>
      <c r="G39" s="5">
        <v>1</v>
      </c>
      <c r="H39" s="5">
        <v>160</v>
      </c>
      <c r="I39" s="5">
        <v>193</v>
      </c>
      <c r="J39" s="4">
        <v>65.7</v>
      </c>
      <c r="K39" s="3">
        <v>42118.047048611101</v>
      </c>
      <c r="L39" s="9">
        <v>42118.047048611101</v>
      </c>
      <c r="M39" s="5">
        <v>114</v>
      </c>
      <c r="N39" t="s">
        <v>13</v>
      </c>
      <c r="O39">
        <v>1</v>
      </c>
      <c r="R39" s="9"/>
      <c r="S39" s="12">
        <v>0</v>
      </c>
      <c r="T39" s="12"/>
      <c r="X39">
        <v>0</v>
      </c>
    </row>
    <row r="40" spans="1:24">
      <c r="A40" s="2">
        <v>42076</v>
      </c>
      <c r="B40" s="5">
        <v>72</v>
      </c>
      <c r="C40" t="s">
        <v>19</v>
      </c>
      <c r="D40" s="5">
        <v>113591</v>
      </c>
      <c r="E40" s="5">
        <v>102851</v>
      </c>
      <c r="F40" t="s">
        <v>11</v>
      </c>
      <c r="G40" s="5">
        <v>1</v>
      </c>
      <c r="H40" s="5">
        <v>152</v>
      </c>
      <c r="I40" s="5">
        <v>180</v>
      </c>
      <c r="J40" s="4">
        <v>48.7</v>
      </c>
      <c r="K40" s="3">
        <v>42122.462638888916</v>
      </c>
      <c r="L40" s="9">
        <v>42122.462638888916</v>
      </c>
      <c r="M40" s="5">
        <v>118</v>
      </c>
      <c r="N40" t="s">
        <v>13</v>
      </c>
      <c r="O40">
        <v>1</v>
      </c>
      <c r="R40" s="9"/>
      <c r="S40" s="12">
        <v>0</v>
      </c>
      <c r="T40" s="12"/>
      <c r="X40">
        <v>0</v>
      </c>
    </row>
    <row r="41" spans="1:24">
      <c r="A41" s="2">
        <v>42068</v>
      </c>
      <c r="B41" s="5">
        <v>64</v>
      </c>
      <c r="C41" t="s">
        <v>19</v>
      </c>
      <c r="D41" s="5">
        <v>112878</v>
      </c>
      <c r="E41" s="5">
        <v>102482</v>
      </c>
      <c r="F41" t="s">
        <v>11</v>
      </c>
      <c r="G41" s="5">
        <v>1</v>
      </c>
      <c r="H41" s="5">
        <v>126</v>
      </c>
      <c r="I41" s="5">
        <v>148</v>
      </c>
      <c r="J41" s="4">
        <v>33.4</v>
      </c>
      <c r="K41" s="3">
        <v>42122.469120370399</v>
      </c>
      <c r="L41" s="9">
        <v>42122.469120370399</v>
      </c>
      <c r="M41" s="5">
        <v>118</v>
      </c>
      <c r="N41" t="s">
        <v>13</v>
      </c>
      <c r="O41">
        <v>1</v>
      </c>
      <c r="R41" s="9"/>
      <c r="S41" s="12">
        <v>0</v>
      </c>
      <c r="T41" s="12"/>
      <c r="X41">
        <v>0</v>
      </c>
    </row>
    <row r="42" spans="1:24">
      <c r="A42" s="2">
        <v>42055</v>
      </c>
      <c r="B42" s="5">
        <v>51</v>
      </c>
      <c r="C42" t="s">
        <v>19</v>
      </c>
      <c r="D42" s="5">
        <v>112218</v>
      </c>
      <c r="E42" s="5">
        <v>106421</v>
      </c>
      <c r="F42" t="s">
        <v>11</v>
      </c>
      <c r="G42" s="5">
        <v>1</v>
      </c>
      <c r="H42" s="5">
        <v>105</v>
      </c>
      <c r="I42" s="5">
        <v>122</v>
      </c>
      <c r="J42" s="4">
        <v>16.3</v>
      </c>
      <c r="K42" s="3">
        <v>42123.809837962996</v>
      </c>
      <c r="L42" s="9">
        <v>42123.809837962996</v>
      </c>
      <c r="M42" s="5">
        <v>119</v>
      </c>
      <c r="N42" t="s">
        <v>13</v>
      </c>
      <c r="O42">
        <v>1</v>
      </c>
      <c r="R42" s="9"/>
      <c r="S42" s="12">
        <v>0</v>
      </c>
      <c r="T42" s="12"/>
      <c r="X42">
        <v>0</v>
      </c>
    </row>
    <row r="43" spans="1:24">
      <c r="A43" s="2">
        <v>42068</v>
      </c>
      <c r="B43" s="5">
        <v>64</v>
      </c>
      <c r="C43" t="s">
        <v>19</v>
      </c>
      <c r="D43" s="5">
        <v>112915</v>
      </c>
      <c r="E43" s="5">
        <v>102519</v>
      </c>
      <c r="F43" t="s">
        <v>11</v>
      </c>
      <c r="G43" s="5">
        <v>1</v>
      </c>
      <c r="H43" s="5">
        <v>153</v>
      </c>
      <c r="I43" s="5">
        <v>182</v>
      </c>
      <c r="J43" s="4">
        <v>48.8</v>
      </c>
      <c r="K43" s="3">
        <v>42126.011956018512</v>
      </c>
      <c r="L43" s="9">
        <v>42126.011956018512</v>
      </c>
      <c r="M43" s="5">
        <v>122</v>
      </c>
      <c r="N43" t="s">
        <v>13</v>
      </c>
      <c r="O43">
        <v>1</v>
      </c>
      <c r="R43" s="9"/>
      <c r="S43" s="12">
        <v>0</v>
      </c>
      <c r="T43" s="12"/>
      <c r="X43">
        <v>0</v>
      </c>
    </row>
    <row r="44" spans="1:24">
      <c r="A44" s="2">
        <v>42068</v>
      </c>
      <c r="B44" s="5">
        <v>64</v>
      </c>
      <c r="C44" t="s">
        <v>19</v>
      </c>
      <c r="D44" s="5">
        <v>112885</v>
      </c>
      <c r="E44" s="5">
        <v>102489</v>
      </c>
      <c r="F44" t="s">
        <v>11</v>
      </c>
      <c r="G44" s="5">
        <v>1</v>
      </c>
      <c r="H44" s="5">
        <v>97</v>
      </c>
      <c r="I44" s="5">
        <v>116</v>
      </c>
      <c r="J44" s="4">
        <v>15.1</v>
      </c>
      <c r="K44" s="3">
        <v>42126.632291666669</v>
      </c>
      <c r="L44" s="9">
        <v>42126.632291666669</v>
      </c>
      <c r="M44" s="5">
        <v>122</v>
      </c>
      <c r="N44" t="s">
        <v>13</v>
      </c>
      <c r="O44">
        <v>1</v>
      </c>
      <c r="R44" s="9"/>
      <c r="S44" s="12">
        <v>0</v>
      </c>
      <c r="T44" s="12"/>
      <c r="X44">
        <v>0</v>
      </c>
    </row>
    <row r="45" spans="1:24">
      <c r="A45" s="2">
        <v>42068</v>
      </c>
      <c r="B45" s="5">
        <v>64</v>
      </c>
      <c r="C45" t="s">
        <v>19</v>
      </c>
      <c r="D45" s="5">
        <v>112924</v>
      </c>
      <c r="E45" s="5">
        <v>102528</v>
      </c>
      <c r="F45" t="s">
        <v>11</v>
      </c>
      <c r="G45" s="5">
        <v>1</v>
      </c>
      <c r="H45" s="5">
        <v>120</v>
      </c>
      <c r="I45" s="5">
        <v>143</v>
      </c>
      <c r="J45" s="4">
        <v>26.1</v>
      </c>
      <c r="K45" s="3">
        <v>42128.350972222222</v>
      </c>
      <c r="L45" s="9">
        <v>42128.350972222222</v>
      </c>
      <c r="M45" s="5">
        <v>124</v>
      </c>
      <c r="N45" t="s">
        <v>13</v>
      </c>
      <c r="O45">
        <v>1</v>
      </c>
      <c r="R45" s="9"/>
      <c r="S45" s="12">
        <v>0</v>
      </c>
      <c r="T45" s="12"/>
      <c r="X45">
        <v>0</v>
      </c>
    </row>
    <row r="46" spans="1:24">
      <c r="A46" s="2">
        <v>42055</v>
      </c>
      <c r="B46" s="5">
        <v>51</v>
      </c>
      <c r="C46" t="s">
        <v>19</v>
      </c>
      <c r="D46" s="5">
        <v>112216</v>
      </c>
      <c r="E46" s="5">
        <v>106423</v>
      </c>
      <c r="F46" t="s">
        <v>11</v>
      </c>
      <c r="G46" s="5">
        <v>1</v>
      </c>
      <c r="H46" s="5">
        <v>123</v>
      </c>
      <c r="I46" s="5">
        <v>143</v>
      </c>
      <c r="J46" s="4">
        <v>27.4</v>
      </c>
      <c r="K46" s="3">
        <v>42131.075833333365</v>
      </c>
      <c r="L46" s="9">
        <v>42131.075833333365</v>
      </c>
      <c r="M46" s="5">
        <v>127</v>
      </c>
      <c r="N46" t="s">
        <v>13</v>
      </c>
      <c r="O46">
        <v>1</v>
      </c>
      <c r="R46" s="9"/>
      <c r="S46" s="12">
        <v>0</v>
      </c>
      <c r="T46" s="12"/>
      <c r="X46">
        <v>0</v>
      </c>
    </row>
    <row r="47" spans="1:24">
      <c r="A47" s="2">
        <v>42076</v>
      </c>
      <c r="B47" s="5">
        <v>72</v>
      </c>
      <c r="C47" t="s">
        <v>19</v>
      </c>
      <c r="D47" s="5">
        <v>113590</v>
      </c>
      <c r="E47" s="5">
        <v>102850</v>
      </c>
      <c r="F47" t="s">
        <v>11</v>
      </c>
      <c r="G47" s="5">
        <v>1</v>
      </c>
      <c r="H47" s="5">
        <v>107</v>
      </c>
      <c r="I47" s="5">
        <v>128</v>
      </c>
      <c r="J47" s="4">
        <v>19.7</v>
      </c>
      <c r="K47" s="3">
        <v>42139.428703703714</v>
      </c>
      <c r="L47" s="9">
        <v>42139.428703703714</v>
      </c>
      <c r="M47" s="5">
        <v>135</v>
      </c>
      <c r="N47" t="s">
        <v>13</v>
      </c>
      <c r="O47">
        <v>1</v>
      </c>
      <c r="R47" s="9"/>
      <c r="S47" s="12">
        <v>0</v>
      </c>
      <c r="T47" s="12"/>
      <c r="X47">
        <v>0</v>
      </c>
    </row>
    <row r="48" spans="1:24">
      <c r="A48" s="2">
        <v>42068</v>
      </c>
      <c r="B48" s="5">
        <v>64</v>
      </c>
      <c r="C48" t="s">
        <v>19</v>
      </c>
      <c r="D48" s="5">
        <v>112925</v>
      </c>
      <c r="E48" s="5">
        <v>102529</v>
      </c>
      <c r="F48" t="s">
        <v>11</v>
      </c>
      <c r="G48" s="5">
        <v>1</v>
      </c>
      <c r="H48" s="5">
        <v>98</v>
      </c>
      <c r="I48" s="5">
        <v>116</v>
      </c>
      <c r="J48" s="4">
        <v>12.8</v>
      </c>
      <c r="K48" s="3">
        <v>42139.490613425936</v>
      </c>
      <c r="L48" s="9">
        <v>42139.490613425936</v>
      </c>
      <c r="M48" s="5">
        <v>135</v>
      </c>
      <c r="N48" t="s">
        <v>13</v>
      </c>
      <c r="O48">
        <v>1</v>
      </c>
      <c r="R48" s="9"/>
      <c r="S48" s="12">
        <v>0</v>
      </c>
      <c r="T48" s="12"/>
      <c r="X48">
        <v>0</v>
      </c>
    </row>
    <row r="49" spans="1:24">
      <c r="A49" s="2">
        <v>42055</v>
      </c>
      <c r="B49" s="5">
        <v>51</v>
      </c>
      <c r="C49" t="s">
        <v>19</v>
      </c>
      <c r="D49" s="5">
        <v>112221</v>
      </c>
      <c r="E49" s="5">
        <v>106418</v>
      </c>
      <c r="F49" t="s">
        <v>11</v>
      </c>
      <c r="G49" s="5">
        <v>1</v>
      </c>
      <c r="H49" s="5">
        <v>103</v>
      </c>
      <c r="I49" s="5">
        <v>122</v>
      </c>
      <c r="J49" s="4">
        <v>16</v>
      </c>
      <c r="K49" s="3">
        <v>42139.828981481493</v>
      </c>
      <c r="L49" s="9">
        <v>42139.828981481493</v>
      </c>
      <c r="M49" s="5">
        <v>135</v>
      </c>
      <c r="N49" t="s">
        <v>13</v>
      </c>
      <c r="O49">
        <v>1</v>
      </c>
      <c r="R49" s="9"/>
      <c r="S49" s="12">
        <v>0</v>
      </c>
      <c r="T49" s="12"/>
      <c r="X49">
        <v>0</v>
      </c>
    </row>
    <row r="50" spans="1:24">
      <c r="A50" s="2">
        <v>42055</v>
      </c>
      <c r="B50" s="5">
        <v>51</v>
      </c>
      <c r="C50" t="s">
        <v>19</v>
      </c>
      <c r="D50" s="5">
        <v>112224</v>
      </c>
      <c r="E50" s="5">
        <v>106415</v>
      </c>
      <c r="F50" t="s">
        <v>11</v>
      </c>
      <c r="G50" s="5">
        <v>1</v>
      </c>
      <c r="H50" s="5">
        <v>123</v>
      </c>
      <c r="I50" s="5">
        <v>144</v>
      </c>
      <c r="J50" s="4">
        <v>26.5</v>
      </c>
      <c r="K50" s="3">
        <v>42139.895081018505</v>
      </c>
      <c r="L50" s="9">
        <v>42139.895081018505</v>
      </c>
      <c r="M50" s="5">
        <v>135</v>
      </c>
      <c r="N50" t="s">
        <v>13</v>
      </c>
      <c r="O50">
        <v>1</v>
      </c>
      <c r="R50" s="9"/>
      <c r="S50" s="12">
        <v>0</v>
      </c>
      <c r="T50" s="12"/>
      <c r="X50">
        <v>0</v>
      </c>
    </row>
    <row r="51" spans="1:24">
      <c r="A51" s="2">
        <v>42068</v>
      </c>
      <c r="B51" s="5">
        <v>64</v>
      </c>
      <c r="C51" t="s">
        <v>19</v>
      </c>
      <c r="D51" s="5">
        <v>112928</v>
      </c>
      <c r="E51" s="5">
        <v>102532</v>
      </c>
      <c r="F51" t="s">
        <v>11</v>
      </c>
      <c r="G51" s="5">
        <v>1</v>
      </c>
      <c r="H51" s="5">
        <v>108</v>
      </c>
      <c r="I51" s="5">
        <v>127</v>
      </c>
      <c r="J51" s="4">
        <v>19.899999999999999</v>
      </c>
      <c r="K51" s="3">
        <v>42143.276747685188</v>
      </c>
      <c r="L51" s="9">
        <v>42143.276747685188</v>
      </c>
      <c r="M51" s="5">
        <v>139</v>
      </c>
      <c r="N51" t="s">
        <v>13</v>
      </c>
      <c r="O51">
        <v>1</v>
      </c>
      <c r="R51" s="9"/>
      <c r="S51" s="12">
        <v>0</v>
      </c>
      <c r="T51" s="12"/>
      <c r="X51">
        <v>0</v>
      </c>
    </row>
    <row r="52" spans="1:24">
      <c r="A52" s="2">
        <v>42068</v>
      </c>
      <c r="B52" s="5">
        <v>64</v>
      </c>
      <c r="C52" t="s">
        <v>19</v>
      </c>
      <c r="D52" s="5">
        <v>112886</v>
      </c>
      <c r="E52" s="5">
        <v>102490</v>
      </c>
      <c r="F52" t="s">
        <v>11</v>
      </c>
      <c r="G52" s="5">
        <v>1</v>
      </c>
      <c r="H52" s="5">
        <v>100</v>
      </c>
      <c r="I52" s="5">
        <v>118</v>
      </c>
      <c r="J52" s="4">
        <v>15.3</v>
      </c>
      <c r="K52" s="3">
        <v>42144.214363425912</v>
      </c>
      <c r="L52" s="9">
        <v>42144.214363425912</v>
      </c>
      <c r="M52" s="5">
        <v>140</v>
      </c>
      <c r="N52" t="s">
        <v>13</v>
      </c>
      <c r="O52">
        <v>1</v>
      </c>
      <c r="R52" s="9"/>
      <c r="S52" s="12">
        <v>0</v>
      </c>
      <c r="T52" s="12"/>
      <c r="X52">
        <v>0</v>
      </c>
    </row>
    <row r="53" spans="1:24">
      <c r="A53" s="2">
        <v>42069</v>
      </c>
      <c r="B53" s="5">
        <v>65</v>
      </c>
      <c r="C53" t="s">
        <v>12</v>
      </c>
      <c r="D53" s="5">
        <v>113039</v>
      </c>
      <c r="E53" s="5">
        <v>102287</v>
      </c>
      <c r="F53" t="s">
        <v>11</v>
      </c>
      <c r="G53" s="5">
        <v>1</v>
      </c>
      <c r="H53" s="5">
        <v>135</v>
      </c>
      <c r="I53" s="5">
        <v>149</v>
      </c>
      <c r="J53" s="4">
        <v>36</v>
      </c>
      <c r="K53" s="3">
        <v>42096.93402777781</v>
      </c>
      <c r="L53" s="9">
        <v>42096.93402777781</v>
      </c>
      <c r="M53" s="5">
        <v>92</v>
      </c>
      <c r="N53" t="s">
        <v>13</v>
      </c>
      <c r="O53">
        <v>1</v>
      </c>
      <c r="R53" s="9"/>
      <c r="S53" s="12">
        <v>0</v>
      </c>
      <c r="T53" s="12"/>
      <c r="X53">
        <v>0</v>
      </c>
    </row>
    <row r="54" spans="1:24">
      <c r="A54" s="2">
        <v>42061</v>
      </c>
      <c r="B54" s="5">
        <v>57</v>
      </c>
      <c r="C54" t="s">
        <v>12</v>
      </c>
      <c r="D54" s="5">
        <v>112581</v>
      </c>
      <c r="E54" s="5">
        <v>106018</v>
      </c>
      <c r="F54" t="s">
        <v>11</v>
      </c>
      <c r="G54" s="5">
        <v>1</v>
      </c>
      <c r="H54" s="5">
        <v>131</v>
      </c>
      <c r="I54" s="5">
        <v>150</v>
      </c>
      <c r="J54" s="4">
        <v>31.1</v>
      </c>
      <c r="K54" s="3">
        <v>42099.828356481448</v>
      </c>
      <c r="L54" s="9">
        <v>42099.828356481448</v>
      </c>
      <c r="M54" s="5">
        <v>95</v>
      </c>
      <c r="N54" t="s">
        <v>13</v>
      </c>
      <c r="O54">
        <v>1</v>
      </c>
      <c r="R54" s="9"/>
      <c r="S54" s="12">
        <v>0</v>
      </c>
      <c r="T54" s="12"/>
      <c r="X54">
        <v>0</v>
      </c>
    </row>
    <row r="55" spans="1:24">
      <c r="A55" s="2">
        <v>42061</v>
      </c>
      <c r="B55" s="5">
        <v>57</v>
      </c>
      <c r="C55" t="s">
        <v>12</v>
      </c>
      <c r="D55" s="5">
        <v>112570</v>
      </c>
      <c r="E55" s="5">
        <v>106007</v>
      </c>
      <c r="F55" t="s">
        <v>11</v>
      </c>
      <c r="G55" s="5">
        <v>1</v>
      </c>
      <c r="H55" s="5">
        <v>146</v>
      </c>
      <c r="I55" s="5">
        <v>163</v>
      </c>
      <c r="J55" s="4">
        <v>41.5</v>
      </c>
      <c r="K55" s="3">
        <v>42107.517500000016</v>
      </c>
      <c r="L55" s="9">
        <v>42107.517500000016</v>
      </c>
      <c r="M55" s="5">
        <v>103</v>
      </c>
      <c r="N55" t="s">
        <v>13</v>
      </c>
      <c r="O55">
        <v>1</v>
      </c>
      <c r="R55" s="9"/>
      <c r="S55" s="12">
        <v>0</v>
      </c>
      <c r="T55" s="12"/>
      <c r="X55">
        <v>0</v>
      </c>
    </row>
    <row r="56" spans="1:24">
      <c r="A56" s="2">
        <v>42069</v>
      </c>
      <c r="B56" s="5">
        <v>65</v>
      </c>
      <c r="C56" t="s">
        <v>12</v>
      </c>
      <c r="D56" s="5">
        <v>113073</v>
      </c>
      <c r="E56" s="5">
        <v>102254</v>
      </c>
      <c r="F56" t="s">
        <v>11</v>
      </c>
      <c r="G56" s="5">
        <v>1</v>
      </c>
      <c r="H56" s="5">
        <v>131</v>
      </c>
      <c r="I56" s="5">
        <v>158</v>
      </c>
      <c r="J56" s="4">
        <v>36.1</v>
      </c>
      <c r="K56" s="3">
        <v>42112.225868055539</v>
      </c>
      <c r="L56" s="9">
        <v>42112.225868055539</v>
      </c>
      <c r="M56" s="5">
        <v>108</v>
      </c>
      <c r="N56" t="s">
        <v>13</v>
      </c>
      <c r="O56">
        <v>1</v>
      </c>
      <c r="R56" s="9"/>
      <c r="S56" s="12">
        <v>0</v>
      </c>
      <c r="T56" s="12"/>
      <c r="X56">
        <v>0</v>
      </c>
    </row>
    <row r="57" spans="1:24">
      <c r="A57" s="2">
        <v>42061</v>
      </c>
      <c r="B57" s="5">
        <v>57</v>
      </c>
      <c r="C57" t="s">
        <v>12</v>
      </c>
      <c r="D57" s="5">
        <v>112612</v>
      </c>
      <c r="E57" s="5">
        <v>106049</v>
      </c>
      <c r="F57" t="s">
        <v>11</v>
      </c>
      <c r="G57" s="5">
        <v>1</v>
      </c>
      <c r="H57" s="5">
        <v>107</v>
      </c>
      <c r="I57" s="5">
        <v>123</v>
      </c>
      <c r="J57" s="4">
        <v>20.9</v>
      </c>
      <c r="K57" s="3">
        <v>42114.038923611079</v>
      </c>
      <c r="L57" s="9">
        <v>42114.038923611079</v>
      </c>
      <c r="M57" s="5">
        <v>110</v>
      </c>
      <c r="N57" t="s">
        <v>13</v>
      </c>
      <c r="O57">
        <v>1</v>
      </c>
      <c r="R57" s="9"/>
      <c r="S57" s="12">
        <v>0</v>
      </c>
      <c r="T57" s="12"/>
      <c r="X57">
        <v>0</v>
      </c>
    </row>
    <row r="58" spans="1:24">
      <c r="A58" s="2">
        <v>42069</v>
      </c>
      <c r="B58" s="5">
        <v>65</v>
      </c>
      <c r="C58" t="s">
        <v>12</v>
      </c>
      <c r="D58" s="5">
        <v>113090</v>
      </c>
      <c r="E58" s="5">
        <v>102237</v>
      </c>
      <c r="F58" t="s">
        <v>11</v>
      </c>
      <c r="G58" s="5">
        <v>1</v>
      </c>
      <c r="H58" s="5">
        <v>109</v>
      </c>
      <c r="I58" s="5">
        <v>129</v>
      </c>
      <c r="J58" s="4">
        <v>19.399999999999999</v>
      </c>
      <c r="K58" s="3">
        <v>42121.230208333349</v>
      </c>
      <c r="L58" s="9">
        <v>42121.230208333349</v>
      </c>
      <c r="M58" s="5">
        <v>117</v>
      </c>
      <c r="N58" t="s">
        <v>13</v>
      </c>
      <c r="O58">
        <v>1</v>
      </c>
      <c r="R58" s="9"/>
      <c r="S58" s="12">
        <v>0</v>
      </c>
      <c r="T58" s="12"/>
      <c r="X58">
        <v>0</v>
      </c>
    </row>
    <row r="59" spans="1:24">
      <c r="A59" s="2">
        <v>42069</v>
      </c>
      <c r="B59" s="5">
        <v>65</v>
      </c>
      <c r="C59" t="s">
        <v>12</v>
      </c>
      <c r="D59" s="5">
        <v>113059</v>
      </c>
      <c r="E59" s="5">
        <v>102269</v>
      </c>
      <c r="F59" t="s">
        <v>11</v>
      </c>
      <c r="G59" s="5">
        <v>1</v>
      </c>
      <c r="H59" s="5">
        <v>104</v>
      </c>
      <c r="I59" s="5">
        <v>123</v>
      </c>
      <c r="J59" s="4">
        <v>20.5</v>
      </c>
      <c r="K59" s="3">
        <v>42123.454027777741</v>
      </c>
      <c r="L59" s="9">
        <v>42123.454027777741</v>
      </c>
      <c r="M59" s="5">
        <v>119</v>
      </c>
      <c r="N59" t="s">
        <v>13</v>
      </c>
      <c r="O59">
        <v>1</v>
      </c>
      <c r="R59" s="9"/>
      <c r="S59" s="12">
        <v>0</v>
      </c>
      <c r="T59" s="12"/>
      <c r="X59">
        <v>0</v>
      </c>
    </row>
    <row r="60" spans="1:24">
      <c r="A60" s="2">
        <v>42069</v>
      </c>
      <c r="B60" s="5">
        <v>65</v>
      </c>
      <c r="C60" t="s">
        <v>12</v>
      </c>
      <c r="D60" s="5">
        <v>113086</v>
      </c>
      <c r="E60" s="5">
        <v>102241</v>
      </c>
      <c r="F60" t="s">
        <v>11</v>
      </c>
      <c r="G60" s="5">
        <v>1</v>
      </c>
      <c r="H60" s="5">
        <v>123</v>
      </c>
      <c r="I60" s="5">
        <v>143</v>
      </c>
      <c r="J60" s="4">
        <v>30.1</v>
      </c>
      <c r="K60" s="3">
        <v>42126.302881944459</v>
      </c>
      <c r="L60" s="9">
        <v>42126.302881944459</v>
      </c>
      <c r="M60" s="5">
        <v>122</v>
      </c>
      <c r="N60" t="s">
        <v>13</v>
      </c>
      <c r="O60">
        <v>1</v>
      </c>
      <c r="R60" s="9"/>
      <c r="S60" s="12">
        <v>0</v>
      </c>
      <c r="T60" s="12"/>
      <c r="X60">
        <v>0</v>
      </c>
    </row>
    <row r="61" spans="1:24">
      <c r="A61" s="2">
        <v>42061</v>
      </c>
      <c r="B61" s="5">
        <v>57</v>
      </c>
      <c r="C61" t="s">
        <v>12</v>
      </c>
      <c r="D61" s="5">
        <v>112614</v>
      </c>
      <c r="E61" s="5">
        <v>106051</v>
      </c>
      <c r="F61" t="s">
        <v>11</v>
      </c>
      <c r="G61" s="5">
        <v>1</v>
      </c>
      <c r="H61" s="5">
        <v>101</v>
      </c>
      <c r="I61" s="5">
        <v>115</v>
      </c>
      <c r="J61" s="4">
        <v>15.2</v>
      </c>
      <c r="K61" s="3">
        <v>42126.381863425922</v>
      </c>
      <c r="L61" s="9">
        <v>42126.381863425922</v>
      </c>
      <c r="M61" s="5">
        <v>122</v>
      </c>
      <c r="N61" t="s">
        <v>13</v>
      </c>
      <c r="O61">
        <v>1</v>
      </c>
      <c r="R61" s="9"/>
      <c r="S61" s="12">
        <v>0</v>
      </c>
      <c r="T61" s="12"/>
      <c r="X61">
        <v>0</v>
      </c>
    </row>
    <row r="62" spans="1:24">
      <c r="A62" s="2">
        <v>42069</v>
      </c>
      <c r="B62" s="5">
        <v>65</v>
      </c>
      <c r="C62" t="s">
        <v>12</v>
      </c>
      <c r="D62" s="5">
        <v>113083</v>
      </c>
      <c r="E62" s="5">
        <v>102244</v>
      </c>
      <c r="F62" t="s">
        <v>11</v>
      </c>
      <c r="G62" s="5">
        <v>1</v>
      </c>
      <c r="H62" s="5">
        <v>122</v>
      </c>
      <c r="I62" s="5">
        <v>143</v>
      </c>
      <c r="J62" s="4">
        <v>33</v>
      </c>
      <c r="K62" s="3">
        <v>42136.251250000001</v>
      </c>
      <c r="L62" s="9">
        <v>42136.251250000001</v>
      </c>
      <c r="M62" s="5">
        <v>132</v>
      </c>
      <c r="N62" t="s">
        <v>13</v>
      </c>
      <c r="O62">
        <v>1</v>
      </c>
      <c r="R62" s="9"/>
      <c r="S62" s="12">
        <v>0</v>
      </c>
      <c r="T62" s="12"/>
      <c r="X62">
        <v>0</v>
      </c>
    </row>
    <row r="63" spans="1:24">
      <c r="A63" s="2">
        <v>42061</v>
      </c>
      <c r="B63" s="5">
        <v>57</v>
      </c>
      <c r="C63" t="s">
        <v>12</v>
      </c>
      <c r="D63" s="5">
        <v>112595</v>
      </c>
      <c r="E63" s="5">
        <v>106032</v>
      </c>
      <c r="F63" t="s">
        <v>11</v>
      </c>
      <c r="G63" s="5">
        <v>1</v>
      </c>
      <c r="H63" s="5">
        <v>213</v>
      </c>
      <c r="I63" s="5">
        <v>240</v>
      </c>
      <c r="J63" s="4">
        <v>120</v>
      </c>
      <c r="K63" s="3">
        <v>42167.903935185168</v>
      </c>
      <c r="L63" s="9">
        <v>42167.903935185168</v>
      </c>
      <c r="M63" s="5">
        <v>163</v>
      </c>
      <c r="N63" t="s">
        <v>13</v>
      </c>
      <c r="O63">
        <v>1</v>
      </c>
      <c r="R63" s="9"/>
      <c r="S63" s="12">
        <v>0</v>
      </c>
      <c r="T63" s="12"/>
      <c r="X63">
        <v>0</v>
      </c>
    </row>
    <row r="64" spans="1:24">
      <c r="A64" s="2">
        <v>42066</v>
      </c>
      <c r="B64" s="5">
        <v>62</v>
      </c>
      <c r="C64" t="s">
        <v>17</v>
      </c>
      <c r="D64" s="5">
        <v>112730</v>
      </c>
      <c r="E64" s="5">
        <v>102382</v>
      </c>
      <c r="F64" t="s">
        <v>11</v>
      </c>
      <c r="G64" s="5">
        <v>1</v>
      </c>
      <c r="H64" s="5">
        <v>160</v>
      </c>
      <c r="I64" s="5">
        <v>186</v>
      </c>
      <c r="J64" s="4">
        <v>62.8</v>
      </c>
      <c r="K64" s="3">
        <v>42094.051087962958</v>
      </c>
      <c r="L64" s="9">
        <v>42094.051087962958</v>
      </c>
      <c r="M64" s="5">
        <v>90</v>
      </c>
      <c r="N64" t="s">
        <v>13</v>
      </c>
      <c r="O64">
        <v>1</v>
      </c>
      <c r="R64" s="9"/>
      <c r="S64" s="12">
        <v>0</v>
      </c>
      <c r="T64" s="12"/>
      <c r="X64">
        <v>0</v>
      </c>
    </row>
    <row r="65" spans="1:24">
      <c r="A65" s="2">
        <v>42055</v>
      </c>
      <c r="B65" s="5">
        <v>51</v>
      </c>
      <c r="C65" t="s">
        <v>17</v>
      </c>
      <c r="D65" s="5">
        <v>112150</v>
      </c>
      <c r="E65" s="5">
        <v>106474</v>
      </c>
      <c r="F65" t="s">
        <v>11</v>
      </c>
      <c r="G65" s="5">
        <v>1</v>
      </c>
      <c r="H65" s="5">
        <v>118</v>
      </c>
      <c r="I65" s="5">
        <v>132</v>
      </c>
      <c r="J65" s="4">
        <v>22.3</v>
      </c>
      <c r="K65" s="3">
        <v>42094.250138888921</v>
      </c>
      <c r="L65" s="9">
        <v>42094.250138888921</v>
      </c>
      <c r="M65" s="5">
        <v>90</v>
      </c>
      <c r="N65" t="s">
        <v>13</v>
      </c>
      <c r="O65">
        <v>1</v>
      </c>
      <c r="R65" s="9"/>
      <c r="S65" s="12">
        <v>0</v>
      </c>
      <c r="T65" s="12"/>
      <c r="X65">
        <v>0</v>
      </c>
    </row>
    <row r="66" spans="1:24">
      <c r="A66" s="2">
        <v>42055</v>
      </c>
      <c r="B66" s="5">
        <v>51</v>
      </c>
      <c r="C66" t="s">
        <v>17</v>
      </c>
      <c r="D66" s="5">
        <v>112182</v>
      </c>
      <c r="E66" s="5">
        <v>106443</v>
      </c>
      <c r="F66" t="s">
        <v>11</v>
      </c>
      <c r="G66" s="5">
        <v>1</v>
      </c>
      <c r="H66" s="5">
        <v>155</v>
      </c>
      <c r="I66" s="5">
        <v>180</v>
      </c>
      <c r="J66" s="4">
        <v>55.6</v>
      </c>
      <c r="K66" s="3">
        <v>42101.865324074082</v>
      </c>
      <c r="L66" s="9">
        <v>42101.865324074082</v>
      </c>
      <c r="M66" s="5">
        <v>97</v>
      </c>
      <c r="N66" t="s">
        <v>13</v>
      </c>
      <c r="O66">
        <v>1</v>
      </c>
      <c r="R66" s="9"/>
      <c r="S66" s="12">
        <v>0</v>
      </c>
      <c r="T66" s="12"/>
      <c r="X66">
        <v>0</v>
      </c>
    </row>
    <row r="67" spans="1:24">
      <c r="A67" s="2">
        <v>42066</v>
      </c>
      <c r="B67" s="5">
        <v>62</v>
      </c>
      <c r="C67" t="s">
        <v>17</v>
      </c>
      <c r="D67" s="5">
        <v>112726</v>
      </c>
      <c r="E67" s="5">
        <v>102378</v>
      </c>
      <c r="F67" t="s">
        <v>11</v>
      </c>
      <c r="G67" s="5">
        <v>1</v>
      </c>
      <c r="H67" s="5">
        <v>136</v>
      </c>
      <c r="I67" s="5">
        <v>155</v>
      </c>
      <c r="J67" s="4">
        <v>38.4</v>
      </c>
      <c r="K67" s="3">
        <v>42112.002106481465</v>
      </c>
      <c r="L67" s="9">
        <v>42112.002106481465</v>
      </c>
      <c r="M67" s="5">
        <v>108</v>
      </c>
      <c r="N67" t="s">
        <v>13</v>
      </c>
      <c r="O67">
        <v>1</v>
      </c>
      <c r="R67" s="9"/>
      <c r="S67" s="12">
        <v>0</v>
      </c>
      <c r="T67" s="12"/>
      <c r="X67">
        <v>0</v>
      </c>
    </row>
    <row r="68" spans="1:24">
      <c r="A68" s="2">
        <v>42066</v>
      </c>
      <c r="B68" s="5">
        <v>62</v>
      </c>
      <c r="C68" t="s">
        <v>17</v>
      </c>
      <c r="D68" s="5">
        <v>112738</v>
      </c>
      <c r="E68" s="5">
        <v>102390</v>
      </c>
      <c r="F68" t="s">
        <v>11</v>
      </c>
      <c r="G68" s="5">
        <v>1</v>
      </c>
      <c r="H68" s="5">
        <v>122</v>
      </c>
      <c r="I68" s="5">
        <v>140</v>
      </c>
      <c r="J68" s="4">
        <v>27.1</v>
      </c>
      <c r="K68" s="3">
        <v>42112.020694444451</v>
      </c>
      <c r="L68" s="9">
        <v>42112.020694444451</v>
      </c>
      <c r="M68" s="5">
        <v>108</v>
      </c>
      <c r="N68" t="s">
        <v>13</v>
      </c>
      <c r="O68">
        <v>1</v>
      </c>
      <c r="R68" s="9"/>
      <c r="S68" s="12">
        <v>0</v>
      </c>
      <c r="T68" s="12"/>
      <c r="X68">
        <v>0</v>
      </c>
    </row>
    <row r="69" spans="1:24">
      <c r="A69" s="2">
        <v>42055</v>
      </c>
      <c r="B69" s="5">
        <v>51</v>
      </c>
      <c r="C69" t="s">
        <v>17</v>
      </c>
      <c r="D69" s="5">
        <v>112199</v>
      </c>
      <c r="E69" s="5">
        <v>106426</v>
      </c>
      <c r="F69" t="s">
        <v>11</v>
      </c>
      <c r="G69" s="5">
        <v>1</v>
      </c>
      <c r="H69" s="5">
        <v>125</v>
      </c>
      <c r="I69" s="5">
        <v>147</v>
      </c>
      <c r="J69" s="4">
        <v>29.5</v>
      </c>
      <c r="K69" s="3">
        <v>42112.876319444447</v>
      </c>
      <c r="L69" s="9">
        <v>42112.876319444447</v>
      </c>
      <c r="M69" s="5">
        <v>108</v>
      </c>
      <c r="N69" t="s">
        <v>13</v>
      </c>
      <c r="O69">
        <v>1</v>
      </c>
      <c r="R69" s="9"/>
      <c r="S69" s="12">
        <v>0</v>
      </c>
      <c r="T69" s="12"/>
      <c r="X69">
        <v>0</v>
      </c>
    </row>
    <row r="70" spans="1:24">
      <c r="A70" s="2">
        <v>42066</v>
      </c>
      <c r="B70" s="5">
        <v>62</v>
      </c>
      <c r="C70" t="s">
        <v>17</v>
      </c>
      <c r="D70" s="5">
        <v>112746</v>
      </c>
      <c r="E70" s="5">
        <v>102398</v>
      </c>
      <c r="F70" t="s">
        <v>11</v>
      </c>
      <c r="G70" s="5">
        <v>1</v>
      </c>
      <c r="H70" s="5">
        <v>127</v>
      </c>
      <c r="I70" s="5">
        <v>145</v>
      </c>
      <c r="J70" s="4">
        <v>28.7</v>
      </c>
      <c r="K70" s="3">
        <v>42117.308912037028</v>
      </c>
      <c r="L70" s="9">
        <v>42117.308912037028</v>
      </c>
      <c r="M70" s="5">
        <v>113</v>
      </c>
      <c r="N70" t="s">
        <v>13</v>
      </c>
      <c r="O70">
        <v>1</v>
      </c>
      <c r="R70" s="9"/>
      <c r="S70" s="12">
        <v>0</v>
      </c>
      <c r="T70" s="12"/>
      <c r="X70">
        <v>0</v>
      </c>
    </row>
    <row r="71" spans="1:24">
      <c r="A71" s="2">
        <v>42055</v>
      </c>
      <c r="B71" s="5">
        <v>51</v>
      </c>
      <c r="C71" t="s">
        <v>17</v>
      </c>
      <c r="D71" s="5">
        <v>112211</v>
      </c>
      <c r="E71" s="5">
        <v>106552</v>
      </c>
      <c r="F71" t="s">
        <v>11</v>
      </c>
      <c r="G71" s="5">
        <v>1</v>
      </c>
      <c r="H71" s="5">
        <v>123</v>
      </c>
      <c r="I71" s="5">
        <v>145</v>
      </c>
      <c r="J71" s="4">
        <v>31.1</v>
      </c>
      <c r="K71" s="3">
        <v>42119.149479166663</v>
      </c>
      <c r="L71" s="9">
        <v>42119.149479166663</v>
      </c>
      <c r="M71" s="5">
        <v>115</v>
      </c>
      <c r="N71" t="s">
        <v>13</v>
      </c>
      <c r="O71">
        <v>1</v>
      </c>
      <c r="R71" s="9"/>
      <c r="S71" s="12">
        <v>0</v>
      </c>
      <c r="T71" s="12"/>
      <c r="X71">
        <v>0</v>
      </c>
    </row>
    <row r="72" spans="1:24">
      <c r="A72" s="2">
        <v>42055</v>
      </c>
      <c r="B72" s="5">
        <v>51</v>
      </c>
      <c r="C72" t="s">
        <v>17</v>
      </c>
      <c r="D72" s="5">
        <v>112175</v>
      </c>
      <c r="E72" s="5">
        <v>106450</v>
      </c>
      <c r="F72" t="s">
        <v>11</v>
      </c>
      <c r="G72" s="5">
        <v>1</v>
      </c>
      <c r="H72" s="5">
        <v>110</v>
      </c>
      <c r="I72" s="5">
        <v>132</v>
      </c>
      <c r="J72" s="4">
        <v>21.4</v>
      </c>
      <c r="K72" s="3">
        <v>42122.213125000009</v>
      </c>
      <c r="L72" s="9">
        <v>42122.213125000009</v>
      </c>
      <c r="M72" s="5">
        <v>118</v>
      </c>
      <c r="N72" t="s">
        <v>13</v>
      </c>
      <c r="O72">
        <v>1</v>
      </c>
      <c r="R72" s="9"/>
      <c r="S72" s="12">
        <v>0</v>
      </c>
      <c r="T72" s="12"/>
      <c r="X72">
        <v>0</v>
      </c>
    </row>
    <row r="73" spans="1:24">
      <c r="A73" s="2">
        <v>42055</v>
      </c>
      <c r="B73" s="5">
        <v>51</v>
      </c>
      <c r="C73" t="s">
        <v>17</v>
      </c>
      <c r="D73" s="5">
        <v>112160</v>
      </c>
      <c r="E73" s="5">
        <v>106464</v>
      </c>
      <c r="F73" t="s">
        <v>11</v>
      </c>
      <c r="G73" s="5">
        <v>1</v>
      </c>
      <c r="H73" s="5">
        <v>116</v>
      </c>
      <c r="I73" s="5">
        <v>137</v>
      </c>
      <c r="J73" s="4">
        <v>26.4</v>
      </c>
      <c r="K73" s="3">
        <v>42124.079618055519</v>
      </c>
      <c r="L73" s="9">
        <v>42124.079618055519</v>
      </c>
      <c r="M73" s="5">
        <v>120</v>
      </c>
      <c r="N73" t="s">
        <v>13</v>
      </c>
      <c r="O73">
        <v>1</v>
      </c>
      <c r="R73" s="9"/>
      <c r="S73" s="12">
        <v>0</v>
      </c>
      <c r="T73" s="12"/>
      <c r="X73">
        <v>0</v>
      </c>
    </row>
    <row r="74" spans="1:24">
      <c r="A74" s="2">
        <v>42055</v>
      </c>
      <c r="B74" s="5">
        <v>51</v>
      </c>
      <c r="C74" t="s">
        <v>17</v>
      </c>
      <c r="D74" s="5">
        <v>112191</v>
      </c>
      <c r="E74" s="5">
        <v>106434</v>
      </c>
      <c r="F74" t="s">
        <v>11</v>
      </c>
      <c r="G74" s="5">
        <v>1</v>
      </c>
      <c r="H74" s="5">
        <v>104</v>
      </c>
      <c r="I74" s="5">
        <v>122</v>
      </c>
      <c r="J74" s="4">
        <v>20</v>
      </c>
      <c r="K74" s="3">
        <v>42126.096423611103</v>
      </c>
      <c r="L74" s="9">
        <v>42126.096423611103</v>
      </c>
      <c r="M74" s="5">
        <v>122</v>
      </c>
      <c r="N74" t="s">
        <v>13</v>
      </c>
      <c r="O74">
        <v>1</v>
      </c>
      <c r="R74" s="9"/>
      <c r="S74" s="12">
        <v>0</v>
      </c>
      <c r="T74" s="12"/>
      <c r="X74">
        <v>0</v>
      </c>
    </row>
    <row r="75" spans="1:24">
      <c r="A75" s="2">
        <v>42066</v>
      </c>
      <c r="B75" s="5">
        <v>62</v>
      </c>
      <c r="C75" t="s">
        <v>17</v>
      </c>
      <c r="D75" s="5">
        <v>112727</v>
      </c>
      <c r="E75" s="5">
        <v>102379</v>
      </c>
      <c r="F75" t="s">
        <v>11</v>
      </c>
      <c r="G75" s="5">
        <v>1</v>
      </c>
      <c r="H75" s="5">
        <v>110</v>
      </c>
      <c r="I75" s="5">
        <v>127</v>
      </c>
      <c r="J75" s="4">
        <v>19.7</v>
      </c>
      <c r="K75" s="3">
        <v>42128.137789351866</v>
      </c>
      <c r="L75" s="9">
        <v>42128.137789351866</v>
      </c>
      <c r="M75" s="5">
        <v>124</v>
      </c>
      <c r="N75" t="s">
        <v>13</v>
      </c>
      <c r="O75">
        <v>1</v>
      </c>
      <c r="R75" s="9"/>
      <c r="S75" s="12">
        <v>0</v>
      </c>
      <c r="T75" s="12"/>
      <c r="X75">
        <v>0</v>
      </c>
    </row>
    <row r="76" spans="1:24">
      <c r="A76" s="2">
        <v>42066</v>
      </c>
      <c r="B76" s="5">
        <v>62</v>
      </c>
      <c r="C76" t="s">
        <v>17</v>
      </c>
      <c r="D76" s="5">
        <v>112725</v>
      </c>
      <c r="E76" s="5">
        <v>102377</v>
      </c>
      <c r="F76" t="s">
        <v>11</v>
      </c>
      <c r="G76" s="5">
        <v>1</v>
      </c>
      <c r="H76" s="5">
        <v>125</v>
      </c>
      <c r="I76" s="5">
        <v>145</v>
      </c>
      <c r="J76" s="4">
        <v>30</v>
      </c>
      <c r="K76" s="3">
        <v>42131.043518518505</v>
      </c>
      <c r="L76" s="9">
        <v>42131.043518518505</v>
      </c>
      <c r="M76" s="5">
        <v>127</v>
      </c>
      <c r="N76" t="s">
        <v>13</v>
      </c>
      <c r="O76">
        <v>1</v>
      </c>
      <c r="R76" s="9"/>
      <c r="S76" s="12">
        <v>0</v>
      </c>
      <c r="T76" s="12"/>
      <c r="X76">
        <v>0</v>
      </c>
    </row>
    <row r="77" spans="1:24">
      <c r="A77" s="2">
        <v>42066</v>
      </c>
      <c r="B77" s="5">
        <v>62</v>
      </c>
      <c r="C77" t="s">
        <v>17</v>
      </c>
      <c r="D77" s="5">
        <v>112741</v>
      </c>
      <c r="E77" s="5">
        <v>102393</v>
      </c>
      <c r="F77" t="s">
        <v>11</v>
      </c>
      <c r="G77" s="5">
        <v>1</v>
      </c>
      <c r="H77" s="5">
        <v>103</v>
      </c>
      <c r="I77" s="5">
        <v>120</v>
      </c>
      <c r="J77" s="4">
        <v>16.8</v>
      </c>
      <c r="K77" s="3">
        <v>42136.603252314817</v>
      </c>
      <c r="L77" s="9">
        <v>42136.603252314817</v>
      </c>
      <c r="M77" s="5">
        <v>132</v>
      </c>
      <c r="N77" t="s">
        <v>13</v>
      </c>
      <c r="O77">
        <v>1</v>
      </c>
      <c r="R77" s="9"/>
      <c r="S77" s="12">
        <v>0</v>
      </c>
      <c r="T77" s="12"/>
      <c r="X77">
        <v>0</v>
      </c>
    </row>
    <row r="78" spans="1:24">
      <c r="A78" s="2">
        <v>42055</v>
      </c>
      <c r="B78" s="5">
        <v>51</v>
      </c>
      <c r="C78" t="s">
        <v>17</v>
      </c>
      <c r="D78" s="5">
        <v>112144</v>
      </c>
      <c r="E78" s="5">
        <v>106480</v>
      </c>
      <c r="F78" t="s">
        <v>11</v>
      </c>
      <c r="G78" s="5">
        <v>1</v>
      </c>
      <c r="H78" s="5">
        <v>137</v>
      </c>
      <c r="I78" s="5">
        <v>164</v>
      </c>
      <c r="J78" s="4">
        <v>41</v>
      </c>
      <c r="K78" s="3">
        <v>42139.519710648165</v>
      </c>
      <c r="L78" s="9">
        <v>42139.519710648165</v>
      </c>
      <c r="M78" s="5">
        <v>135</v>
      </c>
      <c r="N78" t="s">
        <v>13</v>
      </c>
      <c r="O78">
        <v>1</v>
      </c>
      <c r="R78" s="9"/>
      <c r="S78" s="12">
        <v>0</v>
      </c>
      <c r="T78" s="12"/>
      <c r="X78">
        <v>0</v>
      </c>
    </row>
    <row r="79" spans="1:24">
      <c r="A79" s="2">
        <v>42066</v>
      </c>
      <c r="B79" s="5">
        <v>62</v>
      </c>
      <c r="C79" t="s">
        <v>17</v>
      </c>
      <c r="D79" s="5">
        <v>112724</v>
      </c>
      <c r="E79" s="5">
        <v>102376</v>
      </c>
      <c r="F79" t="s">
        <v>11</v>
      </c>
      <c r="G79" s="5">
        <v>1</v>
      </c>
      <c r="H79" s="5">
        <v>130</v>
      </c>
      <c r="I79" s="5">
        <v>150</v>
      </c>
      <c r="J79" s="4">
        <v>34.1</v>
      </c>
      <c r="K79" s="3">
        <v>42139.572071759263</v>
      </c>
      <c r="L79" s="9">
        <v>42139.572071759263</v>
      </c>
      <c r="M79" s="5">
        <v>135</v>
      </c>
      <c r="N79" t="s">
        <v>13</v>
      </c>
      <c r="O79">
        <v>1</v>
      </c>
      <c r="R79" s="9"/>
      <c r="S79" s="12">
        <v>0</v>
      </c>
      <c r="T79" s="12"/>
      <c r="X79">
        <v>0</v>
      </c>
    </row>
    <row r="80" spans="1:24">
      <c r="A80" s="2">
        <v>42066</v>
      </c>
      <c r="B80" s="5">
        <v>62</v>
      </c>
      <c r="C80" t="s">
        <v>17</v>
      </c>
      <c r="D80" s="5">
        <v>112758</v>
      </c>
      <c r="E80" s="5">
        <v>102410</v>
      </c>
      <c r="F80" t="s">
        <v>11</v>
      </c>
      <c r="G80" s="5">
        <v>1</v>
      </c>
      <c r="H80" s="5">
        <v>102</v>
      </c>
      <c r="I80" s="5">
        <v>118</v>
      </c>
      <c r="J80" s="4">
        <v>16.399999999999999</v>
      </c>
      <c r="K80" s="3">
        <v>42139.962175925932</v>
      </c>
      <c r="L80" s="9">
        <v>42139.962175925932</v>
      </c>
      <c r="M80" s="5">
        <v>135</v>
      </c>
      <c r="N80" t="s">
        <v>13</v>
      </c>
      <c r="O80">
        <v>1</v>
      </c>
      <c r="R80" s="9"/>
      <c r="S80" s="12">
        <v>0</v>
      </c>
      <c r="T80" s="12"/>
      <c r="X80">
        <v>0</v>
      </c>
    </row>
    <row r="81" spans="1:24">
      <c r="A81" s="2">
        <v>42066</v>
      </c>
      <c r="B81" s="5">
        <v>62</v>
      </c>
      <c r="C81" t="s">
        <v>17</v>
      </c>
      <c r="D81" s="5">
        <v>112744</v>
      </c>
      <c r="E81" s="5">
        <v>102396</v>
      </c>
      <c r="F81" t="s">
        <v>11</v>
      </c>
      <c r="G81" s="5">
        <v>1</v>
      </c>
      <c r="H81" s="5">
        <v>117</v>
      </c>
      <c r="I81" s="5">
        <v>139</v>
      </c>
      <c r="J81" s="4">
        <v>26.3</v>
      </c>
      <c r="K81" s="3">
        <v>42139.970312499965</v>
      </c>
      <c r="L81" s="9">
        <v>42139.970312499965</v>
      </c>
      <c r="M81" s="5">
        <v>135</v>
      </c>
      <c r="N81" t="s">
        <v>13</v>
      </c>
      <c r="O81">
        <v>1</v>
      </c>
      <c r="R81" s="9"/>
      <c r="S81" s="12">
        <v>0</v>
      </c>
      <c r="T81" s="12"/>
      <c r="X81">
        <v>0</v>
      </c>
    </row>
    <row r="82" spans="1:24">
      <c r="A82" s="2">
        <v>42066</v>
      </c>
      <c r="B82" s="5">
        <v>62</v>
      </c>
      <c r="C82" t="s">
        <v>17</v>
      </c>
      <c r="D82" s="5">
        <v>112745</v>
      </c>
      <c r="E82" s="5">
        <v>102397</v>
      </c>
      <c r="F82" t="s">
        <v>11</v>
      </c>
      <c r="G82" s="5">
        <v>1</v>
      </c>
      <c r="H82" s="5">
        <v>117</v>
      </c>
      <c r="I82" s="5">
        <v>137</v>
      </c>
      <c r="J82" s="4">
        <v>26.6</v>
      </c>
      <c r="K82" s="3">
        <v>42140.114548611105</v>
      </c>
      <c r="L82" s="9">
        <v>42140.114548611105</v>
      </c>
      <c r="M82" s="5">
        <v>136</v>
      </c>
      <c r="N82" t="s">
        <v>13</v>
      </c>
      <c r="O82">
        <v>1</v>
      </c>
      <c r="R82" s="9"/>
      <c r="S82" s="12">
        <v>0</v>
      </c>
      <c r="T82" s="12"/>
      <c r="X82">
        <v>0</v>
      </c>
    </row>
    <row r="83" spans="1:24">
      <c r="A83" s="2">
        <v>42055</v>
      </c>
      <c r="B83" s="5">
        <v>51</v>
      </c>
      <c r="C83" t="s">
        <v>17</v>
      </c>
      <c r="D83" s="5">
        <v>112197</v>
      </c>
      <c r="E83" s="5">
        <v>106428</v>
      </c>
      <c r="F83" t="s">
        <v>11</v>
      </c>
      <c r="G83" s="5">
        <v>1</v>
      </c>
      <c r="H83" s="5">
        <v>107</v>
      </c>
      <c r="I83" s="5">
        <v>125</v>
      </c>
      <c r="J83" s="4">
        <v>18.8</v>
      </c>
      <c r="K83" s="3">
        <v>42140.120578703703</v>
      </c>
      <c r="L83" s="9">
        <v>42140.120578703703</v>
      </c>
      <c r="M83" s="5">
        <v>136</v>
      </c>
      <c r="N83" t="s">
        <v>13</v>
      </c>
      <c r="O83">
        <v>1</v>
      </c>
      <c r="R83" s="9"/>
      <c r="S83" s="12">
        <v>0</v>
      </c>
      <c r="T83" s="12"/>
      <c r="X83">
        <v>0</v>
      </c>
    </row>
    <row r="84" spans="1:24">
      <c r="A84" s="2">
        <v>42066</v>
      </c>
      <c r="B84" s="5">
        <v>62</v>
      </c>
      <c r="C84" t="s">
        <v>17</v>
      </c>
      <c r="D84" s="5">
        <v>112728</v>
      </c>
      <c r="E84" s="5">
        <v>102380</v>
      </c>
      <c r="F84" t="s">
        <v>11</v>
      </c>
      <c r="G84" s="5">
        <v>1</v>
      </c>
      <c r="H84" s="5">
        <v>100</v>
      </c>
      <c r="I84" s="5">
        <v>115</v>
      </c>
      <c r="J84" s="4">
        <v>16.3</v>
      </c>
      <c r="K84" s="3">
        <v>42145.353761574108</v>
      </c>
      <c r="L84" s="9">
        <v>42145.353761574108</v>
      </c>
      <c r="M84" s="5">
        <v>141</v>
      </c>
      <c r="N84" t="s">
        <v>13</v>
      </c>
      <c r="O84">
        <v>1</v>
      </c>
      <c r="R84" s="9"/>
      <c r="S84" s="12">
        <v>0</v>
      </c>
      <c r="T84" s="12"/>
      <c r="X84">
        <v>0</v>
      </c>
    </row>
    <row r="85" spans="1:24">
      <c r="A85" s="2">
        <v>42055</v>
      </c>
      <c r="B85" s="5">
        <v>51</v>
      </c>
      <c r="C85" t="s">
        <v>17</v>
      </c>
      <c r="D85" s="5">
        <v>112155</v>
      </c>
      <c r="E85" s="5">
        <v>106469</v>
      </c>
      <c r="F85" t="s">
        <v>11</v>
      </c>
      <c r="G85" s="5">
        <v>1</v>
      </c>
      <c r="H85" s="5">
        <v>105</v>
      </c>
      <c r="I85" s="5">
        <v>121</v>
      </c>
      <c r="J85" s="4">
        <v>16.8</v>
      </c>
      <c r="K85" s="3">
        <v>42161.935983796313</v>
      </c>
      <c r="L85" s="9">
        <v>42161.935983796313</v>
      </c>
      <c r="M85" s="5">
        <v>157</v>
      </c>
      <c r="N85" t="s">
        <v>13</v>
      </c>
      <c r="O85">
        <v>1</v>
      </c>
      <c r="R85" s="9"/>
      <c r="S85" s="12">
        <v>0</v>
      </c>
      <c r="T85" s="12"/>
      <c r="X85">
        <v>0</v>
      </c>
    </row>
    <row r="86" spans="1:24">
      <c r="A86" s="2">
        <v>42069</v>
      </c>
      <c r="B86" s="5">
        <v>65</v>
      </c>
      <c r="C86" t="s">
        <v>10</v>
      </c>
      <c r="D86" s="5">
        <v>113004</v>
      </c>
      <c r="E86" s="5">
        <v>102323</v>
      </c>
      <c r="F86" t="s">
        <v>11</v>
      </c>
      <c r="G86" s="5">
        <v>1</v>
      </c>
      <c r="H86" s="5">
        <v>135</v>
      </c>
      <c r="I86" s="5">
        <v>162</v>
      </c>
      <c r="J86" s="4">
        <v>39.799999999999997</v>
      </c>
      <c r="K86" s="3">
        <v>42096.944305555546</v>
      </c>
      <c r="L86" s="9">
        <v>42096.944305555546</v>
      </c>
      <c r="M86" s="5">
        <v>92</v>
      </c>
      <c r="N86" t="s">
        <v>13</v>
      </c>
      <c r="O86">
        <v>1</v>
      </c>
      <c r="R86" s="9"/>
      <c r="S86" s="12">
        <v>0</v>
      </c>
      <c r="T86" s="12"/>
      <c r="X86">
        <v>0</v>
      </c>
    </row>
    <row r="87" spans="1:24">
      <c r="A87" s="2">
        <v>42061</v>
      </c>
      <c r="B87" s="5">
        <v>57</v>
      </c>
      <c r="C87" t="s">
        <v>10</v>
      </c>
      <c r="D87" s="5">
        <v>112620</v>
      </c>
      <c r="E87" s="5">
        <v>106057</v>
      </c>
      <c r="F87" t="s">
        <v>11</v>
      </c>
      <c r="G87" s="5">
        <v>1</v>
      </c>
      <c r="H87" s="5">
        <v>120</v>
      </c>
      <c r="I87" s="5">
        <v>136</v>
      </c>
      <c r="J87" s="4">
        <v>25.8</v>
      </c>
      <c r="K87" s="3">
        <v>42111.995648148149</v>
      </c>
      <c r="L87" s="9">
        <v>42111.995648148149</v>
      </c>
      <c r="M87" s="5">
        <v>107</v>
      </c>
      <c r="N87" t="s">
        <v>13</v>
      </c>
      <c r="O87">
        <v>1</v>
      </c>
      <c r="R87" s="9"/>
      <c r="S87" s="12">
        <v>0</v>
      </c>
      <c r="T87" s="12"/>
      <c r="X87">
        <v>0</v>
      </c>
    </row>
    <row r="88" spans="1:24">
      <c r="A88" s="2">
        <v>42069</v>
      </c>
      <c r="B88" s="5">
        <v>65</v>
      </c>
      <c r="C88" t="s">
        <v>10</v>
      </c>
      <c r="D88" s="5">
        <v>113009</v>
      </c>
      <c r="E88" s="5">
        <v>102317</v>
      </c>
      <c r="F88" t="s">
        <v>11</v>
      </c>
      <c r="G88" s="5">
        <v>1</v>
      </c>
      <c r="H88" s="5">
        <v>142</v>
      </c>
      <c r="I88" s="5">
        <v>165</v>
      </c>
      <c r="J88" s="4">
        <v>38.700000000000003</v>
      </c>
      <c r="K88" s="3">
        <v>42112.04342592592</v>
      </c>
      <c r="L88" s="9">
        <v>42112.04342592592</v>
      </c>
      <c r="M88" s="5">
        <v>108</v>
      </c>
      <c r="N88" t="s">
        <v>13</v>
      </c>
      <c r="O88">
        <v>1</v>
      </c>
      <c r="R88" s="9"/>
      <c r="S88" s="12">
        <v>0</v>
      </c>
      <c r="T88" s="12"/>
      <c r="X88">
        <v>0</v>
      </c>
    </row>
    <row r="89" spans="1:24">
      <c r="A89" s="2">
        <v>42061</v>
      </c>
      <c r="B89" s="5">
        <v>57</v>
      </c>
      <c r="C89" t="s">
        <v>10</v>
      </c>
      <c r="D89" s="5">
        <v>112639</v>
      </c>
      <c r="E89" s="5">
        <v>106076</v>
      </c>
      <c r="F89" t="s">
        <v>11</v>
      </c>
      <c r="G89" s="5">
        <v>1</v>
      </c>
      <c r="H89" s="5">
        <v>140</v>
      </c>
      <c r="I89" s="5">
        <v>162</v>
      </c>
      <c r="J89" s="4">
        <v>38.799999999999997</v>
      </c>
      <c r="K89" s="3">
        <v>42112.074259259272</v>
      </c>
      <c r="L89" s="9">
        <v>42112.074259259272</v>
      </c>
      <c r="M89" s="5">
        <v>108</v>
      </c>
      <c r="N89" t="s">
        <v>13</v>
      </c>
      <c r="O89">
        <v>1</v>
      </c>
      <c r="R89" s="9"/>
      <c r="S89" s="12">
        <v>0</v>
      </c>
      <c r="T89" s="12"/>
      <c r="X89">
        <v>0</v>
      </c>
    </row>
    <row r="90" spans="1:24">
      <c r="A90" s="2">
        <v>42069</v>
      </c>
      <c r="B90" s="5">
        <v>65</v>
      </c>
      <c r="C90" t="s">
        <v>10</v>
      </c>
      <c r="D90" s="5">
        <v>113025</v>
      </c>
      <c r="E90" s="5">
        <v>102302</v>
      </c>
      <c r="F90" t="s">
        <v>11</v>
      </c>
      <c r="G90" s="5">
        <v>1</v>
      </c>
      <c r="H90" s="5">
        <v>125</v>
      </c>
      <c r="I90" s="5">
        <v>143</v>
      </c>
      <c r="J90" s="4">
        <v>26.1</v>
      </c>
      <c r="K90" s="3">
        <v>42112.171388888877</v>
      </c>
      <c r="L90" s="9">
        <v>42112.171388888877</v>
      </c>
      <c r="M90" s="5">
        <v>108</v>
      </c>
      <c r="N90" t="s">
        <v>13</v>
      </c>
      <c r="O90">
        <v>1</v>
      </c>
      <c r="R90" s="9"/>
      <c r="S90" s="12">
        <v>0</v>
      </c>
      <c r="T90" s="12"/>
      <c r="X90">
        <v>0</v>
      </c>
    </row>
    <row r="91" spans="1:24">
      <c r="A91" s="2">
        <v>42069</v>
      </c>
      <c r="B91" s="5">
        <v>65</v>
      </c>
      <c r="C91" t="s">
        <v>10</v>
      </c>
      <c r="D91" s="5">
        <v>113001</v>
      </c>
      <c r="E91" s="5">
        <v>102326</v>
      </c>
      <c r="F91" t="s">
        <v>11</v>
      </c>
      <c r="G91" s="5">
        <v>1</v>
      </c>
      <c r="H91" s="5">
        <v>150</v>
      </c>
      <c r="I91" s="5">
        <v>178</v>
      </c>
      <c r="J91" s="4">
        <v>49.3</v>
      </c>
      <c r="K91" s="3">
        <v>42112.172673611145</v>
      </c>
      <c r="L91" s="9">
        <v>42112.172673611145</v>
      </c>
      <c r="M91" s="5">
        <v>108</v>
      </c>
      <c r="N91" t="s">
        <v>13</v>
      </c>
      <c r="O91">
        <v>1</v>
      </c>
      <c r="R91" s="9"/>
      <c r="S91" s="12">
        <v>0</v>
      </c>
      <c r="T91" s="12"/>
      <c r="X91">
        <v>0</v>
      </c>
    </row>
    <row r="92" spans="1:24">
      <c r="A92" s="2">
        <v>42061</v>
      </c>
      <c r="B92" s="5">
        <v>57</v>
      </c>
      <c r="C92" t="s">
        <v>10</v>
      </c>
      <c r="D92" s="5">
        <v>112619</v>
      </c>
      <c r="E92" s="5">
        <v>106056</v>
      </c>
      <c r="F92" t="s">
        <v>11</v>
      </c>
      <c r="G92" s="5">
        <v>1</v>
      </c>
      <c r="H92" s="5">
        <v>114</v>
      </c>
      <c r="I92" s="5">
        <v>130</v>
      </c>
      <c r="J92" s="4">
        <v>24.4</v>
      </c>
      <c r="K92" s="3">
        <v>42112.298935185187</v>
      </c>
      <c r="L92" s="9">
        <v>42112.298935185187</v>
      </c>
      <c r="M92" s="5">
        <v>108</v>
      </c>
      <c r="N92" t="s">
        <v>13</v>
      </c>
      <c r="O92">
        <v>1</v>
      </c>
      <c r="R92" s="9"/>
      <c r="S92" s="12">
        <v>0</v>
      </c>
      <c r="T92" s="12"/>
      <c r="X92">
        <v>0</v>
      </c>
    </row>
    <row r="93" spans="1:24">
      <c r="A93" s="2">
        <v>42061</v>
      </c>
      <c r="B93" s="5">
        <v>57</v>
      </c>
      <c r="C93" t="s">
        <v>10</v>
      </c>
      <c r="D93" s="5">
        <v>112633</v>
      </c>
      <c r="E93" s="5">
        <v>106070</v>
      </c>
      <c r="F93" t="s">
        <v>11</v>
      </c>
      <c r="G93" s="5">
        <v>1</v>
      </c>
      <c r="H93" s="5">
        <v>120</v>
      </c>
      <c r="I93" s="5">
        <v>142</v>
      </c>
      <c r="J93" s="4">
        <v>24</v>
      </c>
      <c r="K93" s="3">
        <v>42123.216678240744</v>
      </c>
      <c r="L93" s="9">
        <v>42123.216678240744</v>
      </c>
      <c r="M93" s="5">
        <v>119</v>
      </c>
      <c r="N93" t="s">
        <v>13</v>
      </c>
      <c r="O93">
        <v>1</v>
      </c>
      <c r="R93" s="9"/>
      <c r="S93" s="12">
        <v>0</v>
      </c>
      <c r="T93" s="12"/>
      <c r="X93">
        <v>0</v>
      </c>
    </row>
    <row r="94" spans="1:24">
      <c r="A94" s="2">
        <v>42061</v>
      </c>
      <c r="B94" s="5">
        <v>57</v>
      </c>
      <c r="C94" t="s">
        <v>10</v>
      </c>
      <c r="D94" s="5">
        <v>112632</v>
      </c>
      <c r="E94" s="5">
        <v>106069</v>
      </c>
      <c r="F94" t="s">
        <v>11</v>
      </c>
      <c r="G94" s="5">
        <v>1</v>
      </c>
      <c r="H94" s="5">
        <v>103</v>
      </c>
      <c r="I94" s="5">
        <v>118</v>
      </c>
      <c r="J94" s="4">
        <v>14.4</v>
      </c>
      <c r="K94" s="3">
        <v>42125.94623842591</v>
      </c>
      <c r="L94" s="9">
        <v>42125.94623842591</v>
      </c>
      <c r="M94" s="5">
        <v>121</v>
      </c>
      <c r="N94" t="s">
        <v>13</v>
      </c>
      <c r="O94">
        <v>1</v>
      </c>
      <c r="R94" s="9"/>
      <c r="S94" s="12">
        <v>0</v>
      </c>
      <c r="T94" s="12"/>
      <c r="X94">
        <v>0</v>
      </c>
    </row>
    <row r="95" spans="1:24">
      <c r="A95" s="2">
        <v>42061</v>
      </c>
      <c r="B95" s="5">
        <v>57</v>
      </c>
      <c r="C95" t="s">
        <v>10</v>
      </c>
      <c r="D95" s="5">
        <v>112631</v>
      </c>
      <c r="E95" s="5">
        <v>106068</v>
      </c>
      <c r="F95" t="s">
        <v>11</v>
      </c>
      <c r="G95" s="5">
        <v>1</v>
      </c>
      <c r="H95" s="5">
        <v>113</v>
      </c>
      <c r="I95" s="5">
        <v>130</v>
      </c>
      <c r="J95" s="4">
        <v>15.9</v>
      </c>
      <c r="K95" s="3">
        <v>42126.130902777775</v>
      </c>
      <c r="L95" s="9">
        <v>42126.130902777775</v>
      </c>
      <c r="M95" s="5">
        <v>122</v>
      </c>
      <c r="N95" t="s">
        <v>13</v>
      </c>
      <c r="O95">
        <v>1</v>
      </c>
      <c r="R95" s="9"/>
      <c r="S95" s="12">
        <v>0</v>
      </c>
      <c r="T95" s="12"/>
      <c r="X95">
        <v>0</v>
      </c>
    </row>
    <row r="96" spans="1:24">
      <c r="A96" s="2">
        <v>42069</v>
      </c>
      <c r="B96" s="5">
        <v>65</v>
      </c>
      <c r="C96" t="s">
        <v>10</v>
      </c>
      <c r="D96" s="5">
        <v>113010</v>
      </c>
      <c r="E96" s="5">
        <v>102318</v>
      </c>
      <c r="F96" t="s">
        <v>11</v>
      </c>
      <c r="G96" s="5">
        <v>1</v>
      </c>
      <c r="H96" s="5">
        <v>126</v>
      </c>
      <c r="I96" s="5">
        <v>141</v>
      </c>
      <c r="J96" s="4">
        <v>27.5</v>
      </c>
      <c r="K96" s="3">
        <v>42126.381712962961</v>
      </c>
      <c r="L96" s="9">
        <v>42126.381712962961</v>
      </c>
      <c r="M96" s="5">
        <v>122</v>
      </c>
      <c r="N96" t="s">
        <v>13</v>
      </c>
      <c r="O96">
        <v>1</v>
      </c>
      <c r="R96" s="9"/>
      <c r="S96" s="12">
        <v>0</v>
      </c>
      <c r="T96" s="12"/>
      <c r="X96">
        <v>0</v>
      </c>
    </row>
    <row r="97" spans="1:24">
      <c r="A97" s="2">
        <v>42046</v>
      </c>
      <c r="B97" s="5">
        <v>42</v>
      </c>
      <c r="C97" t="s">
        <v>21</v>
      </c>
      <c r="D97" s="5">
        <v>111767</v>
      </c>
      <c r="E97" s="5">
        <v>106872</v>
      </c>
      <c r="F97" t="s">
        <v>11</v>
      </c>
      <c r="G97" s="5">
        <v>1</v>
      </c>
      <c r="H97" s="5">
        <v>141</v>
      </c>
      <c r="I97" s="5">
        <v>168</v>
      </c>
      <c r="J97" s="4">
        <v>38.4</v>
      </c>
      <c r="K97" s="3">
        <v>42084.914201388921</v>
      </c>
      <c r="L97" s="9">
        <v>42084.914201388921</v>
      </c>
      <c r="M97" s="5">
        <v>80</v>
      </c>
      <c r="N97" t="s">
        <v>13</v>
      </c>
      <c r="O97">
        <v>1</v>
      </c>
      <c r="S97" s="12">
        <v>0</v>
      </c>
      <c r="T97" s="12"/>
      <c r="X97">
        <v>0</v>
      </c>
    </row>
    <row r="98" spans="1:24">
      <c r="A98" s="2">
        <v>42046</v>
      </c>
      <c r="B98" s="5">
        <v>42</v>
      </c>
      <c r="C98" t="s">
        <v>21</v>
      </c>
      <c r="D98" s="5">
        <v>111717</v>
      </c>
      <c r="E98" s="5">
        <v>106922</v>
      </c>
      <c r="F98" t="s">
        <v>11</v>
      </c>
      <c r="G98" s="5">
        <v>1</v>
      </c>
      <c r="H98" s="5">
        <v>233</v>
      </c>
      <c r="I98" s="5">
        <v>270</v>
      </c>
      <c r="J98" s="4">
        <v>183</v>
      </c>
      <c r="K98" s="3">
        <v>42090.487557870365</v>
      </c>
      <c r="L98" s="9">
        <v>42090.487557870365</v>
      </c>
      <c r="M98" s="5">
        <v>86</v>
      </c>
      <c r="N98" t="s">
        <v>13</v>
      </c>
      <c r="O98">
        <v>1</v>
      </c>
      <c r="R98" s="9"/>
      <c r="S98" s="12">
        <v>0</v>
      </c>
      <c r="T98" s="12"/>
      <c r="X98">
        <v>0</v>
      </c>
    </row>
    <row r="99" spans="1:24">
      <c r="A99" s="2">
        <v>42046</v>
      </c>
      <c r="B99" s="5">
        <v>42</v>
      </c>
      <c r="C99" t="s">
        <v>21</v>
      </c>
      <c r="D99" s="5">
        <v>111751</v>
      </c>
      <c r="E99" s="5">
        <v>106888</v>
      </c>
      <c r="F99" t="s">
        <v>11</v>
      </c>
      <c r="G99" s="5">
        <v>1</v>
      </c>
      <c r="H99" s="5">
        <v>116</v>
      </c>
      <c r="I99" s="5">
        <v>137</v>
      </c>
      <c r="J99" s="4">
        <v>23.5</v>
      </c>
      <c r="K99" s="3">
        <v>42090.76780092594</v>
      </c>
      <c r="L99" s="9">
        <v>42090.76780092594</v>
      </c>
      <c r="M99" s="5">
        <v>86</v>
      </c>
      <c r="N99" t="s">
        <v>13</v>
      </c>
      <c r="O99">
        <v>1</v>
      </c>
      <c r="R99" s="9"/>
      <c r="S99" s="12">
        <v>0</v>
      </c>
      <c r="T99" s="12"/>
      <c r="X99">
        <v>0</v>
      </c>
    </row>
    <row r="100" spans="1:24">
      <c r="A100" s="2">
        <v>42046</v>
      </c>
      <c r="B100" s="5">
        <v>42</v>
      </c>
      <c r="C100" t="s">
        <v>21</v>
      </c>
      <c r="D100" s="5">
        <v>111734</v>
      </c>
      <c r="E100" s="5">
        <v>106905</v>
      </c>
      <c r="F100" t="s">
        <v>11</v>
      </c>
      <c r="G100" s="5">
        <v>1</v>
      </c>
      <c r="H100" s="5">
        <v>114</v>
      </c>
      <c r="I100" s="5">
        <v>134</v>
      </c>
      <c r="J100" s="4">
        <v>24.2</v>
      </c>
      <c r="K100" s="3">
        <v>42098.446678240725</v>
      </c>
      <c r="L100" s="9">
        <v>42098.446678240725</v>
      </c>
      <c r="M100" s="5">
        <v>94</v>
      </c>
      <c r="N100" t="s">
        <v>13</v>
      </c>
      <c r="O100">
        <v>1</v>
      </c>
      <c r="R100" s="9"/>
      <c r="S100" s="12">
        <v>0</v>
      </c>
      <c r="T100" s="12"/>
      <c r="X100">
        <v>0</v>
      </c>
    </row>
    <row r="101" spans="1:24">
      <c r="A101" s="2">
        <v>42046</v>
      </c>
      <c r="B101" s="5">
        <v>42</v>
      </c>
      <c r="C101" t="s">
        <v>21</v>
      </c>
      <c r="D101" s="5">
        <v>111731</v>
      </c>
      <c r="E101" s="5">
        <v>106908</v>
      </c>
      <c r="F101" t="s">
        <v>11</v>
      </c>
      <c r="G101" s="5">
        <v>1</v>
      </c>
      <c r="H101" s="5">
        <v>104</v>
      </c>
      <c r="I101" s="5">
        <v>129</v>
      </c>
      <c r="J101" s="4">
        <v>14.5</v>
      </c>
      <c r="K101" s="3">
        <v>42098.478321759263</v>
      </c>
      <c r="L101" s="9">
        <v>42098.478321759263</v>
      </c>
      <c r="M101" s="5">
        <v>94</v>
      </c>
      <c r="N101" t="s">
        <v>13</v>
      </c>
      <c r="O101">
        <v>1</v>
      </c>
      <c r="R101" s="9"/>
      <c r="S101" s="12">
        <v>0</v>
      </c>
      <c r="T101" s="12"/>
      <c r="X101">
        <v>0</v>
      </c>
    </row>
    <row r="102" spans="1:24">
      <c r="A102" s="2">
        <v>42062</v>
      </c>
      <c r="B102" s="5">
        <v>58</v>
      </c>
      <c r="C102" t="s">
        <v>21</v>
      </c>
      <c r="D102" s="5">
        <v>112678</v>
      </c>
      <c r="E102" s="5">
        <v>106115</v>
      </c>
      <c r="F102" t="s">
        <v>11</v>
      </c>
      <c r="G102" s="5">
        <v>1</v>
      </c>
      <c r="H102" s="5">
        <v>115</v>
      </c>
      <c r="I102" s="5">
        <v>130</v>
      </c>
      <c r="J102" s="4">
        <v>22.3</v>
      </c>
      <c r="K102" s="3">
        <v>42098.478587962978</v>
      </c>
      <c r="L102" s="9">
        <v>42098.478587962978</v>
      </c>
      <c r="M102" s="5">
        <v>94</v>
      </c>
      <c r="N102" t="s">
        <v>13</v>
      </c>
      <c r="O102">
        <v>1</v>
      </c>
      <c r="R102" s="9"/>
      <c r="S102" s="12">
        <v>0</v>
      </c>
      <c r="T102" s="12"/>
      <c r="X102">
        <v>0</v>
      </c>
    </row>
    <row r="103" spans="1:24">
      <c r="A103" s="2">
        <v>42046</v>
      </c>
      <c r="B103" s="5">
        <v>42</v>
      </c>
      <c r="C103" t="s">
        <v>21</v>
      </c>
      <c r="D103" s="5">
        <v>111719</v>
      </c>
      <c r="E103" s="5">
        <v>106920</v>
      </c>
      <c r="F103" t="s">
        <v>11</v>
      </c>
      <c r="G103" s="5">
        <v>1</v>
      </c>
      <c r="H103" s="5">
        <v>130</v>
      </c>
      <c r="I103" s="5">
        <v>152</v>
      </c>
      <c r="J103" s="4">
        <v>32.9</v>
      </c>
      <c r="K103" s="3">
        <v>42098.486400462978</v>
      </c>
      <c r="L103" s="9">
        <v>42098.486400462978</v>
      </c>
      <c r="M103" s="5">
        <v>94</v>
      </c>
      <c r="N103" t="s">
        <v>13</v>
      </c>
      <c r="O103">
        <v>1</v>
      </c>
      <c r="R103" s="9"/>
      <c r="S103" s="12">
        <v>0</v>
      </c>
      <c r="T103" s="12"/>
      <c r="X103">
        <v>0</v>
      </c>
    </row>
    <row r="104" spans="1:24">
      <c r="A104" s="2">
        <v>42046</v>
      </c>
      <c r="B104" s="5">
        <v>42</v>
      </c>
      <c r="C104" t="s">
        <v>21</v>
      </c>
      <c r="D104" s="5">
        <v>111721</v>
      </c>
      <c r="E104" s="5">
        <v>106918</v>
      </c>
      <c r="F104" t="s">
        <v>11</v>
      </c>
      <c r="G104" s="5">
        <v>1</v>
      </c>
      <c r="H104" s="5">
        <v>129</v>
      </c>
      <c r="I104" s="5">
        <v>155</v>
      </c>
      <c r="J104" s="4">
        <v>32.4</v>
      </c>
      <c r="K104" s="3">
        <v>42099.048101851862</v>
      </c>
      <c r="L104" s="9">
        <v>42099.048101851862</v>
      </c>
      <c r="M104" s="5">
        <v>95</v>
      </c>
      <c r="N104" t="s">
        <v>13</v>
      </c>
      <c r="O104">
        <v>1</v>
      </c>
      <c r="R104" s="9"/>
      <c r="S104" s="12">
        <v>0</v>
      </c>
      <c r="T104" s="12"/>
      <c r="X104">
        <v>0</v>
      </c>
    </row>
    <row r="105" spans="1:24">
      <c r="A105" s="2">
        <v>42046</v>
      </c>
      <c r="B105" s="5">
        <v>42</v>
      </c>
      <c r="C105" t="s">
        <v>21</v>
      </c>
      <c r="D105" s="5">
        <v>111763</v>
      </c>
      <c r="E105" s="5">
        <v>106876</v>
      </c>
      <c r="F105" t="s">
        <v>11</v>
      </c>
      <c r="G105" s="5">
        <v>1</v>
      </c>
      <c r="H105" s="5">
        <v>113</v>
      </c>
      <c r="I105" s="5">
        <v>132</v>
      </c>
      <c r="J105" s="4">
        <v>20.7</v>
      </c>
      <c r="K105" s="3">
        <v>42099.881111111084</v>
      </c>
      <c r="L105" s="9">
        <v>42099.881111111084</v>
      </c>
      <c r="M105" s="5">
        <v>95</v>
      </c>
      <c r="N105" t="s">
        <v>13</v>
      </c>
      <c r="O105">
        <v>1</v>
      </c>
      <c r="R105" s="9"/>
      <c r="S105" s="12">
        <v>0</v>
      </c>
      <c r="T105" s="12"/>
      <c r="X105">
        <v>0</v>
      </c>
    </row>
    <row r="106" spans="1:24">
      <c r="A106" s="2">
        <v>42062</v>
      </c>
      <c r="B106" s="5">
        <v>58</v>
      </c>
      <c r="C106" t="s">
        <v>21</v>
      </c>
      <c r="D106" s="5">
        <v>112681</v>
      </c>
      <c r="E106" s="5">
        <v>106118</v>
      </c>
      <c r="F106" t="s">
        <v>11</v>
      </c>
      <c r="G106" s="5">
        <v>1</v>
      </c>
      <c r="H106" s="5">
        <v>129</v>
      </c>
      <c r="I106" s="5">
        <v>148</v>
      </c>
      <c r="J106" s="4">
        <v>32.1</v>
      </c>
      <c r="K106" s="3">
        <v>42112.046539351839</v>
      </c>
      <c r="L106" s="9">
        <v>42112.046539351839</v>
      </c>
      <c r="M106" s="5">
        <v>108</v>
      </c>
      <c r="N106" t="s">
        <v>13</v>
      </c>
      <c r="O106">
        <v>1</v>
      </c>
      <c r="R106" s="9"/>
      <c r="S106" s="12">
        <v>0</v>
      </c>
      <c r="T106" s="12"/>
      <c r="X106">
        <v>0</v>
      </c>
    </row>
    <row r="107" spans="1:24">
      <c r="A107" s="2">
        <v>42062</v>
      </c>
      <c r="B107" s="5">
        <v>58</v>
      </c>
      <c r="C107" t="s">
        <v>21</v>
      </c>
      <c r="D107" s="5">
        <v>112692</v>
      </c>
      <c r="E107" s="5">
        <v>106129</v>
      </c>
      <c r="F107" t="s">
        <v>11</v>
      </c>
      <c r="G107" s="5">
        <v>1</v>
      </c>
      <c r="H107" s="5">
        <v>110</v>
      </c>
      <c r="I107" s="5">
        <v>124</v>
      </c>
      <c r="J107" s="4">
        <v>19.5</v>
      </c>
      <c r="K107" s="3">
        <v>42114.753055555571</v>
      </c>
      <c r="L107" s="9">
        <v>42114.753055555571</v>
      </c>
      <c r="M107" s="5">
        <v>110</v>
      </c>
      <c r="N107" t="s">
        <v>13</v>
      </c>
      <c r="O107">
        <v>1</v>
      </c>
      <c r="R107" s="9"/>
      <c r="S107" s="12">
        <v>0</v>
      </c>
      <c r="T107" s="12"/>
      <c r="X107">
        <v>0</v>
      </c>
    </row>
    <row r="108" spans="1:24">
      <c r="A108" s="2">
        <v>42062</v>
      </c>
      <c r="B108" s="5">
        <v>58</v>
      </c>
      <c r="C108" t="s">
        <v>21</v>
      </c>
      <c r="D108" s="5">
        <v>112656</v>
      </c>
      <c r="E108" s="5">
        <v>106093</v>
      </c>
      <c r="F108" t="s">
        <v>11</v>
      </c>
      <c r="G108" s="5">
        <v>1</v>
      </c>
      <c r="H108" s="5">
        <v>131</v>
      </c>
      <c r="I108" s="5">
        <v>155</v>
      </c>
      <c r="J108" s="4">
        <v>35.200000000000003</v>
      </c>
      <c r="K108" s="3">
        <v>42121.525173611124</v>
      </c>
      <c r="L108" s="9">
        <v>42121.525173611124</v>
      </c>
      <c r="M108" s="5">
        <v>117</v>
      </c>
      <c r="N108" t="s">
        <v>13</v>
      </c>
      <c r="O108">
        <v>1</v>
      </c>
      <c r="R108" s="9"/>
      <c r="S108" s="12">
        <v>0</v>
      </c>
      <c r="T108" s="12"/>
      <c r="X108">
        <v>0</v>
      </c>
    </row>
    <row r="109" spans="1:24">
      <c r="A109" s="2">
        <v>42046</v>
      </c>
      <c r="B109" s="5">
        <v>42</v>
      </c>
      <c r="C109" t="s">
        <v>21</v>
      </c>
      <c r="D109" s="5">
        <v>111758</v>
      </c>
      <c r="E109" s="5">
        <v>106881</v>
      </c>
      <c r="F109" t="s">
        <v>11</v>
      </c>
      <c r="G109" s="5">
        <v>1</v>
      </c>
      <c r="H109" s="5">
        <v>125</v>
      </c>
      <c r="I109" s="5">
        <v>148</v>
      </c>
      <c r="J109" s="4">
        <v>28.8</v>
      </c>
      <c r="K109" s="3">
        <v>42121.525381944433</v>
      </c>
      <c r="L109" s="9">
        <v>42121.525381944433</v>
      </c>
      <c r="M109" s="5">
        <v>117</v>
      </c>
      <c r="N109" t="s">
        <v>13</v>
      </c>
      <c r="O109">
        <v>1</v>
      </c>
      <c r="R109" s="9"/>
      <c r="S109" s="12">
        <v>0</v>
      </c>
      <c r="T109" s="12"/>
      <c r="X109">
        <v>0</v>
      </c>
    </row>
    <row r="110" spans="1:24">
      <c r="A110" s="2">
        <v>42046</v>
      </c>
      <c r="B110" s="5">
        <v>42</v>
      </c>
      <c r="C110" t="s">
        <v>21</v>
      </c>
      <c r="D110" s="5">
        <v>111724</v>
      </c>
      <c r="E110" s="5">
        <v>106915</v>
      </c>
      <c r="F110" t="s">
        <v>11</v>
      </c>
      <c r="G110" s="5">
        <v>1</v>
      </c>
      <c r="H110" s="5">
        <v>121</v>
      </c>
      <c r="I110" s="5">
        <v>143</v>
      </c>
      <c r="J110" s="4">
        <v>25.6</v>
      </c>
      <c r="K110" s="3">
        <v>42121.541469907417</v>
      </c>
      <c r="L110" s="9">
        <v>42121.541469907417</v>
      </c>
      <c r="M110" s="5">
        <v>117</v>
      </c>
      <c r="N110" t="s">
        <v>13</v>
      </c>
      <c r="O110">
        <v>1</v>
      </c>
      <c r="R110" s="9"/>
      <c r="S110" s="12">
        <v>0</v>
      </c>
      <c r="T110" s="12"/>
      <c r="X110">
        <v>0</v>
      </c>
    </row>
    <row r="111" spans="1:24">
      <c r="A111" s="2">
        <v>42062</v>
      </c>
      <c r="B111" s="5">
        <v>58</v>
      </c>
      <c r="C111" t="s">
        <v>21</v>
      </c>
      <c r="D111" s="5">
        <v>112651</v>
      </c>
      <c r="E111" s="5">
        <v>106088</v>
      </c>
      <c r="F111" t="s">
        <v>11</v>
      </c>
      <c r="G111" s="5">
        <v>1</v>
      </c>
      <c r="H111" s="5">
        <v>115</v>
      </c>
      <c r="I111" s="5">
        <v>134</v>
      </c>
      <c r="J111" s="4">
        <v>24.1</v>
      </c>
      <c r="K111" s="3">
        <v>42121.748796296306</v>
      </c>
      <c r="L111" s="9">
        <v>42121.748796296306</v>
      </c>
      <c r="M111" s="5">
        <v>117</v>
      </c>
      <c r="N111" t="s">
        <v>13</v>
      </c>
      <c r="O111">
        <v>1</v>
      </c>
      <c r="R111" s="9"/>
      <c r="S111" s="12">
        <v>0</v>
      </c>
      <c r="T111" s="12"/>
      <c r="X111">
        <v>0</v>
      </c>
    </row>
    <row r="112" spans="1:24">
      <c r="A112" s="2">
        <v>42046</v>
      </c>
      <c r="B112" s="5">
        <v>42</v>
      </c>
      <c r="C112" t="s">
        <v>21</v>
      </c>
      <c r="D112" s="5">
        <v>111752</v>
      </c>
      <c r="E112" s="5">
        <v>106887</v>
      </c>
      <c r="F112" t="s">
        <v>11</v>
      </c>
      <c r="G112" s="5">
        <v>1</v>
      </c>
      <c r="H112" s="5">
        <v>112</v>
      </c>
      <c r="I112" s="5">
        <v>133</v>
      </c>
      <c r="J112" s="4">
        <v>21.8</v>
      </c>
      <c r="K112" s="3">
        <v>42122.785879629635</v>
      </c>
      <c r="L112" s="9">
        <v>42122.785879629635</v>
      </c>
      <c r="M112" s="5">
        <v>118</v>
      </c>
      <c r="N112" t="s">
        <v>13</v>
      </c>
      <c r="O112">
        <v>1</v>
      </c>
      <c r="R112" s="9"/>
      <c r="S112" s="12">
        <v>0</v>
      </c>
      <c r="T112" s="12"/>
      <c r="X112">
        <v>0</v>
      </c>
    </row>
    <row r="113" spans="1:24">
      <c r="A113" s="2">
        <v>42046</v>
      </c>
      <c r="B113" s="5">
        <v>42</v>
      </c>
      <c r="C113" t="s">
        <v>21</v>
      </c>
      <c r="D113" s="5">
        <v>111733</v>
      </c>
      <c r="E113" s="5">
        <v>106906</v>
      </c>
      <c r="F113" t="s">
        <v>11</v>
      </c>
      <c r="G113" s="5">
        <v>1</v>
      </c>
      <c r="H113" s="5">
        <v>148</v>
      </c>
      <c r="I113" s="5">
        <v>172</v>
      </c>
      <c r="J113" s="4">
        <v>53.1</v>
      </c>
      <c r="K113" s="3">
        <v>42162.355752314848</v>
      </c>
      <c r="L113" s="9">
        <v>42162.355752314848</v>
      </c>
      <c r="M113" s="5">
        <v>158</v>
      </c>
      <c r="N113" t="s">
        <v>13</v>
      </c>
      <c r="O113">
        <v>1</v>
      </c>
      <c r="R113" s="9"/>
      <c r="S113" s="12">
        <v>0</v>
      </c>
      <c r="T113" s="12"/>
      <c r="X113">
        <v>0</v>
      </c>
    </row>
    <row r="114" spans="1:24">
      <c r="A114" s="2">
        <v>42052</v>
      </c>
      <c r="B114" s="5">
        <v>48</v>
      </c>
      <c r="C114" t="s">
        <v>9</v>
      </c>
      <c r="D114" s="5">
        <v>111888</v>
      </c>
      <c r="E114" s="5">
        <v>106751</v>
      </c>
      <c r="F114" t="s">
        <v>11</v>
      </c>
      <c r="G114" s="5">
        <v>1</v>
      </c>
      <c r="H114" s="5">
        <v>151</v>
      </c>
      <c r="I114" s="5">
        <v>171</v>
      </c>
      <c r="J114" s="4">
        <v>42.4</v>
      </c>
      <c r="K114" s="3">
        <v>42085.047685185185</v>
      </c>
      <c r="L114" s="9">
        <v>42085.047685185185</v>
      </c>
      <c r="M114" s="5">
        <v>81</v>
      </c>
      <c r="N114" t="s">
        <v>13</v>
      </c>
      <c r="O114">
        <v>1</v>
      </c>
      <c r="S114" s="12">
        <v>0</v>
      </c>
      <c r="T114" s="12"/>
      <c r="X114">
        <v>0</v>
      </c>
    </row>
    <row r="115" spans="1:24">
      <c r="A115" s="2">
        <v>42052</v>
      </c>
      <c r="B115" s="5">
        <v>48</v>
      </c>
      <c r="C115" t="s">
        <v>9</v>
      </c>
      <c r="D115" s="5">
        <v>111892</v>
      </c>
      <c r="E115" s="5">
        <v>106747</v>
      </c>
      <c r="F115" t="s">
        <v>11</v>
      </c>
      <c r="G115" s="5">
        <v>1</v>
      </c>
      <c r="H115" s="5">
        <v>167</v>
      </c>
      <c r="I115" s="5">
        <v>189</v>
      </c>
      <c r="J115" s="4">
        <v>62.1</v>
      </c>
      <c r="K115" s="3">
        <v>42088.288773148146</v>
      </c>
      <c r="L115" s="9">
        <v>42088.288773148146</v>
      </c>
      <c r="M115" s="5">
        <v>84</v>
      </c>
      <c r="N115" t="s">
        <v>13</v>
      </c>
      <c r="O115">
        <v>1</v>
      </c>
      <c r="R115" s="9"/>
      <c r="S115" s="12">
        <v>0</v>
      </c>
      <c r="T115" s="12"/>
      <c r="X115">
        <v>0</v>
      </c>
    </row>
    <row r="116" spans="1:24">
      <c r="A116" s="2">
        <v>42068</v>
      </c>
      <c r="B116" s="5">
        <v>64</v>
      </c>
      <c r="C116" t="s">
        <v>9</v>
      </c>
      <c r="D116" s="5">
        <v>112947</v>
      </c>
      <c r="E116" s="5">
        <v>102550</v>
      </c>
      <c r="F116" t="s">
        <v>11</v>
      </c>
      <c r="G116" s="5">
        <v>1</v>
      </c>
      <c r="H116" s="5">
        <v>169</v>
      </c>
      <c r="I116" s="5">
        <v>201</v>
      </c>
      <c r="J116" s="4">
        <v>68.7</v>
      </c>
      <c r="K116" s="3">
        <v>42090.162650462997</v>
      </c>
      <c r="L116" s="9">
        <v>42090.162650462997</v>
      </c>
      <c r="M116" s="5">
        <v>86</v>
      </c>
      <c r="N116" t="s">
        <v>13</v>
      </c>
      <c r="O116">
        <v>1</v>
      </c>
      <c r="R116" s="9"/>
      <c r="S116" s="12">
        <v>0</v>
      </c>
      <c r="T116" s="12"/>
      <c r="X116">
        <v>0</v>
      </c>
    </row>
    <row r="117" spans="1:24">
      <c r="A117" s="2">
        <v>42052</v>
      </c>
      <c r="B117" s="5">
        <v>48</v>
      </c>
      <c r="C117" t="s">
        <v>9</v>
      </c>
      <c r="D117" s="5">
        <v>111889</v>
      </c>
      <c r="E117" s="5">
        <v>106750</v>
      </c>
      <c r="F117" t="s">
        <v>11</v>
      </c>
      <c r="G117" s="5">
        <v>1</v>
      </c>
      <c r="H117" s="5">
        <v>156</v>
      </c>
      <c r="I117" s="5">
        <v>178</v>
      </c>
      <c r="J117" s="4">
        <v>45.1</v>
      </c>
      <c r="K117" s="3">
        <v>42097.788032407407</v>
      </c>
      <c r="L117" s="9">
        <v>42097.788032407407</v>
      </c>
      <c r="M117" s="5">
        <v>93</v>
      </c>
      <c r="N117" t="s">
        <v>13</v>
      </c>
      <c r="O117">
        <v>1</v>
      </c>
      <c r="R117" s="9"/>
      <c r="S117" s="12">
        <v>0</v>
      </c>
      <c r="T117" s="12"/>
      <c r="X117">
        <v>0</v>
      </c>
    </row>
    <row r="118" spans="1:24">
      <c r="A118" s="2">
        <v>42068</v>
      </c>
      <c r="B118" s="5">
        <v>64</v>
      </c>
      <c r="C118" t="s">
        <v>9</v>
      </c>
      <c r="D118" s="5">
        <v>112958</v>
      </c>
      <c r="E118" s="5">
        <v>102358</v>
      </c>
      <c r="F118" t="s">
        <v>11</v>
      </c>
      <c r="G118" s="5">
        <v>1</v>
      </c>
      <c r="H118" s="5">
        <v>136</v>
      </c>
      <c r="I118" s="5">
        <v>161</v>
      </c>
      <c r="J118" s="4">
        <v>38.1</v>
      </c>
      <c r="K118" s="3">
        <v>42103.485162037046</v>
      </c>
      <c r="L118" s="9">
        <v>42103.485162037046</v>
      </c>
      <c r="M118" s="5">
        <v>99</v>
      </c>
      <c r="N118" t="s">
        <v>13</v>
      </c>
      <c r="O118">
        <v>1</v>
      </c>
      <c r="R118" s="9"/>
      <c r="S118" s="12">
        <v>0</v>
      </c>
      <c r="T118" s="12"/>
      <c r="X118">
        <v>0</v>
      </c>
    </row>
    <row r="119" spans="1:24">
      <c r="A119" s="2">
        <v>42052</v>
      </c>
      <c r="B119" s="5">
        <v>48</v>
      </c>
      <c r="C119" t="s">
        <v>9</v>
      </c>
      <c r="D119" s="5">
        <v>111891</v>
      </c>
      <c r="E119" s="5">
        <v>106748</v>
      </c>
      <c r="F119" t="s">
        <v>11</v>
      </c>
      <c r="G119" s="5">
        <v>1</v>
      </c>
      <c r="H119" s="5">
        <v>184</v>
      </c>
      <c r="I119" s="5">
        <v>215</v>
      </c>
      <c r="J119" s="4">
        <v>86.6</v>
      </c>
      <c r="K119" s="3">
        <v>42104.563136574085</v>
      </c>
      <c r="L119" s="9">
        <v>42104.563136574085</v>
      </c>
      <c r="M119" s="5">
        <v>100</v>
      </c>
      <c r="N119" t="s">
        <v>13</v>
      </c>
      <c r="O119">
        <v>1</v>
      </c>
      <c r="R119" s="9"/>
      <c r="S119" s="12">
        <v>0</v>
      </c>
      <c r="T119" s="12"/>
      <c r="X119">
        <v>0</v>
      </c>
    </row>
    <row r="120" spans="1:24">
      <c r="A120" s="2">
        <v>42076</v>
      </c>
      <c r="B120" s="5">
        <v>72</v>
      </c>
      <c r="C120" t="s">
        <v>9</v>
      </c>
      <c r="D120" s="5">
        <v>113637</v>
      </c>
      <c r="E120" s="5">
        <v>102897</v>
      </c>
      <c r="F120" t="s">
        <v>11</v>
      </c>
      <c r="G120" s="5">
        <v>1</v>
      </c>
      <c r="H120" s="5">
        <v>129</v>
      </c>
      <c r="I120" s="5">
        <v>148</v>
      </c>
      <c r="J120" s="4">
        <v>26.1</v>
      </c>
      <c r="K120" s="3">
        <v>42105.966759259289</v>
      </c>
      <c r="L120" s="9">
        <v>42105.966759259289</v>
      </c>
      <c r="M120" s="5">
        <v>101</v>
      </c>
      <c r="N120" t="s">
        <v>13</v>
      </c>
      <c r="O120">
        <v>1</v>
      </c>
      <c r="R120" s="9"/>
      <c r="S120" s="12">
        <v>0</v>
      </c>
      <c r="T120" s="12"/>
      <c r="X120">
        <v>0</v>
      </c>
    </row>
    <row r="121" spans="1:24">
      <c r="A121" s="2">
        <v>42068</v>
      </c>
      <c r="B121" s="5">
        <v>64</v>
      </c>
      <c r="C121" t="s">
        <v>9</v>
      </c>
      <c r="D121" s="5">
        <v>112968</v>
      </c>
      <c r="E121" s="5">
        <v>102348</v>
      </c>
      <c r="F121" t="s">
        <v>11</v>
      </c>
      <c r="G121" s="5">
        <v>1</v>
      </c>
      <c r="H121" s="5">
        <v>118</v>
      </c>
      <c r="I121" s="5">
        <v>142</v>
      </c>
      <c r="J121" s="4">
        <v>24.1</v>
      </c>
      <c r="K121" s="3">
        <v>42110.233634259261</v>
      </c>
      <c r="L121" s="9">
        <v>42110.233634259261</v>
      </c>
      <c r="M121" s="5">
        <v>106</v>
      </c>
      <c r="N121" t="s">
        <v>13</v>
      </c>
      <c r="O121">
        <v>1</v>
      </c>
      <c r="R121" s="9"/>
      <c r="S121" s="12">
        <v>0</v>
      </c>
      <c r="T121" s="12"/>
      <c r="X121">
        <v>0</v>
      </c>
    </row>
    <row r="122" spans="1:24">
      <c r="A122" s="2">
        <v>42068</v>
      </c>
      <c r="B122" s="5">
        <v>64</v>
      </c>
      <c r="C122" t="s">
        <v>9</v>
      </c>
      <c r="D122" s="5">
        <v>112949</v>
      </c>
      <c r="E122" s="5">
        <v>102548</v>
      </c>
      <c r="F122" t="s">
        <v>11</v>
      </c>
      <c r="G122" s="5">
        <v>1</v>
      </c>
      <c r="H122" s="5">
        <v>168</v>
      </c>
      <c r="I122" s="5">
        <v>196</v>
      </c>
      <c r="J122" s="4">
        <v>64.400000000000006</v>
      </c>
      <c r="K122" s="3">
        <v>42111.0475925926</v>
      </c>
      <c r="L122" s="9">
        <v>42111.0475925926</v>
      </c>
      <c r="M122" s="5">
        <v>107</v>
      </c>
      <c r="N122" t="s">
        <v>13</v>
      </c>
      <c r="O122">
        <v>1</v>
      </c>
      <c r="R122" s="9"/>
      <c r="S122" s="12">
        <v>0</v>
      </c>
      <c r="T122" s="12"/>
      <c r="X122">
        <v>0</v>
      </c>
    </row>
    <row r="123" spans="1:24">
      <c r="A123" s="2">
        <v>42052</v>
      </c>
      <c r="B123" s="5">
        <v>48</v>
      </c>
      <c r="C123" t="s">
        <v>9</v>
      </c>
      <c r="D123" s="5">
        <v>111904</v>
      </c>
      <c r="E123" s="5">
        <v>106735</v>
      </c>
      <c r="F123" t="s">
        <v>11</v>
      </c>
      <c r="G123" s="5">
        <v>1</v>
      </c>
      <c r="H123" s="5">
        <v>149</v>
      </c>
      <c r="I123" s="5">
        <v>168</v>
      </c>
      <c r="J123" s="4">
        <v>43.4</v>
      </c>
      <c r="K123" s="3">
        <v>42115.578784722224</v>
      </c>
      <c r="L123" s="9">
        <v>42115.578784722224</v>
      </c>
      <c r="M123" s="5">
        <v>111</v>
      </c>
      <c r="N123" t="s">
        <v>13</v>
      </c>
      <c r="O123">
        <v>1</v>
      </c>
      <c r="R123" s="9"/>
      <c r="S123" s="12">
        <v>0</v>
      </c>
      <c r="T123" s="12"/>
      <c r="X123">
        <v>0</v>
      </c>
    </row>
    <row r="124" spans="1:24">
      <c r="A124" s="2">
        <v>42076</v>
      </c>
      <c r="B124" s="5">
        <v>72</v>
      </c>
      <c r="C124" t="s">
        <v>9</v>
      </c>
      <c r="D124" s="5">
        <v>113636</v>
      </c>
      <c r="E124" s="5">
        <v>102896</v>
      </c>
      <c r="F124" t="s">
        <v>11</v>
      </c>
      <c r="G124" s="5">
        <v>1</v>
      </c>
      <c r="H124" s="5">
        <v>128</v>
      </c>
      <c r="I124" s="5">
        <v>149</v>
      </c>
      <c r="J124" s="4">
        <v>28.1</v>
      </c>
      <c r="K124" s="3">
        <v>42125.535995370359</v>
      </c>
      <c r="L124" s="9">
        <v>42125.535995370359</v>
      </c>
      <c r="M124" s="5">
        <v>121</v>
      </c>
      <c r="N124" t="s">
        <v>13</v>
      </c>
      <c r="O124">
        <v>1</v>
      </c>
      <c r="R124" s="9"/>
      <c r="S124" s="12">
        <v>0</v>
      </c>
      <c r="T124" s="12"/>
      <c r="X124">
        <v>0</v>
      </c>
    </row>
    <row r="125" spans="1:24">
      <c r="A125" s="2">
        <v>42076</v>
      </c>
      <c r="B125" s="5">
        <v>72</v>
      </c>
      <c r="C125" t="s">
        <v>9</v>
      </c>
      <c r="D125" s="5">
        <v>113639</v>
      </c>
      <c r="E125" s="5">
        <v>102899</v>
      </c>
      <c r="F125" t="s">
        <v>11</v>
      </c>
      <c r="G125" s="5">
        <v>1</v>
      </c>
      <c r="H125" s="5">
        <v>124</v>
      </c>
      <c r="I125" s="5">
        <v>141</v>
      </c>
      <c r="J125" s="4">
        <v>27</v>
      </c>
      <c r="K125" s="3">
        <v>42126.289930555562</v>
      </c>
      <c r="L125" s="9">
        <v>42126.289930555562</v>
      </c>
      <c r="M125" s="5">
        <v>122</v>
      </c>
      <c r="N125" t="s">
        <v>13</v>
      </c>
      <c r="O125">
        <v>1</v>
      </c>
      <c r="R125" s="9"/>
      <c r="S125" s="12">
        <v>0</v>
      </c>
      <c r="T125" s="12"/>
      <c r="X125">
        <v>0</v>
      </c>
    </row>
    <row r="126" spans="1:24">
      <c r="A126" s="2">
        <v>42068</v>
      </c>
      <c r="B126" s="5">
        <v>64</v>
      </c>
      <c r="C126" t="s">
        <v>9</v>
      </c>
      <c r="D126" s="5">
        <v>112972</v>
      </c>
      <c r="E126" s="5">
        <v>102344</v>
      </c>
      <c r="F126" t="s">
        <v>11</v>
      </c>
      <c r="G126" s="5">
        <v>1</v>
      </c>
      <c r="H126" s="5">
        <v>124</v>
      </c>
      <c r="I126" s="5">
        <v>149</v>
      </c>
      <c r="J126" s="4">
        <v>28.8</v>
      </c>
      <c r="K126" s="3">
        <v>42126.857939814799</v>
      </c>
      <c r="L126" s="9">
        <v>42126.857939814799</v>
      </c>
      <c r="M126" s="5">
        <v>122</v>
      </c>
      <c r="N126" t="s">
        <v>13</v>
      </c>
      <c r="O126">
        <v>1</v>
      </c>
      <c r="R126" s="9"/>
      <c r="S126" s="12">
        <v>0</v>
      </c>
      <c r="T126" s="12"/>
      <c r="X126">
        <v>0</v>
      </c>
    </row>
    <row r="127" spans="1:24">
      <c r="A127" s="2">
        <v>42052</v>
      </c>
      <c r="B127" s="5">
        <v>48</v>
      </c>
      <c r="C127" t="s">
        <v>9</v>
      </c>
      <c r="D127" s="5">
        <v>111907</v>
      </c>
      <c r="E127" s="5">
        <v>106732</v>
      </c>
      <c r="F127" t="s">
        <v>11</v>
      </c>
      <c r="G127" s="5">
        <v>1</v>
      </c>
      <c r="H127" s="5">
        <v>119</v>
      </c>
      <c r="I127" s="5">
        <v>132</v>
      </c>
      <c r="J127" s="4">
        <v>21.5</v>
      </c>
      <c r="K127" s="3">
        <v>42139.468842592585</v>
      </c>
      <c r="L127" s="9">
        <v>42139.468842592585</v>
      </c>
      <c r="M127" s="5">
        <v>135</v>
      </c>
      <c r="N127" t="s">
        <v>13</v>
      </c>
      <c r="O127">
        <v>1</v>
      </c>
      <c r="R127" s="9"/>
      <c r="S127" s="12">
        <v>0</v>
      </c>
      <c r="T127" s="12"/>
      <c r="X127">
        <v>0</v>
      </c>
    </row>
    <row r="128" spans="1:24">
      <c r="A128" s="2">
        <v>42068</v>
      </c>
      <c r="B128" s="5">
        <v>64</v>
      </c>
      <c r="C128" t="s">
        <v>9</v>
      </c>
      <c r="D128" s="5">
        <v>112975</v>
      </c>
      <c r="E128" s="5">
        <v>102341</v>
      </c>
      <c r="F128" t="s">
        <v>11</v>
      </c>
      <c r="G128" s="5">
        <v>1</v>
      </c>
      <c r="H128" s="5">
        <v>105</v>
      </c>
      <c r="I128" s="5">
        <v>126</v>
      </c>
      <c r="J128" s="4">
        <v>17.7</v>
      </c>
      <c r="K128" s="3">
        <v>42146.115763888898</v>
      </c>
      <c r="L128" s="9">
        <v>42146.115763888898</v>
      </c>
      <c r="M128" s="5">
        <v>142</v>
      </c>
      <c r="N128" t="s">
        <v>13</v>
      </c>
      <c r="O128">
        <v>1</v>
      </c>
      <c r="R128" s="9"/>
      <c r="S128" s="12">
        <v>0</v>
      </c>
      <c r="T128" s="12"/>
      <c r="X128">
        <v>0</v>
      </c>
    </row>
    <row r="129" spans="1:24">
      <c r="A129" s="2">
        <v>42068</v>
      </c>
      <c r="B129" s="5">
        <v>64</v>
      </c>
      <c r="C129" t="s">
        <v>9</v>
      </c>
      <c r="D129" s="5">
        <v>112948</v>
      </c>
      <c r="E129" s="5">
        <v>102549</v>
      </c>
      <c r="F129" t="s">
        <v>11</v>
      </c>
      <c r="G129" s="5">
        <v>1</v>
      </c>
      <c r="H129" s="5">
        <v>134</v>
      </c>
      <c r="I129" s="5">
        <v>156</v>
      </c>
      <c r="J129" s="4">
        <v>32.700000000000003</v>
      </c>
      <c r="K129" s="3">
        <v>42148.835671296285</v>
      </c>
      <c r="L129" s="9">
        <v>42148.835671296285</v>
      </c>
      <c r="M129" s="5">
        <v>144</v>
      </c>
      <c r="N129" t="s">
        <v>13</v>
      </c>
      <c r="O129">
        <v>1</v>
      </c>
      <c r="R129" s="9"/>
      <c r="S129" s="12">
        <v>0</v>
      </c>
      <c r="T129" s="12"/>
      <c r="X129">
        <v>0</v>
      </c>
    </row>
    <row r="130" spans="1:24">
      <c r="A130" s="2">
        <v>42052</v>
      </c>
      <c r="B130" s="5">
        <v>48</v>
      </c>
      <c r="C130" t="s">
        <v>9</v>
      </c>
      <c r="D130" s="5">
        <v>111925</v>
      </c>
      <c r="E130" s="5">
        <v>106714</v>
      </c>
      <c r="F130" t="s">
        <v>11</v>
      </c>
      <c r="G130" s="5">
        <v>1</v>
      </c>
      <c r="H130" s="5">
        <v>132</v>
      </c>
      <c r="I130" s="5">
        <v>151</v>
      </c>
      <c r="J130" s="4">
        <v>32.799999999999997</v>
      </c>
      <c r="K130" s="3">
        <v>42159.203333333309</v>
      </c>
      <c r="L130" s="9">
        <v>42159.203333333309</v>
      </c>
      <c r="M130" s="5">
        <v>155</v>
      </c>
      <c r="N130" t="s">
        <v>13</v>
      </c>
      <c r="O130">
        <v>1</v>
      </c>
      <c r="R130" s="9"/>
      <c r="S130" s="12">
        <v>0</v>
      </c>
      <c r="T130" s="12"/>
      <c r="X130">
        <v>0</v>
      </c>
    </row>
    <row r="131" spans="1:24">
      <c r="A131" s="2">
        <v>42073</v>
      </c>
      <c r="B131" s="5">
        <v>69</v>
      </c>
      <c r="C131" t="s">
        <v>20</v>
      </c>
      <c r="D131" s="5">
        <v>113252</v>
      </c>
      <c r="E131" s="5">
        <v>102609</v>
      </c>
      <c r="F131" t="s">
        <v>11</v>
      </c>
      <c r="G131" s="5">
        <v>1</v>
      </c>
      <c r="H131" s="5">
        <v>180</v>
      </c>
      <c r="I131" s="5">
        <v>212</v>
      </c>
      <c r="J131" s="4">
        <v>81.5</v>
      </c>
      <c r="K131" s="3">
        <v>42108.276863425912</v>
      </c>
      <c r="L131" s="9">
        <v>42108.276863425912</v>
      </c>
      <c r="M131" s="5">
        <v>104</v>
      </c>
      <c r="N131" t="s">
        <v>13</v>
      </c>
      <c r="O131">
        <v>1</v>
      </c>
      <c r="R131" s="9"/>
      <c r="S131" s="12">
        <v>0</v>
      </c>
      <c r="T131" s="12"/>
      <c r="X131">
        <v>0</v>
      </c>
    </row>
    <row r="132" spans="1:24">
      <c r="A132" s="2">
        <v>42073</v>
      </c>
      <c r="B132" s="5">
        <v>69</v>
      </c>
      <c r="C132" t="s">
        <v>20</v>
      </c>
      <c r="D132" s="5">
        <v>113259</v>
      </c>
      <c r="E132" s="5">
        <v>102616</v>
      </c>
      <c r="F132" t="s">
        <v>11</v>
      </c>
      <c r="G132" s="5">
        <v>1</v>
      </c>
      <c r="H132" s="5">
        <v>123</v>
      </c>
      <c r="I132" s="5">
        <v>144</v>
      </c>
      <c r="J132" s="4">
        <v>24.8</v>
      </c>
      <c r="K132" s="3">
        <v>42112.102199074085</v>
      </c>
      <c r="L132" s="9">
        <v>42112.102199074085</v>
      </c>
      <c r="M132" s="5">
        <v>108</v>
      </c>
      <c r="N132" t="s">
        <v>13</v>
      </c>
      <c r="O132">
        <v>1</v>
      </c>
      <c r="R132" s="9"/>
      <c r="S132" s="12">
        <v>0</v>
      </c>
      <c r="T132" s="12"/>
      <c r="X132">
        <v>0</v>
      </c>
    </row>
    <row r="133" spans="1:24">
      <c r="A133" s="2">
        <v>42073</v>
      </c>
      <c r="B133" s="5">
        <v>69</v>
      </c>
      <c r="C133" t="s">
        <v>20</v>
      </c>
      <c r="D133" s="5">
        <v>113244</v>
      </c>
      <c r="E133" s="5">
        <v>102601</v>
      </c>
      <c r="F133" t="s">
        <v>11</v>
      </c>
      <c r="G133" s="5">
        <v>1</v>
      </c>
      <c r="H133" s="5">
        <v>133</v>
      </c>
      <c r="I133" s="5">
        <v>161</v>
      </c>
      <c r="J133" s="4">
        <v>37.4</v>
      </c>
      <c r="K133" s="3">
        <v>42112.264756944438</v>
      </c>
      <c r="L133" s="9">
        <v>42112.264756944438</v>
      </c>
      <c r="M133" s="5">
        <v>108</v>
      </c>
      <c r="N133" t="s">
        <v>13</v>
      </c>
      <c r="O133">
        <v>1</v>
      </c>
      <c r="R133" s="9"/>
      <c r="S133" s="12">
        <v>0</v>
      </c>
      <c r="T133" s="12"/>
      <c r="X133">
        <v>0</v>
      </c>
    </row>
    <row r="134" spans="1:24">
      <c r="A134" s="2">
        <v>42058</v>
      </c>
      <c r="B134" s="5">
        <v>54</v>
      </c>
      <c r="C134" t="s">
        <v>20</v>
      </c>
      <c r="D134" s="5">
        <v>112241</v>
      </c>
      <c r="E134" s="5">
        <v>106398</v>
      </c>
      <c r="F134" t="s">
        <v>11</v>
      </c>
      <c r="G134" s="5">
        <v>1</v>
      </c>
      <c r="H134" s="5">
        <v>172</v>
      </c>
      <c r="I134" s="5">
        <v>201</v>
      </c>
      <c r="J134" s="4">
        <v>69.400000000000006</v>
      </c>
      <c r="K134" s="3">
        <v>42112.418912037043</v>
      </c>
      <c r="L134" s="9">
        <v>42112.418912037043</v>
      </c>
      <c r="M134" s="5">
        <v>108</v>
      </c>
      <c r="N134" t="s">
        <v>13</v>
      </c>
      <c r="O134">
        <v>1</v>
      </c>
      <c r="R134" s="9"/>
      <c r="S134" s="12">
        <v>0</v>
      </c>
      <c r="T134" s="12"/>
      <c r="X134">
        <v>0</v>
      </c>
    </row>
    <row r="135" spans="1:24">
      <c r="A135" s="2">
        <v>42073</v>
      </c>
      <c r="B135" s="5">
        <v>69</v>
      </c>
      <c r="C135" t="s">
        <v>20</v>
      </c>
      <c r="D135" s="5">
        <v>113245</v>
      </c>
      <c r="E135" s="5">
        <v>102602</v>
      </c>
      <c r="F135" t="s">
        <v>11</v>
      </c>
      <c r="G135" s="5">
        <v>1</v>
      </c>
      <c r="H135" s="5">
        <v>133</v>
      </c>
      <c r="I135" s="5">
        <v>157</v>
      </c>
      <c r="J135" s="4">
        <v>34.200000000000003</v>
      </c>
      <c r="K135" s="3">
        <v>42120.211238425924</v>
      </c>
      <c r="L135" s="9">
        <v>42120.211238425924</v>
      </c>
      <c r="M135" s="5">
        <v>116</v>
      </c>
      <c r="N135" t="s">
        <v>13</v>
      </c>
      <c r="O135">
        <v>1</v>
      </c>
      <c r="R135" s="9"/>
      <c r="S135" s="12">
        <v>0</v>
      </c>
      <c r="T135" s="12"/>
      <c r="X135">
        <v>0</v>
      </c>
    </row>
    <row r="136" spans="1:24">
      <c r="A136" s="2">
        <v>42058</v>
      </c>
      <c r="B136" s="5">
        <v>54</v>
      </c>
      <c r="C136" t="s">
        <v>20</v>
      </c>
      <c r="D136" s="5">
        <v>112274</v>
      </c>
      <c r="E136" s="5">
        <v>106365</v>
      </c>
      <c r="F136" t="s">
        <v>11</v>
      </c>
      <c r="G136" s="5">
        <v>1</v>
      </c>
      <c r="H136" s="5">
        <v>124</v>
      </c>
      <c r="I136" s="5">
        <v>143</v>
      </c>
      <c r="J136" s="4">
        <v>27.8</v>
      </c>
      <c r="K136" s="3">
        <v>42125.591597222228</v>
      </c>
      <c r="L136" s="9">
        <v>42125.591597222228</v>
      </c>
      <c r="M136" s="5">
        <v>121</v>
      </c>
      <c r="N136" t="s">
        <v>13</v>
      </c>
      <c r="O136">
        <v>1</v>
      </c>
      <c r="R136" s="9"/>
      <c r="S136" s="12">
        <v>0</v>
      </c>
      <c r="T136" s="12"/>
      <c r="X136">
        <v>0</v>
      </c>
    </row>
    <row r="137" spans="1:24">
      <c r="A137" s="2">
        <v>42073</v>
      </c>
      <c r="B137" s="5">
        <v>69</v>
      </c>
      <c r="C137" t="s">
        <v>20</v>
      </c>
      <c r="D137" s="5">
        <v>113265</v>
      </c>
      <c r="E137" s="5">
        <v>102622</v>
      </c>
      <c r="F137" t="s">
        <v>11</v>
      </c>
      <c r="G137" s="5">
        <v>1</v>
      </c>
      <c r="H137" s="5">
        <v>153</v>
      </c>
      <c r="I137" s="5">
        <v>181</v>
      </c>
      <c r="J137" s="4">
        <v>52.8</v>
      </c>
      <c r="K137" s="3">
        <v>42125.971736111096</v>
      </c>
      <c r="L137" s="9">
        <v>42125.971736111096</v>
      </c>
      <c r="M137" s="5">
        <v>121</v>
      </c>
      <c r="N137" t="s">
        <v>13</v>
      </c>
      <c r="O137">
        <v>1</v>
      </c>
      <c r="R137" s="9"/>
      <c r="S137" s="12">
        <v>0</v>
      </c>
      <c r="T137" s="12"/>
      <c r="X137">
        <v>0</v>
      </c>
    </row>
    <row r="138" spans="1:24">
      <c r="A138" s="2">
        <v>42058</v>
      </c>
      <c r="B138" s="5">
        <v>54</v>
      </c>
      <c r="C138" t="s">
        <v>20</v>
      </c>
      <c r="D138" s="5">
        <v>112264</v>
      </c>
      <c r="E138" s="5">
        <v>106375</v>
      </c>
      <c r="F138" t="s">
        <v>11</v>
      </c>
      <c r="G138" s="5">
        <v>1</v>
      </c>
      <c r="H138" s="5">
        <v>104</v>
      </c>
      <c r="I138" s="5">
        <v>122</v>
      </c>
      <c r="J138" s="4">
        <v>16.600000000000001</v>
      </c>
      <c r="K138" s="3">
        <v>42127.849537037022</v>
      </c>
      <c r="L138" s="9">
        <v>42127.849537037022</v>
      </c>
      <c r="M138" s="5">
        <v>123</v>
      </c>
      <c r="N138" t="s">
        <v>13</v>
      </c>
      <c r="O138">
        <v>1</v>
      </c>
      <c r="R138" s="9"/>
      <c r="S138" s="12">
        <v>0</v>
      </c>
      <c r="T138" s="12"/>
      <c r="X138">
        <v>0</v>
      </c>
    </row>
    <row r="139" spans="1:24">
      <c r="A139" s="2">
        <v>42073</v>
      </c>
      <c r="B139" s="5">
        <v>69</v>
      </c>
      <c r="C139" t="s">
        <v>20</v>
      </c>
      <c r="D139" s="5">
        <v>113246</v>
      </c>
      <c r="E139" s="5">
        <v>102603</v>
      </c>
      <c r="F139" t="s">
        <v>11</v>
      </c>
      <c r="G139" s="5">
        <v>1</v>
      </c>
      <c r="H139" s="5">
        <v>121</v>
      </c>
      <c r="I139" s="5">
        <v>142</v>
      </c>
      <c r="J139" s="4">
        <v>27.3</v>
      </c>
      <c r="K139" s="3">
        <v>42132.202754629601</v>
      </c>
      <c r="L139" s="9">
        <v>42132.202754629601</v>
      </c>
      <c r="M139" s="5">
        <v>128</v>
      </c>
      <c r="N139" t="s">
        <v>13</v>
      </c>
      <c r="O139">
        <v>1</v>
      </c>
      <c r="R139" s="9"/>
      <c r="S139" s="12">
        <v>0</v>
      </c>
      <c r="T139" s="12"/>
      <c r="X139">
        <v>0</v>
      </c>
    </row>
    <row r="140" spans="1:24">
      <c r="A140" s="2">
        <v>42073</v>
      </c>
      <c r="B140" s="5">
        <v>69</v>
      </c>
      <c r="C140" t="s">
        <v>20</v>
      </c>
      <c r="D140" s="5">
        <v>113262</v>
      </c>
      <c r="E140" s="5">
        <v>102619</v>
      </c>
      <c r="F140" t="s">
        <v>11</v>
      </c>
      <c r="G140" s="5">
        <v>1</v>
      </c>
      <c r="H140" s="5">
        <v>122</v>
      </c>
      <c r="I140" s="5">
        <v>141</v>
      </c>
      <c r="J140" s="4">
        <v>25.9</v>
      </c>
      <c r="K140" s="3">
        <v>42140.537500000035</v>
      </c>
      <c r="L140" s="9">
        <v>42140.537500000035</v>
      </c>
      <c r="M140" s="5">
        <v>136</v>
      </c>
      <c r="N140" t="s">
        <v>13</v>
      </c>
      <c r="O140">
        <v>1</v>
      </c>
      <c r="R140" s="9"/>
      <c r="S140" s="12">
        <v>0</v>
      </c>
      <c r="T140" s="12"/>
      <c r="X140">
        <v>0</v>
      </c>
    </row>
    <row r="141" spans="1:24">
      <c r="A141" s="2">
        <v>42058</v>
      </c>
      <c r="B141" s="5">
        <v>54</v>
      </c>
      <c r="C141" t="s">
        <v>20</v>
      </c>
      <c r="D141" s="5">
        <v>112279</v>
      </c>
      <c r="E141" s="5">
        <v>106360</v>
      </c>
      <c r="F141" t="s">
        <v>11</v>
      </c>
      <c r="G141" s="5">
        <v>1</v>
      </c>
      <c r="H141" s="5">
        <v>110</v>
      </c>
      <c r="I141" s="5">
        <v>125</v>
      </c>
      <c r="J141" s="4">
        <v>19.100000000000001</v>
      </c>
      <c r="K141" s="3">
        <v>42142.871307870373</v>
      </c>
      <c r="L141" s="9">
        <v>42142.871307870373</v>
      </c>
      <c r="M141" s="5">
        <v>138</v>
      </c>
      <c r="N141" t="s">
        <v>13</v>
      </c>
      <c r="O141">
        <v>1</v>
      </c>
      <c r="R141" s="9"/>
      <c r="S141" s="12">
        <v>0</v>
      </c>
      <c r="T141" s="12"/>
      <c r="X141">
        <v>0</v>
      </c>
    </row>
    <row r="142" spans="1:24">
      <c r="A142" s="2">
        <v>42058</v>
      </c>
      <c r="B142" s="5">
        <v>54</v>
      </c>
      <c r="C142" t="s">
        <v>20</v>
      </c>
      <c r="D142" s="5">
        <v>112276</v>
      </c>
      <c r="E142" s="5">
        <v>106363</v>
      </c>
      <c r="F142" t="s">
        <v>11</v>
      </c>
      <c r="G142" s="5">
        <v>1</v>
      </c>
      <c r="H142" s="5">
        <v>129</v>
      </c>
      <c r="I142" s="5">
        <v>149</v>
      </c>
      <c r="J142" s="4">
        <v>29.1</v>
      </c>
      <c r="K142" s="3">
        <v>42152.969212962955</v>
      </c>
      <c r="L142" s="9">
        <v>42152.969212962955</v>
      </c>
      <c r="M142" s="5">
        <v>148</v>
      </c>
      <c r="N142" t="s">
        <v>13</v>
      </c>
      <c r="O142">
        <v>1</v>
      </c>
      <c r="R142" s="9"/>
      <c r="S142" s="12">
        <v>0</v>
      </c>
      <c r="T142" s="12"/>
      <c r="X142">
        <v>0</v>
      </c>
    </row>
    <row r="143" spans="1:24">
      <c r="A143" s="2">
        <v>42058</v>
      </c>
      <c r="B143" s="5">
        <v>54</v>
      </c>
      <c r="C143" t="s">
        <v>20</v>
      </c>
      <c r="D143" s="5">
        <v>112254</v>
      </c>
      <c r="E143" s="5">
        <v>106385</v>
      </c>
      <c r="F143" t="s">
        <v>11</v>
      </c>
      <c r="G143" s="5">
        <v>1</v>
      </c>
      <c r="H143" s="5">
        <v>107</v>
      </c>
      <c r="I143" s="5">
        <v>122</v>
      </c>
      <c r="J143" s="4">
        <v>16.600000000000001</v>
      </c>
      <c r="K143" s="3">
        <v>42154.295717592584</v>
      </c>
      <c r="L143" s="9">
        <v>42154.295717592584</v>
      </c>
      <c r="M143" s="5">
        <v>150</v>
      </c>
      <c r="N143" t="s">
        <v>13</v>
      </c>
      <c r="O143">
        <v>1</v>
      </c>
      <c r="R143" s="9"/>
      <c r="S143" s="12">
        <v>0</v>
      </c>
      <c r="T143" s="12"/>
      <c r="X143">
        <v>0</v>
      </c>
    </row>
    <row r="144" spans="1:24">
      <c r="A144" s="2">
        <v>42058</v>
      </c>
      <c r="B144" s="5">
        <v>54</v>
      </c>
      <c r="C144" t="s">
        <v>20</v>
      </c>
      <c r="D144" s="5">
        <v>112289</v>
      </c>
      <c r="E144" s="5">
        <v>106350</v>
      </c>
      <c r="F144" t="s">
        <v>11</v>
      </c>
      <c r="G144" s="5">
        <v>1</v>
      </c>
      <c r="H144" s="5">
        <v>104</v>
      </c>
      <c r="I144" s="5">
        <v>121</v>
      </c>
      <c r="J144" s="4">
        <v>15</v>
      </c>
      <c r="K144" s="3">
        <v>42161.933206018526</v>
      </c>
      <c r="L144" s="9">
        <v>42161.933206018526</v>
      </c>
      <c r="M144" s="5">
        <v>157</v>
      </c>
      <c r="N144" t="s">
        <v>13</v>
      </c>
      <c r="O144">
        <v>1</v>
      </c>
      <c r="R144" s="9"/>
      <c r="S144" s="12">
        <v>0</v>
      </c>
      <c r="T144" s="12"/>
      <c r="X144">
        <v>0</v>
      </c>
    </row>
    <row r="145" spans="1:24">
      <c r="A145" s="2">
        <v>42073</v>
      </c>
      <c r="B145" s="5">
        <v>69</v>
      </c>
      <c r="C145" t="s">
        <v>20</v>
      </c>
      <c r="D145" s="5">
        <v>113290</v>
      </c>
      <c r="E145" s="5">
        <v>102648</v>
      </c>
      <c r="F145" t="s">
        <v>11</v>
      </c>
      <c r="G145" s="5">
        <v>1</v>
      </c>
      <c r="H145" s="5">
        <v>101</v>
      </c>
      <c r="I145" s="5">
        <v>122</v>
      </c>
      <c r="J145" s="4">
        <v>15.6</v>
      </c>
      <c r="K145" s="3">
        <v>42162.046134259261</v>
      </c>
      <c r="L145" s="9">
        <v>42162.046134259261</v>
      </c>
      <c r="M145" s="5">
        <v>158</v>
      </c>
      <c r="N145" t="s">
        <v>13</v>
      </c>
      <c r="O145">
        <v>1</v>
      </c>
      <c r="R145" s="9"/>
      <c r="S145" s="12">
        <v>0</v>
      </c>
      <c r="T145" s="12"/>
      <c r="X145">
        <v>0</v>
      </c>
    </row>
    <row r="146" spans="1:24">
      <c r="A146" s="2">
        <v>42073</v>
      </c>
      <c r="B146" s="5">
        <v>69</v>
      </c>
      <c r="C146" t="s">
        <v>20</v>
      </c>
      <c r="D146" s="5">
        <v>113289</v>
      </c>
      <c r="E146" s="5">
        <v>102647</v>
      </c>
      <c r="F146" t="s">
        <v>11</v>
      </c>
      <c r="G146" s="5">
        <v>1</v>
      </c>
      <c r="H146" s="5">
        <v>102</v>
      </c>
      <c r="I146" s="5">
        <v>120</v>
      </c>
      <c r="J146" s="4">
        <v>15.5</v>
      </c>
      <c r="K146" s="3">
        <v>42162.196678240725</v>
      </c>
      <c r="L146" s="9">
        <v>42162.196678240725</v>
      </c>
      <c r="M146" s="5">
        <v>158</v>
      </c>
      <c r="N146" t="s">
        <v>13</v>
      </c>
      <c r="O146">
        <v>1</v>
      </c>
      <c r="R146" s="9"/>
      <c r="S146" s="12">
        <v>0</v>
      </c>
      <c r="T146" s="12"/>
      <c r="X146">
        <v>0</v>
      </c>
    </row>
    <row r="147" spans="1:24">
      <c r="A147" s="2">
        <v>42076</v>
      </c>
      <c r="B147" s="5">
        <v>72</v>
      </c>
      <c r="C147" t="s">
        <v>19</v>
      </c>
      <c r="D147" s="5">
        <v>113592</v>
      </c>
      <c r="E147" s="5">
        <v>102852</v>
      </c>
      <c r="F147" t="s">
        <v>8</v>
      </c>
      <c r="G147" s="5">
        <v>0</v>
      </c>
      <c r="H147" s="5">
        <v>174</v>
      </c>
      <c r="I147" s="5">
        <v>205</v>
      </c>
      <c r="J147" s="4">
        <v>86.2</v>
      </c>
      <c r="K147" s="3">
        <v>42076.808877314848</v>
      </c>
      <c r="L147" s="9">
        <v>42076.808877314848</v>
      </c>
      <c r="M147" s="5">
        <v>72</v>
      </c>
      <c r="N147" t="s">
        <v>13</v>
      </c>
      <c r="O147">
        <v>1</v>
      </c>
      <c r="S147" s="12">
        <v>0</v>
      </c>
      <c r="T147" s="12"/>
      <c r="X147">
        <v>0</v>
      </c>
    </row>
    <row r="148" spans="1:24">
      <c r="A148" s="2">
        <v>42076</v>
      </c>
      <c r="B148" s="5">
        <v>72</v>
      </c>
      <c r="C148" t="s">
        <v>19</v>
      </c>
      <c r="D148" s="5">
        <v>113589</v>
      </c>
      <c r="E148" s="5">
        <v>102849</v>
      </c>
      <c r="F148" t="s">
        <v>8</v>
      </c>
      <c r="G148" s="5">
        <v>0</v>
      </c>
      <c r="H148" s="5">
        <v>175</v>
      </c>
      <c r="I148" s="5">
        <v>206</v>
      </c>
      <c r="J148" s="4">
        <v>88.3</v>
      </c>
      <c r="K148" s="3">
        <v>42080.494224537048</v>
      </c>
      <c r="L148" s="9">
        <v>42080.494224537048</v>
      </c>
      <c r="M148" s="5">
        <v>76</v>
      </c>
      <c r="N148" t="s">
        <v>13</v>
      </c>
      <c r="O148">
        <v>1</v>
      </c>
      <c r="S148" s="12">
        <v>0</v>
      </c>
      <c r="T148" s="12"/>
      <c r="X148">
        <v>0</v>
      </c>
    </row>
    <row r="149" spans="1:24">
      <c r="A149" s="2">
        <v>42055</v>
      </c>
      <c r="B149" s="5">
        <v>51</v>
      </c>
      <c r="C149" t="s">
        <v>19</v>
      </c>
      <c r="D149" s="5">
        <v>112234</v>
      </c>
      <c r="E149" s="5">
        <v>106405</v>
      </c>
      <c r="F149" t="s">
        <v>8</v>
      </c>
      <c r="G149" s="5">
        <v>0</v>
      </c>
      <c r="H149" s="5">
        <v>174</v>
      </c>
      <c r="I149" s="5">
        <v>204</v>
      </c>
      <c r="J149" s="4">
        <v>84.2</v>
      </c>
      <c r="K149" s="3">
        <v>42094.048622685194</v>
      </c>
      <c r="L149" s="9">
        <v>42094.048622685194</v>
      </c>
      <c r="M149" s="5">
        <v>90</v>
      </c>
      <c r="N149" t="s">
        <v>13</v>
      </c>
      <c r="O149">
        <v>1</v>
      </c>
      <c r="R149" s="9"/>
      <c r="S149" s="12">
        <v>0</v>
      </c>
      <c r="T149" s="12"/>
      <c r="X149">
        <v>0</v>
      </c>
    </row>
    <row r="150" spans="1:24">
      <c r="A150" s="2">
        <v>42068</v>
      </c>
      <c r="B150" s="5">
        <v>64</v>
      </c>
      <c r="C150" t="s">
        <v>19</v>
      </c>
      <c r="D150" s="5">
        <v>112911</v>
      </c>
      <c r="E150" s="5">
        <v>102515</v>
      </c>
      <c r="F150" t="s">
        <v>8</v>
      </c>
      <c r="G150" s="5">
        <v>0</v>
      </c>
      <c r="H150" s="5">
        <v>118</v>
      </c>
      <c r="I150" s="5">
        <v>141</v>
      </c>
      <c r="J150" s="4">
        <v>24.4</v>
      </c>
      <c r="K150" s="3">
        <v>42103.038483796292</v>
      </c>
      <c r="L150" s="9">
        <v>42103.038483796292</v>
      </c>
      <c r="M150" s="5">
        <v>99</v>
      </c>
      <c r="N150" t="s">
        <v>13</v>
      </c>
      <c r="O150">
        <v>1</v>
      </c>
      <c r="R150" s="9"/>
      <c r="S150" s="12">
        <v>0</v>
      </c>
      <c r="T150" s="12"/>
      <c r="X150">
        <v>0</v>
      </c>
    </row>
    <row r="151" spans="1:24">
      <c r="A151" s="2">
        <v>42055</v>
      </c>
      <c r="B151" s="5">
        <v>51</v>
      </c>
      <c r="C151" t="s">
        <v>19</v>
      </c>
      <c r="D151" s="5">
        <v>112223</v>
      </c>
      <c r="E151" s="5">
        <v>106416</v>
      </c>
      <c r="F151" t="s">
        <v>8</v>
      </c>
      <c r="G151" s="5">
        <v>0</v>
      </c>
      <c r="H151" s="5">
        <v>147</v>
      </c>
      <c r="I151" s="5">
        <v>175</v>
      </c>
      <c r="J151" s="4">
        <v>50</v>
      </c>
      <c r="K151" s="3">
        <v>42112.842071759223</v>
      </c>
      <c r="L151" s="9">
        <v>42112.842071759223</v>
      </c>
      <c r="M151" s="5">
        <v>108</v>
      </c>
      <c r="N151" t="s">
        <v>13</v>
      </c>
      <c r="O151">
        <v>1</v>
      </c>
      <c r="R151" s="9"/>
      <c r="S151" s="12">
        <v>0</v>
      </c>
      <c r="T151" s="12"/>
      <c r="X151">
        <v>0</v>
      </c>
    </row>
    <row r="152" spans="1:24">
      <c r="A152" s="2">
        <v>42068</v>
      </c>
      <c r="B152" s="5">
        <v>64</v>
      </c>
      <c r="C152" t="s">
        <v>19</v>
      </c>
      <c r="D152" s="5">
        <v>112907</v>
      </c>
      <c r="E152" s="5">
        <v>102511</v>
      </c>
      <c r="F152" t="s">
        <v>8</v>
      </c>
      <c r="G152" s="5">
        <v>0</v>
      </c>
      <c r="H152" s="5">
        <v>136</v>
      </c>
      <c r="I152" s="5">
        <v>159</v>
      </c>
      <c r="J152" s="4">
        <v>35.700000000000003</v>
      </c>
      <c r="K152" s="3">
        <v>42123.046805555525</v>
      </c>
      <c r="L152" s="9">
        <v>42123.046805555525</v>
      </c>
      <c r="M152" s="5">
        <v>119</v>
      </c>
      <c r="N152" t="s">
        <v>13</v>
      </c>
      <c r="O152">
        <v>1</v>
      </c>
      <c r="R152" s="9"/>
      <c r="S152" s="12">
        <v>0</v>
      </c>
      <c r="T152" s="12"/>
      <c r="X152">
        <v>0</v>
      </c>
    </row>
    <row r="153" spans="1:24">
      <c r="A153" s="2">
        <v>42068</v>
      </c>
      <c r="B153" s="5">
        <v>64</v>
      </c>
      <c r="C153" t="s">
        <v>19</v>
      </c>
      <c r="D153" s="5">
        <v>112914</v>
      </c>
      <c r="E153" s="5">
        <v>102518</v>
      </c>
      <c r="F153" t="s">
        <v>8</v>
      </c>
      <c r="G153" s="5">
        <v>0</v>
      </c>
      <c r="H153" s="5">
        <v>114</v>
      </c>
      <c r="I153" s="5">
        <v>131</v>
      </c>
      <c r="J153" s="4">
        <v>27.8</v>
      </c>
      <c r="K153" s="3">
        <v>42123.2183912037</v>
      </c>
      <c r="L153" s="9">
        <v>42123.2183912037</v>
      </c>
      <c r="M153" s="5">
        <v>119</v>
      </c>
      <c r="N153" t="s">
        <v>13</v>
      </c>
      <c r="O153">
        <v>1</v>
      </c>
      <c r="R153" s="9"/>
      <c r="S153" s="12">
        <v>0</v>
      </c>
      <c r="T153" s="12"/>
      <c r="X153">
        <v>0</v>
      </c>
    </row>
    <row r="154" spans="1:24">
      <c r="A154" s="2">
        <v>42068</v>
      </c>
      <c r="B154" s="5">
        <v>64</v>
      </c>
      <c r="C154" t="s">
        <v>19</v>
      </c>
      <c r="D154" s="5">
        <v>112892</v>
      </c>
      <c r="E154" s="5">
        <v>102496</v>
      </c>
      <c r="F154" t="s">
        <v>8</v>
      </c>
      <c r="G154" s="5">
        <v>0</v>
      </c>
      <c r="H154" s="5">
        <v>105</v>
      </c>
      <c r="I154" s="5">
        <v>126</v>
      </c>
      <c r="J154" s="4">
        <v>18.5</v>
      </c>
      <c r="K154" s="3">
        <v>42126.09450231478</v>
      </c>
      <c r="L154" s="9">
        <v>42126.09450231478</v>
      </c>
      <c r="M154" s="5">
        <v>122</v>
      </c>
      <c r="N154" t="s">
        <v>13</v>
      </c>
      <c r="O154">
        <v>1</v>
      </c>
      <c r="R154" s="9"/>
      <c r="S154" s="12">
        <v>0</v>
      </c>
      <c r="T154" s="12"/>
      <c r="X154">
        <v>0</v>
      </c>
    </row>
    <row r="155" spans="1:24">
      <c r="A155" s="2">
        <v>42068</v>
      </c>
      <c r="B155" s="5">
        <v>64</v>
      </c>
      <c r="C155" t="s">
        <v>19</v>
      </c>
      <c r="D155" s="5">
        <v>112905</v>
      </c>
      <c r="E155" s="5">
        <v>102509</v>
      </c>
      <c r="F155" t="s">
        <v>8</v>
      </c>
      <c r="G155" s="5">
        <v>0</v>
      </c>
      <c r="H155" s="5">
        <v>123</v>
      </c>
      <c r="I155" s="5">
        <v>145</v>
      </c>
      <c r="J155" s="4">
        <v>30.5</v>
      </c>
      <c r="K155" s="3">
        <v>42128.879016203689</v>
      </c>
      <c r="L155" s="9">
        <v>42128.879016203689</v>
      </c>
      <c r="M155" s="5">
        <v>124</v>
      </c>
      <c r="N155" t="s">
        <v>13</v>
      </c>
      <c r="O155">
        <v>1</v>
      </c>
      <c r="R155" s="9"/>
      <c r="S155" s="12">
        <v>0</v>
      </c>
      <c r="T155" s="12"/>
      <c r="X155">
        <v>0</v>
      </c>
    </row>
    <row r="156" spans="1:24">
      <c r="A156" s="2">
        <v>42076</v>
      </c>
      <c r="B156" s="5">
        <v>72</v>
      </c>
      <c r="C156" t="s">
        <v>19</v>
      </c>
      <c r="D156" s="5">
        <v>113595</v>
      </c>
      <c r="E156" s="5">
        <v>102855</v>
      </c>
      <c r="F156" t="s">
        <v>8</v>
      </c>
      <c r="G156" s="5">
        <v>0</v>
      </c>
      <c r="H156" s="5">
        <v>96</v>
      </c>
      <c r="I156" s="5">
        <v>117</v>
      </c>
      <c r="J156" s="4">
        <v>15.7</v>
      </c>
      <c r="K156" s="3">
        <v>42131.005787037022</v>
      </c>
      <c r="L156" s="9">
        <v>42131.005787037022</v>
      </c>
      <c r="M156" s="5">
        <v>127</v>
      </c>
      <c r="N156" t="s">
        <v>13</v>
      </c>
      <c r="O156">
        <v>1</v>
      </c>
      <c r="R156" s="9"/>
      <c r="S156" s="12">
        <v>0</v>
      </c>
      <c r="T156" s="12"/>
      <c r="X156">
        <v>0</v>
      </c>
    </row>
    <row r="157" spans="1:24">
      <c r="A157" s="2">
        <v>42068</v>
      </c>
      <c r="B157" s="5">
        <v>64</v>
      </c>
      <c r="C157" t="s">
        <v>19</v>
      </c>
      <c r="D157" s="5">
        <v>112934</v>
      </c>
      <c r="E157" s="5">
        <v>102538</v>
      </c>
      <c r="F157" t="s">
        <v>8</v>
      </c>
      <c r="G157" s="5">
        <v>0</v>
      </c>
      <c r="H157" s="5">
        <v>134</v>
      </c>
      <c r="I157" s="5">
        <v>161</v>
      </c>
      <c r="J157" s="4">
        <v>40.1</v>
      </c>
      <c r="K157" s="3">
        <v>42139.489942129643</v>
      </c>
      <c r="L157" s="9">
        <v>42139.489942129643</v>
      </c>
      <c r="M157" s="5">
        <v>135</v>
      </c>
      <c r="N157" t="s">
        <v>13</v>
      </c>
      <c r="O157">
        <v>1</v>
      </c>
      <c r="R157" s="9"/>
      <c r="S157" s="12">
        <v>0</v>
      </c>
      <c r="T157" s="12"/>
      <c r="X157">
        <v>0</v>
      </c>
    </row>
    <row r="158" spans="1:24">
      <c r="A158" s="2">
        <v>42055</v>
      </c>
      <c r="B158" s="5">
        <v>51</v>
      </c>
      <c r="C158" t="s">
        <v>19</v>
      </c>
      <c r="D158" s="5">
        <v>112219</v>
      </c>
      <c r="E158" s="5">
        <v>106420</v>
      </c>
      <c r="F158" t="s">
        <v>8</v>
      </c>
      <c r="G158" s="5">
        <v>0</v>
      </c>
      <c r="H158" s="5">
        <v>99</v>
      </c>
      <c r="I158" s="5">
        <v>120</v>
      </c>
      <c r="J158" s="4">
        <v>15.5</v>
      </c>
      <c r="K158" s="3">
        <v>42139.993125000008</v>
      </c>
      <c r="L158" s="9">
        <v>42139.993125000008</v>
      </c>
      <c r="M158" s="5">
        <v>135</v>
      </c>
      <c r="N158" t="s">
        <v>13</v>
      </c>
      <c r="O158">
        <v>1</v>
      </c>
      <c r="R158" s="9"/>
      <c r="S158" s="12">
        <v>0</v>
      </c>
      <c r="T158" s="12"/>
      <c r="X158">
        <v>0</v>
      </c>
    </row>
    <row r="159" spans="1:24">
      <c r="A159" s="2">
        <v>42061</v>
      </c>
      <c r="B159" s="5">
        <v>57</v>
      </c>
      <c r="C159" t="s">
        <v>12</v>
      </c>
      <c r="D159" s="5">
        <v>112607</v>
      </c>
      <c r="E159" s="5">
        <v>106044</v>
      </c>
      <c r="F159" t="s">
        <v>8</v>
      </c>
      <c r="G159" s="5">
        <v>0</v>
      </c>
      <c r="H159" s="5">
        <v>160</v>
      </c>
      <c r="I159" s="5">
        <v>182</v>
      </c>
      <c r="J159" s="4">
        <v>57.1</v>
      </c>
      <c r="K159" s="3">
        <v>42096.882303240738</v>
      </c>
      <c r="L159" s="9">
        <v>42096.882303240738</v>
      </c>
      <c r="M159" s="5">
        <v>92</v>
      </c>
      <c r="N159" t="s">
        <v>13</v>
      </c>
      <c r="O159">
        <v>1</v>
      </c>
      <c r="R159" s="9"/>
      <c r="S159" s="12">
        <v>0</v>
      </c>
      <c r="T159" s="12"/>
      <c r="X159">
        <v>0</v>
      </c>
    </row>
    <row r="160" spans="1:24">
      <c r="A160" s="2">
        <v>42069</v>
      </c>
      <c r="B160" s="5">
        <v>65</v>
      </c>
      <c r="C160" t="s">
        <v>12</v>
      </c>
      <c r="D160" s="5">
        <v>113049</v>
      </c>
      <c r="E160" s="5">
        <v>102278</v>
      </c>
      <c r="F160" t="s">
        <v>8</v>
      </c>
      <c r="G160" s="5">
        <v>0</v>
      </c>
      <c r="H160" s="5">
        <v>138</v>
      </c>
      <c r="I160" s="5">
        <v>156</v>
      </c>
      <c r="J160" s="4">
        <v>33.9</v>
      </c>
      <c r="K160" s="3">
        <v>42113.224282407376</v>
      </c>
      <c r="L160" s="9">
        <v>42113.224282407376</v>
      </c>
      <c r="M160" s="5">
        <v>109</v>
      </c>
      <c r="N160" t="s">
        <v>13</v>
      </c>
      <c r="O160">
        <v>1</v>
      </c>
      <c r="R160" s="9"/>
      <c r="S160" s="12">
        <v>0</v>
      </c>
      <c r="T160" s="12"/>
      <c r="X160">
        <v>0</v>
      </c>
    </row>
    <row r="161" spans="1:24">
      <c r="A161" s="2">
        <v>42061</v>
      </c>
      <c r="B161" s="5">
        <v>57</v>
      </c>
      <c r="C161" t="s">
        <v>12</v>
      </c>
      <c r="D161" s="5">
        <v>112568</v>
      </c>
      <c r="E161" s="5">
        <v>106005</v>
      </c>
      <c r="F161" t="s">
        <v>8</v>
      </c>
      <c r="G161" s="5">
        <v>0</v>
      </c>
      <c r="H161" s="5">
        <v>148</v>
      </c>
      <c r="I161" s="5">
        <v>171</v>
      </c>
      <c r="J161" s="4">
        <v>44.9</v>
      </c>
      <c r="K161" s="3">
        <v>42115.251319444447</v>
      </c>
      <c r="L161" s="9">
        <v>42115.251319444447</v>
      </c>
      <c r="M161" s="5">
        <v>111</v>
      </c>
      <c r="N161" t="s">
        <v>13</v>
      </c>
      <c r="O161">
        <v>1</v>
      </c>
      <c r="R161" s="9"/>
      <c r="S161" s="12">
        <v>0</v>
      </c>
      <c r="T161" s="12"/>
      <c r="X161">
        <v>0</v>
      </c>
    </row>
    <row r="162" spans="1:24">
      <c r="A162" s="2">
        <v>42061</v>
      </c>
      <c r="B162" s="5">
        <v>57</v>
      </c>
      <c r="C162" t="s">
        <v>12</v>
      </c>
      <c r="D162" s="5">
        <v>112576</v>
      </c>
      <c r="E162" s="5">
        <v>106013</v>
      </c>
      <c r="F162" t="s">
        <v>8</v>
      </c>
      <c r="G162" s="5">
        <v>0</v>
      </c>
      <c r="H162" s="5">
        <v>105</v>
      </c>
      <c r="I162" s="5">
        <v>123</v>
      </c>
      <c r="J162" s="4">
        <v>17.100000000000001</v>
      </c>
      <c r="K162" s="3">
        <v>42126.370243055571</v>
      </c>
      <c r="L162" s="9">
        <v>42126.370243055571</v>
      </c>
      <c r="M162" s="5">
        <v>122</v>
      </c>
      <c r="N162" t="s">
        <v>13</v>
      </c>
      <c r="O162">
        <v>1</v>
      </c>
      <c r="R162" s="9"/>
      <c r="S162" s="12">
        <v>0</v>
      </c>
      <c r="T162" s="12"/>
      <c r="X162">
        <v>0</v>
      </c>
    </row>
    <row r="163" spans="1:24">
      <c r="A163" s="2">
        <v>42069</v>
      </c>
      <c r="B163" s="5">
        <v>65</v>
      </c>
      <c r="C163" t="s">
        <v>12</v>
      </c>
      <c r="D163" s="5">
        <v>113089</v>
      </c>
      <c r="E163" s="5">
        <v>102238</v>
      </c>
      <c r="F163" t="s">
        <v>8</v>
      </c>
      <c r="G163" s="5">
        <v>0</v>
      </c>
      <c r="H163" s="5">
        <v>117</v>
      </c>
      <c r="I163" s="5">
        <v>140</v>
      </c>
      <c r="J163" s="4">
        <v>27</v>
      </c>
      <c r="K163" s="3">
        <v>42130.587152777764</v>
      </c>
      <c r="L163" s="9">
        <v>42130.587152777764</v>
      </c>
      <c r="M163" s="5">
        <v>126</v>
      </c>
      <c r="N163" t="s">
        <v>13</v>
      </c>
      <c r="O163">
        <v>1</v>
      </c>
      <c r="R163" s="9"/>
      <c r="S163" s="12">
        <v>0</v>
      </c>
      <c r="T163" s="12"/>
      <c r="X163">
        <v>0</v>
      </c>
    </row>
    <row r="164" spans="1:24">
      <c r="A164" s="2">
        <v>42055</v>
      </c>
      <c r="B164" s="5">
        <v>51</v>
      </c>
      <c r="C164" t="s">
        <v>17</v>
      </c>
      <c r="D164" s="5">
        <v>112159</v>
      </c>
      <c r="E164" s="5">
        <v>106468</v>
      </c>
      <c r="F164" t="s">
        <v>8</v>
      </c>
      <c r="G164" s="5">
        <v>0</v>
      </c>
      <c r="H164" s="5">
        <v>167</v>
      </c>
      <c r="I164" s="5">
        <v>197</v>
      </c>
      <c r="J164" s="4">
        <v>74.099999999999994</v>
      </c>
      <c r="K164" s="3">
        <v>42086.037175925914</v>
      </c>
      <c r="L164" s="9">
        <v>42086.037175925914</v>
      </c>
      <c r="M164" s="5">
        <v>82</v>
      </c>
      <c r="N164" t="s">
        <v>13</v>
      </c>
      <c r="O164">
        <v>1</v>
      </c>
      <c r="S164" s="12">
        <v>0</v>
      </c>
      <c r="T164" s="12"/>
      <c r="X164">
        <v>0</v>
      </c>
    </row>
    <row r="165" spans="1:24">
      <c r="A165" s="2">
        <v>42055</v>
      </c>
      <c r="B165" s="5">
        <v>51</v>
      </c>
      <c r="C165" t="s">
        <v>17</v>
      </c>
      <c r="D165" s="5">
        <v>112196</v>
      </c>
      <c r="E165" s="5">
        <v>106429</v>
      </c>
      <c r="F165" t="s">
        <v>8</v>
      </c>
      <c r="G165" s="5">
        <v>0</v>
      </c>
      <c r="H165" s="5">
        <v>144</v>
      </c>
      <c r="I165" s="5">
        <v>168</v>
      </c>
      <c r="J165" s="4">
        <v>46.7</v>
      </c>
      <c r="K165" s="3">
        <v>42094.154548611084</v>
      </c>
      <c r="L165" s="9">
        <v>42094.154548611084</v>
      </c>
      <c r="M165" s="5">
        <v>90</v>
      </c>
      <c r="N165" t="s">
        <v>13</v>
      </c>
      <c r="O165">
        <v>1</v>
      </c>
      <c r="R165" s="9"/>
      <c r="S165" s="12">
        <v>0</v>
      </c>
      <c r="T165" s="12"/>
      <c r="X165">
        <v>0</v>
      </c>
    </row>
    <row r="166" spans="1:24">
      <c r="A166" s="2">
        <v>42055</v>
      </c>
      <c r="B166" s="5">
        <v>51</v>
      </c>
      <c r="C166" t="s">
        <v>17</v>
      </c>
      <c r="D166" s="5">
        <v>112168</v>
      </c>
      <c r="E166" s="5">
        <v>106457</v>
      </c>
      <c r="F166" t="s">
        <v>8</v>
      </c>
      <c r="G166" s="5">
        <v>0</v>
      </c>
      <c r="H166" s="5">
        <v>135</v>
      </c>
      <c r="I166" s="5">
        <v>158</v>
      </c>
      <c r="J166" s="4">
        <v>36</v>
      </c>
      <c r="K166" s="3">
        <v>42097.191886574088</v>
      </c>
      <c r="L166" s="9">
        <v>42097.191886574088</v>
      </c>
      <c r="M166" s="5">
        <v>93</v>
      </c>
      <c r="N166" t="s">
        <v>13</v>
      </c>
      <c r="O166">
        <v>1</v>
      </c>
      <c r="R166" s="9"/>
      <c r="S166" s="12">
        <v>0</v>
      </c>
      <c r="T166" s="12"/>
      <c r="X166">
        <v>0</v>
      </c>
    </row>
    <row r="167" spans="1:24">
      <c r="A167" s="2">
        <v>42055</v>
      </c>
      <c r="B167" s="5">
        <v>51</v>
      </c>
      <c r="C167" t="s">
        <v>17</v>
      </c>
      <c r="D167" s="5">
        <v>112157</v>
      </c>
      <c r="E167" s="5">
        <v>106466</v>
      </c>
      <c r="F167" t="s">
        <v>8</v>
      </c>
      <c r="G167" s="5">
        <v>0</v>
      </c>
      <c r="H167" s="5">
        <v>172</v>
      </c>
      <c r="I167" s="5">
        <v>204</v>
      </c>
      <c r="J167" s="4">
        <v>77.8</v>
      </c>
      <c r="K167" s="3">
        <v>42097.252800925926</v>
      </c>
      <c r="L167" s="9">
        <v>42097.252800925926</v>
      </c>
      <c r="M167" s="5">
        <v>93</v>
      </c>
      <c r="N167" t="s">
        <v>13</v>
      </c>
      <c r="O167">
        <v>1</v>
      </c>
      <c r="R167" s="9"/>
      <c r="S167" s="12">
        <v>0</v>
      </c>
      <c r="T167" s="12"/>
      <c r="X167">
        <v>0</v>
      </c>
    </row>
    <row r="168" spans="1:24">
      <c r="A168" s="2">
        <v>42055</v>
      </c>
      <c r="B168" s="5">
        <v>51</v>
      </c>
      <c r="C168" t="s">
        <v>17</v>
      </c>
      <c r="D168" s="5">
        <v>112158</v>
      </c>
      <c r="E168" s="5">
        <v>106465</v>
      </c>
      <c r="F168" t="s">
        <v>8</v>
      </c>
      <c r="G168" s="5">
        <v>0</v>
      </c>
      <c r="H168" s="5">
        <v>172</v>
      </c>
      <c r="I168" s="5">
        <v>203</v>
      </c>
      <c r="J168" s="4">
        <v>77.7</v>
      </c>
      <c r="K168" s="3">
        <v>42100.810775462975</v>
      </c>
      <c r="L168" s="9">
        <v>42100.810775462975</v>
      </c>
      <c r="M168" s="5">
        <v>96</v>
      </c>
      <c r="N168" t="s">
        <v>13</v>
      </c>
      <c r="O168">
        <v>1</v>
      </c>
      <c r="R168" s="9"/>
      <c r="S168" s="12">
        <v>0</v>
      </c>
      <c r="T168" s="12"/>
      <c r="X168">
        <v>0</v>
      </c>
    </row>
    <row r="169" spans="1:24">
      <c r="A169" s="2">
        <v>42055</v>
      </c>
      <c r="B169" s="5">
        <v>51</v>
      </c>
      <c r="C169" t="s">
        <v>17</v>
      </c>
      <c r="D169" s="5">
        <v>112174</v>
      </c>
      <c r="E169" s="5">
        <v>106451</v>
      </c>
      <c r="F169" t="s">
        <v>8</v>
      </c>
      <c r="G169" s="5">
        <v>0</v>
      </c>
      <c r="H169" s="5">
        <v>122</v>
      </c>
      <c r="I169" s="5">
        <v>146</v>
      </c>
      <c r="J169" s="4">
        <v>28.7</v>
      </c>
      <c r="K169" s="3">
        <v>42101.898194444453</v>
      </c>
      <c r="L169" s="9">
        <v>42101.898194444453</v>
      </c>
      <c r="M169" s="5">
        <v>97</v>
      </c>
      <c r="N169" t="s">
        <v>13</v>
      </c>
      <c r="O169">
        <v>1</v>
      </c>
      <c r="R169" s="9"/>
      <c r="S169" s="12">
        <v>0</v>
      </c>
      <c r="T169" s="12"/>
      <c r="X169">
        <v>0</v>
      </c>
    </row>
    <row r="170" spans="1:24">
      <c r="A170" s="2">
        <v>42066</v>
      </c>
      <c r="B170" s="5">
        <v>62</v>
      </c>
      <c r="C170" t="s">
        <v>17</v>
      </c>
      <c r="D170" s="5">
        <v>112734</v>
      </c>
      <c r="E170" s="5">
        <v>102386</v>
      </c>
      <c r="F170" t="s">
        <v>8</v>
      </c>
      <c r="G170" s="5">
        <v>0</v>
      </c>
      <c r="H170" s="5">
        <v>127</v>
      </c>
      <c r="I170" s="5">
        <v>150</v>
      </c>
      <c r="J170" s="4">
        <v>34.9</v>
      </c>
      <c r="K170" s="3">
        <v>42104.012974537036</v>
      </c>
      <c r="L170" s="9">
        <v>42104.012974537036</v>
      </c>
      <c r="M170" s="5">
        <v>100</v>
      </c>
      <c r="N170" t="s">
        <v>13</v>
      </c>
      <c r="O170">
        <v>1</v>
      </c>
      <c r="R170" s="9"/>
      <c r="S170" s="12">
        <v>0</v>
      </c>
      <c r="T170" s="12"/>
      <c r="X170">
        <v>0</v>
      </c>
    </row>
    <row r="171" spans="1:24">
      <c r="A171" s="2">
        <v>42055</v>
      </c>
      <c r="B171" s="5">
        <v>51</v>
      </c>
      <c r="C171" t="s">
        <v>17</v>
      </c>
      <c r="D171" s="5">
        <v>112149</v>
      </c>
      <c r="E171" s="5">
        <v>106475</v>
      </c>
      <c r="F171" t="s">
        <v>8</v>
      </c>
      <c r="G171" s="5">
        <v>0</v>
      </c>
      <c r="H171" s="5">
        <v>110</v>
      </c>
      <c r="I171" s="5">
        <v>132</v>
      </c>
      <c r="J171" s="4">
        <v>19.7</v>
      </c>
      <c r="K171" s="3">
        <v>42105.744525462971</v>
      </c>
      <c r="L171" s="9">
        <v>42105.744525462971</v>
      </c>
      <c r="M171" s="5">
        <v>101</v>
      </c>
      <c r="N171" t="s">
        <v>13</v>
      </c>
      <c r="O171">
        <v>1</v>
      </c>
      <c r="R171" s="9"/>
      <c r="S171" s="12">
        <v>0</v>
      </c>
      <c r="T171" s="12"/>
      <c r="X171">
        <v>0</v>
      </c>
    </row>
    <row r="172" spans="1:24">
      <c r="A172" s="2">
        <v>42055</v>
      </c>
      <c r="B172" s="5">
        <v>51</v>
      </c>
      <c r="C172" t="s">
        <v>17</v>
      </c>
      <c r="D172" s="5">
        <v>112185</v>
      </c>
      <c r="E172" s="5">
        <v>106440</v>
      </c>
      <c r="F172" t="s">
        <v>8</v>
      </c>
      <c r="G172" s="5">
        <v>0</v>
      </c>
      <c r="H172" s="5">
        <v>132</v>
      </c>
      <c r="I172" s="5">
        <v>152</v>
      </c>
      <c r="J172" s="4">
        <v>34.5</v>
      </c>
      <c r="K172" s="3">
        <v>42110.113333333342</v>
      </c>
      <c r="L172" s="9">
        <v>42110.113333333342</v>
      </c>
      <c r="M172" s="5">
        <v>106</v>
      </c>
      <c r="N172" t="s">
        <v>13</v>
      </c>
      <c r="O172">
        <v>1</v>
      </c>
      <c r="R172" s="9"/>
      <c r="S172" s="12">
        <v>0</v>
      </c>
      <c r="T172" s="12"/>
      <c r="X172">
        <v>0</v>
      </c>
    </row>
    <row r="173" spans="1:24">
      <c r="A173" s="2">
        <v>42055</v>
      </c>
      <c r="B173" s="5">
        <v>51</v>
      </c>
      <c r="C173" t="s">
        <v>17</v>
      </c>
      <c r="D173" s="5">
        <v>112179</v>
      </c>
      <c r="E173" s="5">
        <v>106446</v>
      </c>
      <c r="F173" t="s">
        <v>8</v>
      </c>
      <c r="G173" s="5">
        <v>0</v>
      </c>
      <c r="H173" s="5">
        <v>109</v>
      </c>
      <c r="I173" s="5">
        <v>126</v>
      </c>
      <c r="J173" s="4">
        <v>18.7</v>
      </c>
      <c r="K173" s="3">
        <v>42111.806909722218</v>
      </c>
      <c r="L173" s="9">
        <v>42111.806909722218</v>
      </c>
      <c r="M173" s="5">
        <v>107</v>
      </c>
      <c r="N173" t="s">
        <v>13</v>
      </c>
      <c r="O173">
        <v>1</v>
      </c>
      <c r="R173" s="9"/>
      <c r="S173" s="12">
        <v>0</v>
      </c>
      <c r="T173" s="12"/>
      <c r="X173">
        <v>0</v>
      </c>
    </row>
    <row r="174" spans="1:24">
      <c r="A174" s="2">
        <v>42055</v>
      </c>
      <c r="B174" s="5">
        <v>51</v>
      </c>
      <c r="C174" t="s">
        <v>17</v>
      </c>
      <c r="D174" s="5">
        <v>112183</v>
      </c>
      <c r="E174" s="5">
        <v>106442</v>
      </c>
      <c r="F174" t="s">
        <v>8</v>
      </c>
      <c r="G174" s="5">
        <v>0</v>
      </c>
      <c r="H174" s="5">
        <v>128</v>
      </c>
      <c r="I174" s="5">
        <v>159</v>
      </c>
      <c r="J174" s="4">
        <v>34.700000000000003</v>
      </c>
      <c r="K174" s="3">
        <v>42112.070173611079</v>
      </c>
      <c r="L174" s="9">
        <v>42112.070173611079</v>
      </c>
      <c r="M174" s="5">
        <v>108</v>
      </c>
      <c r="N174" t="s">
        <v>13</v>
      </c>
      <c r="O174">
        <v>1</v>
      </c>
      <c r="R174" s="9"/>
      <c r="S174" s="12">
        <v>0</v>
      </c>
      <c r="T174" s="12"/>
      <c r="X174">
        <v>0</v>
      </c>
    </row>
    <row r="175" spans="1:24">
      <c r="A175" s="2">
        <v>42055</v>
      </c>
      <c r="B175" s="5">
        <v>51</v>
      </c>
      <c r="C175" t="s">
        <v>17</v>
      </c>
      <c r="D175" s="5">
        <v>112205</v>
      </c>
      <c r="E175" s="5">
        <v>106558</v>
      </c>
      <c r="F175" t="s">
        <v>8</v>
      </c>
      <c r="G175" s="5">
        <v>0</v>
      </c>
      <c r="H175" s="5">
        <v>157</v>
      </c>
      <c r="I175" s="5">
        <v>187</v>
      </c>
      <c r="J175" s="4">
        <v>60.7</v>
      </c>
      <c r="K175" s="3">
        <v>42112.124826388899</v>
      </c>
      <c r="L175" s="9">
        <v>42112.124826388899</v>
      </c>
      <c r="M175" s="5">
        <v>108</v>
      </c>
      <c r="N175" t="s">
        <v>13</v>
      </c>
      <c r="O175">
        <v>1</v>
      </c>
      <c r="R175" s="9"/>
      <c r="S175" s="12">
        <v>0</v>
      </c>
      <c r="T175" s="12"/>
      <c r="X175">
        <v>0</v>
      </c>
    </row>
    <row r="176" spans="1:24">
      <c r="A176" s="2">
        <v>42055</v>
      </c>
      <c r="B176" s="5">
        <v>51</v>
      </c>
      <c r="C176" t="s">
        <v>17</v>
      </c>
      <c r="D176" s="5">
        <v>112170</v>
      </c>
      <c r="E176" s="5">
        <v>106455</v>
      </c>
      <c r="F176" t="s">
        <v>8</v>
      </c>
      <c r="G176" s="5">
        <v>0</v>
      </c>
      <c r="H176" s="5">
        <v>125</v>
      </c>
      <c r="I176" s="5">
        <v>150</v>
      </c>
      <c r="J176" s="4">
        <v>32.700000000000003</v>
      </c>
      <c r="K176" s="3">
        <v>42113.903032407397</v>
      </c>
      <c r="L176" s="9">
        <v>42113.903032407397</v>
      </c>
      <c r="M176" s="5">
        <v>109</v>
      </c>
      <c r="N176" t="s">
        <v>13</v>
      </c>
      <c r="O176">
        <v>1</v>
      </c>
      <c r="R176" s="9"/>
      <c r="S176" s="12">
        <v>0</v>
      </c>
      <c r="T176" s="12"/>
      <c r="X176">
        <v>0</v>
      </c>
    </row>
    <row r="177" spans="1:24">
      <c r="A177" s="2">
        <v>42055</v>
      </c>
      <c r="B177" s="5">
        <v>51</v>
      </c>
      <c r="C177" t="s">
        <v>17</v>
      </c>
      <c r="D177" s="5">
        <v>112173</v>
      </c>
      <c r="E177" s="5">
        <v>106452</v>
      </c>
      <c r="F177" t="s">
        <v>8</v>
      </c>
      <c r="G177" s="5">
        <v>0</v>
      </c>
      <c r="H177" s="5">
        <v>115</v>
      </c>
      <c r="I177" s="5">
        <v>135</v>
      </c>
      <c r="J177" s="4">
        <v>22.6</v>
      </c>
      <c r="K177" s="3">
        <v>42117.498518518521</v>
      </c>
      <c r="L177" s="9">
        <v>42117.498518518521</v>
      </c>
      <c r="M177" s="5">
        <v>113</v>
      </c>
      <c r="N177" t="s">
        <v>13</v>
      </c>
      <c r="O177">
        <v>1</v>
      </c>
      <c r="R177" s="9"/>
      <c r="S177" s="12">
        <v>0</v>
      </c>
      <c r="T177" s="12"/>
      <c r="X177">
        <v>0</v>
      </c>
    </row>
    <row r="178" spans="1:24">
      <c r="A178" s="2">
        <v>42066</v>
      </c>
      <c r="B178" s="5">
        <v>62</v>
      </c>
      <c r="C178" t="s">
        <v>17</v>
      </c>
      <c r="D178" s="5">
        <v>112722</v>
      </c>
      <c r="E178" s="5">
        <v>102374</v>
      </c>
      <c r="F178" t="s">
        <v>8</v>
      </c>
      <c r="G178" s="5">
        <v>0</v>
      </c>
      <c r="H178" s="5">
        <v>138</v>
      </c>
      <c r="I178" s="5">
        <v>165</v>
      </c>
      <c r="J178" s="4">
        <v>41.9</v>
      </c>
      <c r="K178" s="3">
        <v>42120.190393518511</v>
      </c>
      <c r="L178" s="9">
        <v>42120.190393518511</v>
      </c>
      <c r="M178" s="5">
        <v>116</v>
      </c>
      <c r="N178" t="s">
        <v>13</v>
      </c>
      <c r="O178">
        <v>1</v>
      </c>
      <c r="R178" s="9"/>
      <c r="S178" s="12">
        <v>0</v>
      </c>
      <c r="T178" s="12"/>
      <c r="X178">
        <v>0</v>
      </c>
    </row>
    <row r="179" spans="1:24">
      <c r="A179" s="2">
        <v>42055</v>
      </c>
      <c r="B179" s="5">
        <v>51</v>
      </c>
      <c r="C179" t="s">
        <v>17</v>
      </c>
      <c r="D179" s="5">
        <v>112162</v>
      </c>
      <c r="E179" s="5">
        <v>106463</v>
      </c>
      <c r="F179" t="s">
        <v>8</v>
      </c>
      <c r="G179" s="5">
        <v>0</v>
      </c>
      <c r="H179" s="5">
        <v>122</v>
      </c>
      <c r="I179" s="5">
        <v>144</v>
      </c>
      <c r="J179" s="4">
        <v>27.9</v>
      </c>
      <c r="K179" s="3">
        <v>42123.009733796294</v>
      </c>
      <c r="L179" s="9">
        <v>42123.009733796294</v>
      </c>
      <c r="M179" s="5">
        <v>119</v>
      </c>
      <c r="N179" t="s">
        <v>13</v>
      </c>
      <c r="O179">
        <v>1</v>
      </c>
      <c r="R179" s="9"/>
      <c r="S179" s="12">
        <v>0</v>
      </c>
      <c r="T179" s="12"/>
      <c r="X179">
        <v>0</v>
      </c>
    </row>
    <row r="180" spans="1:24">
      <c r="A180" s="2">
        <v>42055</v>
      </c>
      <c r="B180" s="5">
        <v>51</v>
      </c>
      <c r="C180" t="s">
        <v>17</v>
      </c>
      <c r="D180" s="5">
        <v>112203</v>
      </c>
      <c r="E180" s="5">
        <v>106560</v>
      </c>
      <c r="F180" t="s">
        <v>8</v>
      </c>
      <c r="G180" s="5">
        <v>0</v>
      </c>
      <c r="H180" s="5">
        <v>139</v>
      </c>
      <c r="I180" s="5">
        <v>162</v>
      </c>
      <c r="J180" s="4">
        <v>43.9</v>
      </c>
      <c r="K180" s="3">
        <v>42123.152280092589</v>
      </c>
      <c r="L180" s="9">
        <v>42123.152280092589</v>
      </c>
      <c r="M180" s="5">
        <v>119</v>
      </c>
      <c r="N180" t="s">
        <v>13</v>
      </c>
      <c r="O180">
        <v>1</v>
      </c>
      <c r="R180" s="9"/>
      <c r="S180" s="12">
        <v>0</v>
      </c>
      <c r="T180" s="12"/>
      <c r="X180">
        <v>0</v>
      </c>
    </row>
    <row r="181" spans="1:24">
      <c r="A181" s="2">
        <v>42055</v>
      </c>
      <c r="B181" s="5">
        <v>51</v>
      </c>
      <c r="C181" t="s">
        <v>17</v>
      </c>
      <c r="D181" s="5">
        <v>112190</v>
      </c>
      <c r="E181" s="5">
        <v>106435</v>
      </c>
      <c r="F181" t="s">
        <v>8</v>
      </c>
      <c r="G181" s="5">
        <v>0</v>
      </c>
      <c r="H181" s="5">
        <v>112</v>
      </c>
      <c r="I181" s="5">
        <v>131</v>
      </c>
      <c r="J181" s="4">
        <v>21.3</v>
      </c>
      <c r="K181" s="3">
        <v>42124.013796296262</v>
      </c>
      <c r="L181" s="9">
        <v>42124.013796296262</v>
      </c>
      <c r="M181" s="5">
        <v>120</v>
      </c>
      <c r="N181" t="s">
        <v>13</v>
      </c>
      <c r="O181">
        <v>1</v>
      </c>
      <c r="R181" s="9"/>
      <c r="S181" s="12">
        <v>0</v>
      </c>
      <c r="T181" s="12"/>
      <c r="X181">
        <v>0</v>
      </c>
    </row>
    <row r="182" spans="1:24">
      <c r="A182" s="2">
        <v>42055</v>
      </c>
      <c r="B182" s="5">
        <v>51</v>
      </c>
      <c r="C182" t="s">
        <v>17</v>
      </c>
      <c r="D182" s="5">
        <v>112201</v>
      </c>
      <c r="E182" s="5">
        <v>106424</v>
      </c>
      <c r="F182" t="s">
        <v>8</v>
      </c>
      <c r="G182" s="5">
        <v>0</v>
      </c>
      <c r="H182" s="5">
        <v>114</v>
      </c>
      <c r="I182" s="5">
        <v>136</v>
      </c>
      <c r="J182" s="4">
        <v>24.7</v>
      </c>
      <c r="K182" s="3">
        <v>42125.996932870359</v>
      </c>
      <c r="L182" s="9">
        <v>42125.996932870359</v>
      </c>
      <c r="M182" s="5">
        <v>121</v>
      </c>
      <c r="N182" t="s">
        <v>13</v>
      </c>
      <c r="O182">
        <v>1</v>
      </c>
      <c r="R182" s="9"/>
      <c r="S182" s="12">
        <v>0</v>
      </c>
      <c r="T182" s="12"/>
      <c r="X182">
        <v>0</v>
      </c>
    </row>
    <row r="183" spans="1:24">
      <c r="A183" s="2">
        <v>42055</v>
      </c>
      <c r="B183" s="5">
        <v>51</v>
      </c>
      <c r="C183" t="s">
        <v>17</v>
      </c>
      <c r="D183" s="5">
        <v>112188</v>
      </c>
      <c r="E183" s="5">
        <v>106437</v>
      </c>
      <c r="F183" t="s">
        <v>8</v>
      </c>
      <c r="G183" s="5">
        <v>0</v>
      </c>
      <c r="H183" s="5">
        <v>117</v>
      </c>
      <c r="I183" s="5">
        <v>136</v>
      </c>
      <c r="J183" s="4">
        <v>24.4</v>
      </c>
      <c r="K183" s="3">
        <v>42127.076643518521</v>
      </c>
      <c r="L183" s="9">
        <v>42127.076643518521</v>
      </c>
      <c r="M183" s="5">
        <v>123</v>
      </c>
      <c r="N183" t="s">
        <v>13</v>
      </c>
      <c r="O183">
        <v>1</v>
      </c>
      <c r="R183" s="9"/>
      <c r="S183" s="12">
        <v>0</v>
      </c>
      <c r="T183" s="12"/>
      <c r="X183">
        <v>0</v>
      </c>
    </row>
    <row r="184" spans="1:24">
      <c r="A184" s="2">
        <v>42066</v>
      </c>
      <c r="B184" s="5">
        <v>62</v>
      </c>
      <c r="C184" t="s">
        <v>17</v>
      </c>
      <c r="D184" s="5">
        <v>112747</v>
      </c>
      <c r="E184" s="5">
        <v>102399</v>
      </c>
      <c r="F184" t="s">
        <v>8</v>
      </c>
      <c r="G184" s="5">
        <v>0</v>
      </c>
      <c r="H184" s="5">
        <v>134</v>
      </c>
      <c r="I184" s="5">
        <v>155</v>
      </c>
      <c r="J184" s="4">
        <v>37.1</v>
      </c>
      <c r="K184" s="3">
        <v>42138.139756944438</v>
      </c>
      <c r="L184" s="9">
        <v>42138.139756944438</v>
      </c>
      <c r="M184" s="5">
        <v>134</v>
      </c>
      <c r="N184" t="s">
        <v>13</v>
      </c>
      <c r="O184">
        <v>1</v>
      </c>
      <c r="R184" s="9"/>
      <c r="S184" s="12">
        <v>0</v>
      </c>
      <c r="T184" s="12"/>
      <c r="X184">
        <v>0</v>
      </c>
    </row>
    <row r="185" spans="1:24">
      <c r="A185" s="2">
        <v>42066</v>
      </c>
      <c r="B185" s="5">
        <v>62</v>
      </c>
      <c r="C185" t="s">
        <v>17</v>
      </c>
      <c r="D185" s="5">
        <v>112752</v>
      </c>
      <c r="E185" s="5">
        <v>102404</v>
      </c>
      <c r="F185" t="s">
        <v>8</v>
      </c>
      <c r="G185" s="5">
        <v>0</v>
      </c>
      <c r="H185" s="5">
        <v>122</v>
      </c>
      <c r="I185" s="5">
        <v>140</v>
      </c>
      <c r="J185" s="4">
        <v>28</v>
      </c>
      <c r="K185" s="3">
        <v>42139.972418981488</v>
      </c>
      <c r="L185" s="9">
        <v>42139.972418981488</v>
      </c>
      <c r="M185" s="5">
        <v>135</v>
      </c>
      <c r="N185" t="s">
        <v>13</v>
      </c>
      <c r="O185">
        <v>1</v>
      </c>
      <c r="R185" s="9"/>
      <c r="S185" s="12">
        <v>0</v>
      </c>
      <c r="T185" s="12"/>
      <c r="X185">
        <v>0</v>
      </c>
    </row>
    <row r="186" spans="1:24">
      <c r="A186" s="2">
        <v>42066</v>
      </c>
      <c r="B186" s="5">
        <v>62</v>
      </c>
      <c r="C186" t="s">
        <v>17</v>
      </c>
      <c r="D186" s="5">
        <v>112739</v>
      </c>
      <c r="E186" s="5">
        <v>102391</v>
      </c>
      <c r="F186" t="s">
        <v>8</v>
      </c>
      <c r="G186" s="5">
        <v>0</v>
      </c>
      <c r="H186" s="5">
        <v>105</v>
      </c>
      <c r="I186" s="5">
        <v>124</v>
      </c>
      <c r="J186" s="4">
        <v>19.8</v>
      </c>
      <c r="K186" s="3">
        <v>42139.972685185203</v>
      </c>
      <c r="L186" s="9">
        <v>42139.972685185203</v>
      </c>
      <c r="M186" s="5">
        <v>135</v>
      </c>
      <c r="N186" t="s">
        <v>13</v>
      </c>
      <c r="O186">
        <v>1</v>
      </c>
      <c r="R186" s="9"/>
      <c r="S186" s="12">
        <v>0</v>
      </c>
      <c r="T186" s="12"/>
      <c r="X186">
        <v>0</v>
      </c>
    </row>
    <row r="187" spans="1:24">
      <c r="A187" s="2">
        <v>42069</v>
      </c>
      <c r="B187" s="5">
        <v>65</v>
      </c>
      <c r="C187" t="s">
        <v>10</v>
      </c>
      <c r="D187" s="5">
        <v>113014</v>
      </c>
      <c r="E187" s="5">
        <v>102313</v>
      </c>
      <c r="F187" t="s">
        <v>8</v>
      </c>
      <c r="G187" s="5">
        <v>0</v>
      </c>
      <c r="H187" s="5">
        <v>155</v>
      </c>
      <c r="I187" s="5">
        <v>180</v>
      </c>
      <c r="J187" s="4">
        <v>47.3</v>
      </c>
      <c r="K187" s="3">
        <v>42087.205682870379</v>
      </c>
      <c r="L187" s="9">
        <v>42087.205682870379</v>
      </c>
      <c r="M187" s="5">
        <v>83</v>
      </c>
      <c r="N187" t="s">
        <v>13</v>
      </c>
      <c r="O187">
        <v>1</v>
      </c>
      <c r="S187" s="12">
        <v>0</v>
      </c>
      <c r="T187" s="12"/>
      <c r="X187">
        <v>0</v>
      </c>
    </row>
    <row r="188" spans="1:24">
      <c r="A188" s="2">
        <v>42061</v>
      </c>
      <c r="B188" s="5">
        <v>57</v>
      </c>
      <c r="C188" t="s">
        <v>10</v>
      </c>
      <c r="D188" s="5">
        <v>112642</v>
      </c>
      <c r="E188" s="5">
        <v>106079</v>
      </c>
      <c r="F188" t="s">
        <v>8</v>
      </c>
      <c r="G188" s="5">
        <v>0</v>
      </c>
      <c r="H188" s="5">
        <v>160</v>
      </c>
      <c r="I188" s="5">
        <v>182</v>
      </c>
      <c r="J188" s="4">
        <v>52.1</v>
      </c>
      <c r="K188" s="3">
        <v>42094.140428240731</v>
      </c>
      <c r="L188" s="9">
        <v>42094.140428240731</v>
      </c>
      <c r="M188" s="5">
        <v>90</v>
      </c>
      <c r="N188" t="s">
        <v>13</v>
      </c>
      <c r="O188">
        <v>1</v>
      </c>
      <c r="R188" s="9"/>
      <c r="S188" s="12">
        <v>0</v>
      </c>
      <c r="T188" s="12"/>
      <c r="X188">
        <v>0</v>
      </c>
    </row>
    <row r="189" spans="1:24">
      <c r="A189" s="2">
        <v>42069</v>
      </c>
      <c r="B189" s="5">
        <v>65</v>
      </c>
      <c r="C189" t="s">
        <v>10</v>
      </c>
      <c r="D189" s="5">
        <v>113008</v>
      </c>
      <c r="E189" s="5">
        <v>102319</v>
      </c>
      <c r="F189" t="s">
        <v>8</v>
      </c>
      <c r="G189" s="5">
        <v>0</v>
      </c>
      <c r="H189" s="5">
        <v>134</v>
      </c>
      <c r="I189" s="5">
        <v>154</v>
      </c>
      <c r="J189" s="4">
        <v>35.200000000000003</v>
      </c>
      <c r="K189" s="3">
        <v>42094.144918981474</v>
      </c>
      <c r="L189" s="9">
        <v>42094.144918981474</v>
      </c>
      <c r="M189" s="5">
        <v>90</v>
      </c>
      <c r="N189" t="s">
        <v>13</v>
      </c>
      <c r="O189">
        <v>1</v>
      </c>
      <c r="R189" s="9"/>
      <c r="S189" s="12">
        <v>0</v>
      </c>
      <c r="T189" s="12"/>
      <c r="X189">
        <v>0</v>
      </c>
    </row>
    <row r="190" spans="1:24">
      <c r="A190" s="2">
        <v>42069</v>
      </c>
      <c r="B190" s="5">
        <v>65</v>
      </c>
      <c r="C190" t="s">
        <v>10</v>
      </c>
      <c r="D190" s="5">
        <v>113011</v>
      </c>
      <c r="E190" s="5">
        <v>102316</v>
      </c>
      <c r="F190" t="s">
        <v>8</v>
      </c>
      <c r="G190" s="5">
        <v>0</v>
      </c>
      <c r="H190" s="5">
        <v>149</v>
      </c>
      <c r="I190" s="5">
        <v>175</v>
      </c>
      <c r="J190" s="4">
        <v>44.2</v>
      </c>
      <c r="K190" s="3">
        <v>42097.337511574064</v>
      </c>
      <c r="L190" s="9">
        <v>42097.337511574064</v>
      </c>
      <c r="M190" s="5">
        <v>93</v>
      </c>
      <c r="N190" t="s">
        <v>13</v>
      </c>
      <c r="O190">
        <v>1</v>
      </c>
      <c r="R190" s="9"/>
      <c r="S190" s="12">
        <v>0</v>
      </c>
      <c r="T190" s="12"/>
      <c r="X190">
        <v>0</v>
      </c>
    </row>
    <row r="191" spans="1:24">
      <c r="A191" s="2">
        <v>42069</v>
      </c>
      <c r="B191" s="5">
        <v>65</v>
      </c>
      <c r="C191" t="s">
        <v>10</v>
      </c>
      <c r="D191" s="5">
        <v>113007</v>
      </c>
      <c r="E191" s="5">
        <v>102320</v>
      </c>
      <c r="F191" t="s">
        <v>8</v>
      </c>
      <c r="G191" s="5">
        <v>0</v>
      </c>
      <c r="H191" s="5">
        <v>139</v>
      </c>
      <c r="I191" s="5">
        <v>163</v>
      </c>
      <c r="J191" s="4">
        <v>38.299999999999997</v>
      </c>
      <c r="K191" s="3">
        <v>42111.981793981482</v>
      </c>
      <c r="L191" s="9">
        <v>42111.981793981482</v>
      </c>
      <c r="M191" s="5">
        <v>107</v>
      </c>
      <c r="N191" t="s">
        <v>13</v>
      </c>
      <c r="O191">
        <v>1</v>
      </c>
      <c r="R191" s="9"/>
      <c r="S191" s="12">
        <v>0</v>
      </c>
      <c r="T191" s="12"/>
      <c r="X191">
        <v>0</v>
      </c>
    </row>
    <row r="192" spans="1:24">
      <c r="A192" s="2">
        <v>42069</v>
      </c>
      <c r="B192" s="5">
        <v>65</v>
      </c>
      <c r="C192" t="s">
        <v>10</v>
      </c>
      <c r="D192" s="5">
        <v>113012</v>
      </c>
      <c r="E192" s="5">
        <v>102315</v>
      </c>
      <c r="F192" t="s">
        <v>8</v>
      </c>
      <c r="G192" s="5">
        <v>0</v>
      </c>
      <c r="H192" s="5">
        <v>138</v>
      </c>
      <c r="I192" s="5">
        <v>161</v>
      </c>
      <c r="J192" s="4">
        <v>40</v>
      </c>
      <c r="K192" s="3">
        <v>42112.006979166676</v>
      </c>
      <c r="L192" s="9">
        <v>42112.006979166676</v>
      </c>
      <c r="M192" s="5">
        <v>108</v>
      </c>
      <c r="N192" t="s">
        <v>13</v>
      </c>
      <c r="O192">
        <v>1</v>
      </c>
      <c r="R192" s="9"/>
      <c r="S192" s="12">
        <v>0</v>
      </c>
      <c r="T192" s="12"/>
      <c r="X192">
        <v>0</v>
      </c>
    </row>
    <row r="193" spans="1:24">
      <c r="A193" s="2">
        <v>42069</v>
      </c>
      <c r="B193" s="5">
        <v>65</v>
      </c>
      <c r="C193" t="s">
        <v>10</v>
      </c>
      <c r="D193" s="5">
        <v>113027</v>
      </c>
      <c r="E193" s="5">
        <v>102300</v>
      </c>
      <c r="F193" t="s">
        <v>8</v>
      </c>
      <c r="G193" s="5">
        <v>0</v>
      </c>
      <c r="H193" s="5">
        <v>156</v>
      </c>
      <c r="I193" s="5">
        <v>179</v>
      </c>
      <c r="J193" s="4">
        <v>50</v>
      </c>
      <c r="K193" s="3">
        <v>42112.292523148149</v>
      </c>
      <c r="L193" s="9">
        <v>42112.292523148149</v>
      </c>
      <c r="M193" s="5">
        <v>108</v>
      </c>
      <c r="N193" t="s">
        <v>13</v>
      </c>
      <c r="O193">
        <v>1</v>
      </c>
      <c r="R193" s="9"/>
      <c r="S193" s="12">
        <v>0</v>
      </c>
      <c r="T193" s="12"/>
      <c r="X193">
        <v>0</v>
      </c>
    </row>
    <row r="194" spans="1:24">
      <c r="A194" s="2">
        <v>42069</v>
      </c>
      <c r="B194" s="5">
        <v>65</v>
      </c>
      <c r="C194" t="s">
        <v>10</v>
      </c>
      <c r="D194" s="5">
        <v>113006</v>
      </c>
      <c r="E194" s="5">
        <v>102321</v>
      </c>
      <c r="F194" t="s">
        <v>8</v>
      </c>
      <c r="G194" s="5">
        <v>0</v>
      </c>
      <c r="H194" s="5">
        <v>107</v>
      </c>
      <c r="I194" s="5">
        <v>127</v>
      </c>
      <c r="J194" s="4">
        <v>16.600000000000001</v>
      </c>
      <c r="K194" s="3">
        <v>42142.519282407418</v>
      </c>
      <c r="L194" s="9">
        <v>42142.519282407418</v>
      </c>
      <c r="M194" s="5">
        <v>138</v>
      </c>
      <c r="N194" t="s">
        <v>13</v>
      </c>
      <c r="O194">
        <v>1</v>
      </c>
      <c r="R194" s="9"/>
      <c r="S194" s="12">
        <v>0</v>
      </c>
      <c r="T194" s="12"/>
      <c r="X194">
        <v>0</v>
      </c>
    </row>
    <row r="195" spans="1:24">
      <c r="A195" s="2">
        <v>42062</v>
      </c>
      <c r="B195" s="5">
        <v>58</v>
      </c>
      <c r="C195" t="s">
        <v>21</v>
      </c>
      <c r="D195" s="5">
        <v>112685</v>
      </c>
      <c r="E195" s="5">
        <v>106122</v>
      </c>
      <c r="F195" t="s">
        <v>8</v>
      </c>
      <c r="G195" s="5">
        <v>0</v>
      </c>
      <c r="H195" s="5">
        <v>243</v>
      </c>
      <c r="I195" s="5">
        <v>275</v>
      </c>
      <c r="J195" s="4">
        <v>291</v>
      </c>
      <c r="K195" s="3">
        <v>42090.168182870373</v>
      </c>
      <c r="L195" s="9">
        <v>42090.168182870373</v>
      </c>
      <c r="M195" s="5">
        <v>86</v>
      </c>
      <c r="N195" t="s">
        <v>13</v>
      </c>
      <c r="O195">
        <v>1</v>
      </c>
      <c r="R195" s="9"/>
      <c r="S195" s="12">
        <v>0</v>
      </c>
      <c r="T195" s="12"/>
      <c r="X195">
        <v>0</v>
      </c>
    </row>
    <row r="196" spans="1:24">
      <c r="A196" s="2">
        <v>42062</v>
      </c>
      <c r="B196" s="5">
        <v>58</v>
      </c>
      <c r="C196" t="s">
        <v>21</v>
      </c>
      <c r="D196" s="5">
        <v>112660</v>
      </c>
      <c r="E196" s="5">
        <v>106097</v>
      </c>
      <c r="F196" t="s">
        <v>8</v>
      </c>
      <c r="G196" s="5">
        <v>0</v>
      </c>
      <c r="H196" s="5">
        <v>133</v>
      </c>
      <c r="I196" s="5">
        <v>153</v>
      </c>
      <c r="J196" s="4">
        <v>33.6</v>
      </c>
      <c r="K196" s="3">
        <v>42098.476446759247</v>
      </c>
      <c r="L196" s="9">
        <v>42098.476446759247</v>
      </c>
      <c r="M196" s="5">
        <v>94</v>
      </c>
      <c r="N196" t="s">
        <v>13</v>
      </c>
      <c r="O196">
        <v>1</v>
      </c>
      <c r="R196" s="9"/>
      <c r="S196" s="12">
        <v>0</v>
      </c>
      <c r="T196" s="12"/>
      <c r="X196">
        <v>0</v>
      </c>
    </row>
    <row r="197" spans="1:24">
      <c r="A197" s="2">
        <v>42046</v>
      </c>
      <c r="B197" s="5">
        <v>42</v>
      </c>
      <c r="C197" t="s">
        <v>21</v>
      </c>
      <c r="D197" s="5">
        <v>111729</v>
      </c>
      <c r="E197" s="5">
        <v>106910</v>
      </c>
      <c r="F197" t="s">
        <v>8</v>
      </c>
      <c r="G197" s="5">
        <v>0</v>
      </c>
      <c r="H197" s="5">
        <v>109</v>
      </c>
      <c r="I197" s="5">
        <v>130</v>
      </c>
      <c r="J197" s="4">
        <v>18.7</v>
      </c>
      <c r="K197" s="3">
        <v>42098.480856481474</v>
      </c>
      <c r="L197" s="9">
        <v>42098.480856481474</v>
      </c>
      <c r="M197" s="5">
        <v>94</v>
      </c>
      <c r="N197" t="s">
        <v>13</v>
      </c>
      <c r="O197">
        <v>1</v>
      </c>
      <c r="R197" s="9"/>
      <c r="S197" s="12">
        <v>0</v>
      </c>
      <c r="T197" s="12"/>
      <c r="X197">
        <v>0</v>
      </c>
    </row>
    <row r="198" spans="1:24">
      <c r="A198" s="2">
        <v>42062</v>
      </c>
      <c r="B198" s="5">
        <v>58</v>
      </c>
      <c r="C198" t="s">
        <v>21</v>
      </c>
      <c r="D198" s="5">
        <v>112665</v>
      </c>
      <c r="E198" s="5">
        <v>106102</v>
      </c>
      <c r="F198" t="s">
        <v>8</v>
      </c>
      <c r="G198" s="5">
        <v>0</v>
      </c>
      <c r="H198" s="5">
        <v>110</v>
      </c>
      <c r="I198" s="5">
        <v>126</v>
      </c>
      <c r="J198" s="4">
        <v>19.899999999999999</v>
      </c>
      <c r="K198" s="3">
        <v>42103.528634259274</v>
      </c>
      <c r="L198" s="9">
        <v>42103.528634259274</v>
      </c>
      <c r="M198" s="5">
        <v>99</v>
      </c>
      <c r="N198" t="s">
        <v>13</v>
      </c>
      <c r="O198">
        <v>1</v>
      </c>
      <c r="R198" s="9"/>
      <c r="S198" s="12">
        <v>0</v>
      </c>
      <c r="T198" s="12"/>
      <c r="X198">
        <v>0</v>
      </c>
    </row>
    <row r="199" spans="1:24">
      <c r="A199" s="2">
        <v>42062</v>
      </c>
      <c r="B199" s="5">
        <v>58</v>
      </c>
      <c r="C199" t="s">
        <v>21</v>
      </c>
      <c r="D199" s="5">
        <v>112649</v>
      </c>
      <c r="E199" s="5">
        <v>106086</v>
      </c>
      <c r="F199" t="s">
        <v>8</v>
      </c>
      <c r="G199" s="5">
        <v>0</v>
      </c>
      <c r="H199" s="5">
        <v>121</v>
      </c>
      <c r="I199" s="5">
        <v>141</v>
      </c>
      <c r="J199" s="4">
        <v>27.5</v>
      </c>
      <c r="K199" s="3">
        <v>42114.5176041667</v>
      </c>
      <c r="L199" s="9">
        <v>42114.5176041667</v>
      </c>
      <c r="M199" s="5">
        <v>110</v>
      </c>
      <c r="N199" t="s">
        <v>13</v>
      </c>
      <c r="O199">
        <v>1</v>
      </c>
      <c r="R199" s="9"/>
      <c r="S199" s="12">
        <v>0</v>
      </c>
      <c r="T199" s="12"/>
      <c r="X199">
        <v>0</v>
      </c>
    </row>
    <row r="200" spans="1:24">
      <c r="A200" s="2">
        <v>42046</v>
      </c>
      <c r="B200" s="5">
        <v>42</v>
      </c>
      <c r="C200" t="s">
        <v>21</v>
      </c>
      <c r="D200" s="5">
        <v>111722</v>
      </c>
      <c r="E200" s="5">
        <v>106917</v>
      </c>
      <c r="F200" t="s">
        <v>8</v>
      </c>
      <c r="G200" s="5">
        <v>0</v>
      </c>
      <c r="H200" s="5">
        <v>128</v>
      </c>
      <c r="I200" s="5">
        <v>148</v>
      </c>
      <c r="J200" s="4">
        <v>28.3</v>
      </c>
      <c r="K200" s="3">
        <v>42121.52744212962</v>
      </c>
      <c r="L200" s="9">
        <v>42121.52744212962</v>
      </c>
      <c r="M200" s="5">
        <v>117</v>
      </c>
      <c r="N200" t="s">
        <v>13</v>
      </c>
      <c r="O200">
        <v>1</v>
      </c>
      <c r="R200" s="9"/>
      <c r="S200" s="12">
        <v>0</v>
      </c>
      <c r="T200" s="12"/>
      <c r="X200">
        <v>0</v>
      </c>
    </row>
    <row r="201" spans="1:24">
      <c r="A201" s="2">
        <v>42062</v>
      </c>
      <c r="B201" s="5">
        <v>58</v>
      </c>
      <c r="C201" t="s">
        <v>21</v>
      </c>
      <c r="D201" s="5">
        <v>112648</v>
      </c>
      <c r="E201" s="5">
        <v>106085</v>
      </c>
      <c r="F201" t="s">
        <v>8</v>
      </c>
      <c r="G201" s="5">
        <v>0</v>
      </c>
      <c r="H201" s="5">
        <v>131</v>
      </c>
      <c r="I201" s="5">
        <v>149</v>
      </c>
      <c r="J201" s="4">
        <v>30.2</v>
      </c>
      <c r="K201" s="3">
        <v>42121.537685185176</v>
      </c>
      <c r="L201" s="9">
        <v>42121.537685185176</v>
      </c>
      <c r="M201" s="5">
        <v>117</v>
      </c>
      <c r="N201" t="s">
        <v>13</v>
      </c>
      <c r="O201">
        <v>1</v>
      </c>
      <c r="R201" s="9"/>
      <c r="S201" s="12">
        <v>0</v>
      </c>
      <c r="T201" s="12"/>
      <c r="X201">
        <v>0</v>
      </c>
    </row>
    <row r="202" spans="1:24">
      <c r="A202" s="2">
        <v>42046</v>
      </c>
      <c r="B202" s="5">
        <v>42</v>
      </c>
      <c r="C202" t="s">
        <v>21</v>
      </c>
      <c r="D202" s="5">
        <v>111732</v>
      </c>
      <c r="E202" s="5">
        <v>106907</v>
      </c>
      <c r="F202" t="s">
        <v>8</v>
      </c>
      <c r="G202" s="5">
        <v>0</v>
      </c>
      <c r="H202" s="5">
        <v>142</v>
      </c>
      <c r="I202" s="5">
        <v>168</v>
      </c>
      <c r="J202" s="4">
        <v>43.4</v>
      </c>
      <c r="K202" s="3">
        <v>42122.721550925926</v>
      </c>
      <c r="L202" s="9">
        <v>42122.721550925926</v>
      </c>
      <c r="M202" s="5">
        <v>118</v>
      </c>
      <c r="N202" t="s">
        <v>13</v>
      </c>
      <c r="O202">
        <v>1</v>
      </c>
      <c r="R202" s="9"/>
      <c r="S202" s="12">
        <v>0</v>
      </c>
      <c r="T202" s="12"/>
      <c r="X202">
        <v>0</v>
      </c>
    </row>
    <row r="203" spans="1:24">
      <c r="A203" s="2">
        <v>42052</v>
      </c>
      <c r="B203" s="5">
        <v>48</v>
      </c>
      <c r="C203" t="s">
        <v>9</v>
      </c>
      <c r="D203" s="5">
        <v>111885</v>
      </c>
      <c r="E203" s="5">
        <v>106754</v>
      </c>
      <c r="F203" t="s">
        <v>8</v>
      </c>
      <c r="G203" s="5">
        <v>0</v>
      </c>
      <c r="H203" s="5">
        <v>152</v>
      </c>
      <c r="I203" s="5">
        <v>179</v>
      </c>
      <c r="J203" s="4">
        <v>47.5</v>
      </c>
      <c r="K203" s="3">
        <v>42056.94094907408</v>
      </c>
      <c r="L203" s="9">
        <v>42056.94094907408</v>
      </c>
      <c r="M203" s="5">
        <v>52</v>
      </c>
      <c r="N203" t="s">
        <v>13</v>
      </c>
      <c r="O203">
        <v>1</v>
      </c>
      <c r="S203" s="12">
        <v>0</v>
      </c>
      <c r="T203" s="12"/>
      <c r="X203">
        <v>0</v>
      </c>
    </row>
    <row r="204" spans="1:24">
      <c r="A204" s="2">
        <v>42052</v>
      </c>
      <c r="B204" s="5">
        <v>48</v>
      </c>
      <c r="C204" t="s">
        <v>9</v>
      </c>
      <c r="D204" s="5">
        <v>111895</v>
      </c>
      <c r="E204" s="5">
        <v>106744</v>
      </c>
      <c r="F204" t="s">
        <v>8</v>
      </c>
      <c r="G204" s="5">
        <v>0</v>
      </c>
      <c r="H204" s="5">
        <v>207</v>
      </c>
      <c r="I204" s="5">
        <v>241</v>
      </c>
      <c r="J204" s="4">
        <v>121.2</v>
      </c>
      <c r="K204" s="3">
        <v>42056.942534722213</v>
      </c>
      <c r="L204" s="9">
        <v>42056.942534722213</v>
      </c>
      <c r="M204" s="5">
        <v>52</v>
      </c>
      <c r="N204" t="s">
        <v>13</v>
      </c>
      <c r="O204">
        <v>1</v>
      </c>
      <c r="S204" s="12">
        <v>0</v>
      </c>
      <c r="T204" s="12"/>
      <c r="X204">
        <v>0</v>
      </c>
    </row>
    <row r="205" spans="1:24">
      <c r="A205" s="2">
        <v>42052</v>
      </c>
      <c r="B205" s="5">
        <v>48</v>
      </c>
      <c r="C205" t="s">
        <v>9</v>
      </c>
      <c r="D205" s="5">
        <v>111887</v>
      </c>
      <c r="E205" s="5">
        <v>106752</v>
      </c>
      <c r="F205" t="s">
        <v>8</v>
      </c>
      <c r="G205" s="5">
        <v>0</v>
      </c>
      <c r="H205" s="5">
        <v>197</v>
      </c>
      <c r="I205" s="5">
        <v>225</v>
      </c>
      <c r="J205" s="4">
        <v>105.1</v>
      </c>
      <c r="K205" s="3">
        <v>42064.937407407415</v>
      </c>
      <c r="L205" s="9">
        <v>42064.937407407415</v>
      </c>
      <c r="M205" s="5">
        <v>60</v>
      </c>
      <c r="N205" t="s">
        <v>13</v>
      </c>
      <c r="O205">
        <v>1</v>
      </c>
      <c r="S205" s="12">
        <v>0</v>
      </c>
      <c r="T205" s="12"/>
      <c r="X205">
        <v>0</v>
      </c>
    </row>
    <row r="206" spans="1:24">
      <c r="A206" s="2">
        <v>42052</v>
      </c>
      <c r="B206" s="5">
        <v>48</v>
      </c>
      <c r="C206" t="s">
        <v>9</v>
      </c>
      <c r="D206" s="5">
        <v>111897</v>
      </c>
      <c r="E206" s="5">
        <v>106742</v>
      </c>
      <c r="F206" t="s">
        <v>8</v>
      </c>
      <c r="G206" s="5">
        <v>0</v>
      </c>
      <c r="H206" s="5">
        <v>115</v>
      </c>
      <c r="I206" s="5">
        <v>136</v>
      </c>
      <c r="J206" s="4">
        <v>23.2</v>
      </c>
      <c r="K206" s="3">
        <v>42080.094189814816</v>
      </c>
      <c r="L206" s="9">
        <v>42080.094189814816</v>
      </c>
      <c r="M206" s="5">
        <v>76</v>
      </c>
      <c r="N206" t="s">
        <v>13</v>
      </c>
      <c r="O206">
        <v>1</v>
      </c>
      <c r="S206" s="12">
        <v>0</v>
      </c>
      <c r="T206" s="12"/>
      <c r="X206">
        <v>0</v>
      </c>
    </row>
    <row r="207" spans="1:24">
      <c r="A207" s="2">
        <v>42076</v>
      </c>
      <c r="B207" s="5">
        <v>72</v>
      </c>
      <c r="C207" t="s">
        <v>9</v>
      </c>
      <c r="D207" s="5">
        <v>113652</v>
      </c>
      <c r="E207" s="5">
        <v>102912</v>
      </c>
      <c r="F207" t="s">
        <v>8</v>
      </c>
      <c r="G207" s="5">
        <v>0</v>
      </c>
      <c r="H207" s="5">
        <v>149</v>
      </c>
      <c r="I207" s="5">
        <v>167</v>
      </c>
      <c r="J207" s="4">
        <v>44.1</v>
      </c>
      <c r="K207" s="3">
        <v>42100.520868055552</v>
      </c>
      <c r="L207" s="9">
        <v>42100.520868055552</v>
      </c>
      <c r="M207" s="5">
        <v>96</v>
      </c>
      <c r="N207" t="s">
        <v>13</v>
      </c>
      <c r="O207">
        <v>1</v>
      </c>
      <c r="R207" s="9"/>
      <c r="S207" s="12">
        <v>0</v>
      </c>
      <c r="T207" s="12"/>
      <c r="X207">
        <v>0</v>
      </c>
    </row>
    <row r="208" spans="1:24">
      <c r="A208" s="2">
        <v>42068</v>
      </c>
      <c r="B208" s="5">
        <v>64</v>
      </c>
      <c r="C208" t="s">
        <v>9</v>
      </c>
      <c r="D208" s="5">
        <v>112986</v>
      </c>
      <c r="E208" s="5">
        <v>102330</v>
      </c>
      <c r="F208" t="s">
        <v>8</v>
      </c>
      <c r="G208" s="5">
        <v>0</v>
      </c>
      <c r="H208" s="5">
        <v>130</v>
      </c>
      <c r="I208" s="5">
        <v>159</v>
      </c>
      <c r="J208" s="4">
        <v>37.9</v>
      </c>
      <c r="K208" s="3">
        <v>42102.812083333323</v>
      </c>
      <c r="L208" s="9">
        <v>42102.812083333323</v>
      </c>
      <c r="M208" s="5">
        <v>98</v>
      </c>
      <c r="N208" t="s">
        <v>13</v>
      </c>
      <c r="O208">
        <v>1</v>
      </c>
      <c r="R208" s="9"/>
      <c r="S208" s="12">
        <v>0</v>
      </c>
      <c r="T208" s="12"/>
      <c r="X208">
        <v>0</v>
      </c>
    </row>
    <row r="209" spans="1:24">
      <c r="A209" s="2">
        <v>42076</v>
      </c>
      <c r="B209" s="5">
        <v>72</v>
      </c>
      <c r="C209" t="s">
        <v>9</v>
      </c>
      <c r="D209" s="5">
        <v>113644</v>
      </c>
      <c r="E209" s="5">
        <v>102904</v>
      </c>
      <c r="F209" t="s">
        <v>8</v>
      </c>
      <c r="G209" s="5">
        <v>0</v>
      </c>
      <c r="H209" s="5">
        <v>149</v>
      </c>
      <c r="I209" s="5">
        <v>173</v>
      </c>
      <c r="J209" s="4">
        <v>53.8</v>
      </c>
      <c r="K209" s="3">
        <v>42103.49143518522</v>
      </c>
      <c r="L209" s="9">
        <v>42103.49143518522</v>
      </c>
      <c r="M209" s="5">
        <v>99</v>
      </c>
      <c r="N209" t="s">
        <v>13</v>
      </c>
      <c r="O209">
        <v>1</v>
      </c>
      <c r="R209" s="9"/>
      <c r="S209" s="12">
        <v>0</v>
      </c>
      <c r="T209" s="12"/>
      <c r="X209">
        <v>0</v>
      </c>
    </row>
    <row r="210" spans="1:24">
      <c r="A210" s="2">
        <v>42052</v>
      </c>
      <c r="B210" s="5">
        <v>48</v>
      </c>
      <c r="C210" t="s">
        <v>9</v>
      </c>
      <c r="D210" s="5">
        <v>111911</v>
      </c>
      <c r="E210" s="5">
        <v>106728</v>
      </c>
      <c r="F210" t="s">
        <v>8</v>
      </c>
      <c r="G210" s="5">
        <v>0</v>
      </c>
      <c r="H210" s="5">
        <v>137</v>
      </c>
      <c r="I210" s="5">
        <v>155</v>
      </c>
      <c r="J210" s="4">
        <v>38.799999999999997</v>
      </c>
      <c r="K210" s="3">
        <v>42104.520601851866</v>
      </c>
      <c r="L210" s="9">
        <v>42104.520601851866</v>
      </c>
      <c r="M210" s="5">
        <v>100</v>
      </c>
      <c r="N210" t="s">
        <v>13</v>
      </c>
      <c r="O210">
        <v>1</v>
      </c>
      <c r="R210" s="9"/>
      <c r="S210" s="12">
        <v>0</v>
      </c>
      <c r="T210" s="12"/>
      <c r="X210">
        <v>0</v>
      </c>
    </row>
    <row r="211" spans="1:24">
      <c r="A211" s="2">
        <v>42076</v>
      </c>
      <c r="B211" s="5">
        <v>72</v>
      </c>
      <c r="C211" t="s">
        <v>9</v>
      </c>
      <c r="D211" s="5">
        <v>113629</v>
      </c>
      <c r="E211" s="5">
        <v>102889</v>
      </c>
      <c r="F211" t="s">
        <v>8</v>
      </c>
      <c r="G211" s="5">
        <v>0</v>
      </c>
      <c r="H211" s="5">
        <v>155</v>
      </c>
      <c r="I211" s="5">
        <v>175</v>
      </c>
      <c r="J211" s="4">
        <v>41.3</v>
      </c>
      <c r="K211" s="3">
        <v>42107.922152777785</v>
      </c>
      <c r="L211" s="9">
        <v>42107.922152777785</v>
      </c>
      <c r="M211" s="5">
        <v>103</v>
      </c>
      <c r="N211" t="s">
        <v>13</v>
      </c>
      <c r="O211">
        <v>1</v>
      </c>
      <c r="R211" s="9"/>
      <c r="S211" s="12">
        <v>0</v>
      </c>
      <c r="T211" s="12"/>
      <c r="X211">
        <v>0</v>
      </c>
    </row>
    <row r="212" spans="1:24">
      <c r="A212" s="2">
        <v>42076</v>
      </c>
      <c r="B212" s="5">
        <v>72</v>
      </c>
      <c r="C212" t="s">
        <v>9</v>
      </c>
      <c r="D212" s="5">
        <v>113641</v>
      </c>
      <c r="E212" s="5">
        <v>102901</v>
      </c>
      <c r="F212" t="s">
        <v>8</v>
      </c>
      <c r="G212" s="5">
        <v>0</v>
      </c>
      <c r="H212" s="5">
        <v>146</v>
      </c>
      <c r="I212" s="5">
        <v>167</v>
      </c>
      <c r="J212" s="4">
        <v>45.1</v>
      </c>
      <c r="K212" s="3">
        <v>42108.557835648156</v>
      </c>
      <c r="L212" s="9">
        <v>42108.557835648156</v>
      </c>
      <c r="M212" s="5">
        <v>104</v>
      </c>
      <c r="N212" t="s">
        <v>13</v>
      </c>
      <c r="O212">
        <v>1</v>
      </c>
      <c r="R212" s="9"/>
      <c r="S212" s="12">
        <v>0</v>
      </c>
      <c r="T212" s="12"/>
      <c r="X212">
        <v>0</v>
      </c>
    </row>
    <row r="213" spans="1:24">
      <c r="A213" s="2">
        <v>42076</v>
      </c>
      <c r="B213" s="5">
        <v>72</v>
      </c>
      <c r="C213" t="s">
        <v>9</v>
      </c>
      <c r="D213" s="5">
        <v>113643</v>
      </c>
      <c r="E213" s="5">
        <v>102903</v>
      </c>
      <c r="F213" t="s">
        <v>8</v>
      </c>
      <c r="G213" s="5">
        <v>0</v>
      </c>
      <c r="H213" s="5">
        <v>161</v>
      </c>
      <c r="I213" s="5">
        <v>180</v>
      </c>
      <c r="J213" s="4">
        <v>55.6</v>
      </c>
      <c r="K213" s="3">
        <v>42111.619814814825</v>
      </c>
      <c r="L213" s="9">
        <v>42111.619814814825</v>
      </c>
      <c r="M213" s="5">
        <v>107</v>
      </c>
      <c r="N213" t="s">
        <v>13</v>
      </c>
      <c r="O213">
        <v>1</v>
      </c>
      <c r="R213" s="9"/>
      <c r="S213" s="12">
        <v>0</v>
      </c>
      <c r="T213" s="12"/>
      <c r="X213">
        <v>0</v>
      </c>
    </row>
    <row r="214" spans="1:24">
      <c r="A214" s="2">
        <v>42076</v>
      </c>
      <c r="B214" s="5">
        <v>72</v>
      </c>
      <c r="C214" t="s">
        <v>9</v>
      </c>
      <c r="D214" s="5">
        <v>113645</v>
      </c>
      <c r="E214" s="5">
        <v>102905</v>
      </c>
      <c r="F214" t="s">
        <v>8</v>
      </c>
      <c r="G214" s="5">
        <v>0</v>
      </c>
      <c r="H214" s="5">
        <v>142</v>
      </c>
      <c r="I214" s="5">
        <v>164</v>
      </c>
      <c r="J214" s="4">
        <v>43</v>
      </c>
      <c r="K214" s="3">
        <v>42111.972326388874</v>
      </c>
      <c r="L214" s="9">
        <v>42111.972326388874</v>
      </c>
      <c r="M214" s="5">
        <v>107</v>
      </c>
      <c r="N214" t="s">
        <v>13</v>
      </c>
      <c r="O214">
        <v>1</v>
      </c>
      <c r="R214" s="9"/>
      <c r="S214" s="12">
        <v>0</v>
      </c>
      <c r="T214" s="12"/>
      <c r="X214">
        <v>0</v>
      </c>
    </row>
    <row r="215" spans="1:24">
      <c r="A215" s="2">
        <v>42068</v>
      </c>
      <c r="B215" s="5">
        <v>64</v>
      </c>
      <c r="C215" t="s">
        <v>9</v>
      </c>
      <c r="D215" s="5">
        <v>112984</v>
      </c>
      <c r="E215" s="5">
        <v>102332</v>
      </c>
      <c r="F215" t="s">
        <v>8</v>
      </c>
      <c r="G215" s="5">
        <v>0</v>
      </c>
      <c r="H215" s="5">
        <v>125</v>
      </c>
      <c r="I215" s="5">
        <v>147</v>
      </c>
      <c r="J215" s="4">
        <v>35.6</v>
      </c>
      <c r="K215" s="3">
        <v>42117.54070601851</v>
      </c>
      <c r="L215" s="9">
        <v>42117.54070601851</v>
      </c>
      <c r="M215" s="5">
        <v>113</v>
      </c>
      <c r="N215" t="s">
        <v>13</v>
      </c>
      <c r="O215">
        <v>1</v>
      </c>
      <c r="R215" s="9"/>
      <c r="S215" s="12">
        <v>0</v>
      </c>
      <c r="T215" s="12"/>
      <c r="X215">
        <v>0</v>
      </c>
    </row>
    <row r="216" spans="1:24">
      <c r="A216" s="2">
        <v>42076</v>
      </c>
      <c r="B216" s="5">
        <v>72</v>
      </c>
      <c r="C216" t="s">
        <v>9</v>
      </c>
      <c r="D216" s="5">
        <v>113649</v>
      </c>
      <c r="E216" s="5">
        <v>102909</v>
      </c>
      <c r="F216" t="s">
        <v>8</v>
      </c>
      <c r="G216" s="5">
        <v>0</v>
      </c>
      <c r="H216" s="5">
        <v>128</v>
      </c>
      <c r="I216" s="5">
        <v>145</v>
      </c>
      <c r="J216" s="4">
        <v>26.4</v>
      </c>
      <c r="K216" s="3">
        <v>42118.038611111115</v>
      </c>
      <c r="L216" s="9">
        <v>42118.038611111115</v>
      </c>
      <c r="M216" s="5">
        <v>114</v>
      </c>
      <c r="N216" t="s">
        <v>13</v>
      </c>
      <c r="O216">
        <v>1</v>
      </c>
      <c r="R216" s="9"/>
      <c r="S216" s="12">
        <v>0</v>
      </c>
      <c r="T216" s="12"/>
      <c r="X216">
        <v>0</v>
      </c>
    </row>
    <row r="217" spans="1:24">
      <c r="A217" s="2">
        <v>42052</v>
      </c>
      <c r="B217" s="5">
        <v>48</v>
      </c>
      <c r="C217" t="s">
        <v>9</v>
      </c>
      <c r="D217" s="5">
        <v>111908</v>
      </c>
      <c r="E217" s="5">
        <v>106731</v>
      </c>
      <c r="F217" t="s">
        <v>8</v>
      </c>
      <c r="G217" s="5">
        <v>0</v>
      </c>
      <c r="H217" s="5">
        <v>113</v>
      </c>
      <c r="I217" s="5">
        <v>129</v>
      </c>
      <c r="J217" s="4">
        <v>19.899999999999999</v>
      </c>
      <c r="K217" s="3">
        <v>42123.059930555552</v>
      </c>
      <c r="L217" s="9">
        <v>42123.059930555552</v>
      </c>
      <c r="M217" s="5">
        <v>119</v>
      </c>
      <c r="N217" t="s">
        <v>13</v>
      </c>
      <c r="O217">
        <v>1</v>
      </c>
      <c r="R217" s="9"/>
      <c r="S217" s="12">
        <v>0</v>
      </c>
      <c r="T217" s="12"/>
      <c r="X217">
        <v>0</v>
      </c>
    </row>
    <row r="218" spans="1:24">
      <c r="A218" s="2">
        <v>42052</v>
      </c>
      <c r="B218" s="5">
        <v>48</v>
      </c>
      <c r="C218" t="s">
        <v>9</v>
      </c>
      <c r="D218" s="5">
        <v>111921</v>
      </c>
      <c r="E218" s="5">
        <v>106718</v>
      </c>
      <c r="F218" t="s">
        <v>8</v>
      </c>
      <c r="G218" s="5">
        <v>0</v>
      </c>
      <c r="H218" s="5">
        <v>164</v>
      </c>
      <c r="I218" s="5">
        <v>191</v>
      </c>
      <c r="J218" s="4">
        <v>60</v>
      </c>
      <c r="K218" s="3">
        <v>42123.910092592589</v>
      </c>
      <c r="L218" s="9">
        <v>42123.910092592589</v>
      </c>
      <c r="M218" s="5">
        <v>119</v>
      </c>
      <c r="N218" t="s">
        <v>13</v>
      </c>
      <c r="O218">
        <v>1</v>
      </c>
      <c r="R218" s="9"/>
      <c r="S218" s="12">
        <v>0</v>
      </c>
      <c r="T218" s="12"/>
      <c r="X218">
        <v>0</v>
      </c>
    </row>
    <row r="219" spans="1:24">
      <c r="A219" s="2">
        <v>42068</v>
      </c>
      <c r="B219" s="5">
        <v>64</v>
      </c>
      <c r="C219" t="s">
        <v>9</v>
      </c>
      <c r="D219" s="5">
        <v>112987</v>
      </c>
      <c r="E219" s="5">
        <v>102329</v>
      </c>
      <c r="F219" t="s">
        <v>8</v>
      </c>
      <c r="G219" s="5">
        <v>0</v>
      </c>
      <c r="H219" s="5">
        <v>178</v>
      </c>
      <c r="I219" s="5">
        <v>209</v>
      </c>
      <c r="J219" s="4">
        <v>84.6</v>
      </c>
      <c r="K219" s="3">
        <v>42124.725821759261</v>
      </c>
      <c r="L219" s="9">
        <v>42124.725821759261</v>
      </c>
      <c r="M219" s="5">
        <v>120</v>
      </c>
      <c r="N219" t="s">
        <v>13</v>
      </c>
      <c r="O219">
        <v>1</v>
      </c>
      <c r="R219" s="9"/>
      <c r="S219" s="12">
        <v>0</v>
      </c>
      <c r="T219" s="12"/>
      <c r="X219">
        <v>0</v>
      </c>
    </row>
    <row r="220" spans="1:24">
      <c r="A220" s="2">
        <v>42068</v>
      </c>
      <c r="B220" s="5">
        <v>64</v>
      </c>
      <c r="C220" t="s">
        <v>9</v>
      </c>
      <c r="D220" s="5">
        <v>112944</v>
      </c>
      <c r="E220" s="5">
        <v>102553</v>
      </c>
      <c r="F220" t="s">
        <v>8</v>
      </c>
      <c r="G220" s="5">
        <v>0</v>
      </c>
      <c r="H220" s="5">
        <v>105</v>
      </c>
      <c r="I220" s="5">
        <v>124</v>
      </c>
      <c r="J220" s="4">
        <v>16.399999999999999</v>
      </c>
      <c r="K220" s="3">
        <v>42126.210787037038</v>
      </c>
      <c r="L220" s="9">
        <v>42126.210787037038</v>
      </c>
      <c r="M220" s="5">
        <v>122</v>
      </c>
      <c r="N220" t="s">
        <v>13</v>
      </c>
      <c r="O220">
        <v>1</v>
      </c>
      <c r="R220" s="9"/>
      <c r="S220" s="12">
        <v>0</v>
      </c>
      <c r="T220" s="12"/>
      <c r="X220">
        <v>0</v>
      </c>
    </row>
    <row r="221" spans="1:24">
      <c r="A221" s="2">
        <v>42076</v>
      </c>
      <c r="B221" s="5">
        <v>72</v>
      </c>
      <c r="C221" t="s">
        <v>9</v>
      </c>
      <c r="D221" s="5">
        <v>113642</v>
      </c>
      <c r="E221" s="5">
        <v>102902</v>
      </c>
      <c r="F221" t="s">
        <v>8</v>
      </c>
      <c r="G221" s="5">
        <v>0</v>
      </c>
      <c r="H221" s="5">
        <v>148</v>
      </c>
      <c r="I221" s="5">
        <v>175</v>
      </c>
      <c r="J221" s="4">
        <v>45</v>
      </c>
      <c r="K221" s="3">
        <v>42139.464837962936</v>
      </c>
      <c r="L221" s="9">
        <v>42139.464837962936</v>
      </c>
      <c r="M221" s="5">
        <v>135</v>
      </c>
      <c r="N221" t="s">
        <v>13</v>
      </c>
      <c r="O221">
        <v>1</v>
      </c>
      <c r="R221" s="9"/>
      <c r="S221" s="12">
        <v>0</v>
      </c>
      <c r="T221" s="12"/>
      <c r="X221">
        <v>0</v>
      </c>
    </row>
    <row r="222" spans="1:24">
      <c r="A222" s="2">
        <v>42052</v>
      </c>
      <c r="B222" s="5">
        <v>48</v>
      </c>
      <c r="C222" t="s">
        <v>9</v>
      </c>
      <c r="D222" s="5">
        <v>111920</v>
      </c>
      <c r="E222" s="5">
        <v>106719</v>
      </c>
      <c r="F222" t="s">
        <v>8</v>
      </c>
      <c r="G222" s="5">
        <v>0</v>
      </c>
      <c r="H222" s="5">
        <v>100</v>
      </c>
      <c r="I222" s="5">
        <v>114</v>
      </c>
      <c r="J222" s="4">
        <v>15.2</v>
      </c>
      <c r="K222" s="3">
        <v>42139.476041666669</v>
      </c>
      <c r="L222" s="9">
        <v>42139.476041666669</v>
      </c>
      <c r="M222" s="5">
        <v>135</v>
      </c>
      <c r="N222" t="s">
        <v>13</v>
      </c>
      <c r="O222">
        <v>1</v>
      </c>
      <c r="R222" s="9"/>
      <c r="S222" s="12">
        <v>0</v>
      </c>
      <c r="T222" s="12"/>
      <c r="X222">
        <v>0</v>
      </c>
    </row>
    <row r="223" spans="1:24">
      <c r="A223" s="2">
        <v>42076</v>
      </c>
      <c r="B223" s="5">
        <v>72</v>
      </c>
      <c r="C223" t="s">
        <v>9</v>
      </c>
      <c r="D223" s="5">
        <v>113650</v>
      </c>
      <c r="E223" s="5">
        <v>102910</v>
      </c>
      <c r="F223" t="s">
        <v>8</v>
      </c>
      <c r="G223" s="5">
        <v>0</v>
      </c>
      <c r="H223" s="5">
        <v>112</v>
      </c>
      <c r="I223" s="5">
        <v>128</v>
      </c>
      <c r="J223" s="4">
        <v>19.5</v>
      </c>
      <c r="K223" s="3">
        <v>42139.528287037043</v>
      </c>
      <c r="L223" s="9">
        <v>42139.528287037043</v>
      </c>
      <c r="M223" s="5">
        <v>135</v>
      </c>
      <c r="N223" t="s">
        <v>13</v>
      </c>
      <c r="O223">
        <v>1</v>
      </c>
      <c r="R223" s="9"/>
      <c r="S223" s="12">
        <v>0</v>
      </c>
      <c r="T223" s="12"/>
      <c r="X223">
        <v>0</v>
      </c>
    </row>
    <row r="224" spans="1:24">
      <c r="A224" s="2">
        <v>42052</v>
      </c>
      <c r="B224" s="5">
        <v>48</v>
      </c>
      <c r="C224" t="s">
        <v>9</v>
      </c>
      <c r="D224" s="5">
        <v>111919</v>
      </c>
      <c r="E224" s="5">
        <v>106720</v>
      </c>
      <c r="F224" t="s">
        <v>8</v>
      </c>
      <c r="G224" s="5">
        <v>0</v>
      </c>
      <c r="H224" s="5">
        <v>157</v>
      </c>
      <c r="I224" s="5">
        <v>186</v>
      </c>
      <c r="J224" s="4">
        <v>60.7</v>
      </c>
      <c r="K224" s="3">
        <v>42141.001365740725</v>
      </c>
      <c r="L224" s="9">
        <v>42141.001365740725</v>
      </c>
      <c r="M224" s="5">
        <v>137</v>
      </c>
      <c r="N224" t="s">
        <v>13</v>
      </c>
      <c r="O224">
        <v>1</v>
      </c>
      <c r="R224" s="9"/>
      <c r="S224" s="12">
        <v>0</v>
      </c>
      <c r="T224" s="12"/>
      <c r="X224">
        <v>0</v>
      </c>
    </row>
    <row r="225" spans="1:24">
      <c r="A225" s="2">
        <v>42068</v>
      </c>
      <c r="B225" s="5">
        <v>64</v>
      </c>
      <c r="C225" t="s">
        <v>9</v>
      </c>
      <c r="D225" s="5">
        <v>112954</v>
      </c>
      <c r="E225" s="5">
        <v>102362</v>
      </c>
      <c r="F225" t="s">
        <v>8</v>
      </c>
      <c r="G225" s="5">
        <v>0</v>
      </c>
      <c r="H225" s="5">
        <v>136</v>
      </c>
      <c r="I225" s="5">
        <v>162</v>
      </c>
      <c r="J225" s="4">
        <v>39.4</v>
      </c>
      <c r="K225" s="3">
        <v>42146.025717592624</v>
      </c>
      <c r="L225" s="9">
        <v>42146.025717592624</v>
      </c>
      <c r="M225" s="5">
        <v>142</v>
      </c>
      <c r="N225" t="s">
        <v>13</v>
      </c>
      <c r="O225">
        <v>1</v>
      </c>
      <c r="R225" s="9"/>
      <c r="S225" s="12">
        <v>0</v>
      </c>
      <c r="T225" s="12"/>
      <c r="X225">
        <v>0</v>
      </c>
    </row>
    <row r="226" spans="1:24">
      <c r="A226" s="2">
        <v>42076</v>
      </c>
      <c r="B226" s="5">
        <v>72</v>
      </c>
      <c r="C226" t="s">
        <v>9</v>
      </c>
      <c r="D226" s="5">
        <v>113632</v>
      </c>
      <c r="E226" s="5">
        <v>102892</v>
      </c>
      <c r="F226" t="s">
        <v>8</v>
      </c>
      <c r="G226" s="5">
        <v>0</v>
      </c>
      <c r="H226" s="5">
        <v>115</v>
      </c>
      <c r="I226" s="5">
        <v>132</v>
      </c>
      <c r="J226" s="4">
        <v>23</v>
      </c>
      <c r="K226" s="3">
        <v>42174.190787037049</v>
      </c>
      <c r="L226" s="9">
        <v>42174.190787037049</v>
      </c>
      <c r="M226" s="5">
        <v>170</v>
      </c>
      <c r="N226" t="s">
        <v>13</v>
      </c>
      <c r="O226">
        <v>1</v>
      </c>
      <c r="R226" s="9"/>
      <c r="S226" s="12">
        <v>0</v>
      </c>
      <c r="T226" s="12"/>
      <c r="X226">
        <v>0</v>
      </c>
    </row>
    <row r="227" spans="1:24">
      <c r="A227" s="2">
        <v>42068</v>
      </c>
      <c r="B227" s="5">
        <v>64</v>
      </c>
      <c r="C227" t="s">
        <v>9</v>
      </c>
      <c r="D227" s="5">
        <v>112974</v>
      </c>
      <c r="E227" s="5">
        <v>102342</v>
      </c>
      <c r="F227" t="s">
        <v>8</v>
      </c>
      <c r="G227" s="5">
        <v>0</v>
      </c>
      <c r="H227" s="5">
        <v>120</v>
      </c>
      <c r="I227" s="5">
        <v>142</v>
      </c>
      <c r="J227" s="4">
        <v>27.2</v>
      </c>
      <c r="K227" s="3">
        <v>42185.05195601852</v>
      </c>
      <c r="L227" s="9">
        <v>42185.05195601852</v>
      </c>
      <c r="M227" s="5">
        <v>181</v>
      </c>
      <c r="N227" t="s">
        <v>13</v>
      </c>
      <c r="O227">
        <v>1</v>
      </c>
      <c r="R227" s="9"/>
      <c r="S227" s="12">
        <v>0</v>
      </c>
      <c r="T227" s="12"/>
      <c r="X227">
        <v>0</v>
      </c>
    </row>
    <row r="228" spans="1:24">
      <c r="A228" s="2">
        <v>42058</v>
      </c>
      <c r="B228" s="5">
        <v>54</v>
      </c>
      <c r="C228" t="s">
        <v>20</v>
      </c>
      <c r="D228" s="5">
        <v>112240</v>
      </c>
      <c r="E228" s="5">
        <v>106399</v>
      </c>
      <c r="F228" t="s">
        <v>8</v>
      </c>
      <c r="G228" s="5">
        <v>0</v>
      </c>
      <c r="H228" s="5">
        <v>149</v>
      </c>
      <c r="I228" s="5">
        <v>175</v>
      </c>
      <c r="J228" s="4">
        <v>49.5</v>
      </c>
      <c r="K228" s="3">
        <v>42088.274398148147</v>
      </c>
      <c r="L228" s="9">
        <v>42088.274398148147</v>
      </c>
      <c r="M228" s="5">
        <v>84</v>
      </c>
      <c r="N228" t="s">
        <v>13</v>
      </c>
      <c r="O228">
        <v>1</v>
      </c>
      <c r="R228" s="9"/>
      <c r="S228" s="12">
        <v>0</v>
      </c>
      <c r="T228" s="12"/>
      <c r="X228">
        <v>0</v>
      </c>
    </row>
    <row r="229" spans="1:24">
      <c r="A229" s="2">
        <v>42073</v>
      </c>
      <c r="B229" s="5">
        <v>69</v>
      </c>
      <c r="C229" t="s">
        <v>20</v>
      </c>
      <c r="D229" s="5">
        <v>113242</v>
      </c>
      <c r="E229" s="5">
        <v>102599</v>
      </c>
      <c r="F229" t="s">
        <v>8</v>
      </c>
      <c r="G229" s="5">
        <v>0</v>
      </c>
      <c r="H229" s="5">
        <v>179</v>
      </c>
      <c r="I229" s="5">
        <v>211</v>
      </c>
      <c r="J229" s="4">
        <v>87.2</v>
      </c>
      <c r="K229" s="3">
        <v>42093.285601851851</v>
      </c>
      <c r="L229" s="9">
        <v>42093.285601851851</v>
      </c>
      <c r="M229" s="5">
        <v>89</v>
      </c>
      <c r="N229" t="s">
        <v>13</v>
      </c>
      <c r="O229">
        <v>1</v>
      </c>
      <c r="R229" s="9"/>
      <c r="S229" s="12">
        <v>0</v>
      </c>
      <c r="T229" s="12"/>
      <c r="X229">
        <v>0</v>
      </c>
    </row>
    <row r="230" spans="1:24">
      <c r="A230" s="2">
        <v>42073</v>
      </c>
      <c r="B230" s="5">
        <v>69</v>
      </c>
      <c r="C230" t="s">
        <v>20</v>
      </c>
      <c r="D230" s="5">
        <v>113258</v>
      </c>
      <c r="E230" s="5">
        <v>102615</v>
      </c>
      <c r="F230" t="s">
        <v>8</v>
      </c>
      <c r="G230" s="5">
        <v>0</v>
      </c>
      <c r="H230" s="5">
        <v>167</v>
      </c>
      <c r="I230" s="5">
        <v>197</v>
      </c>
      <c r="J230" s="4">
        <v>69</v>
      </c>
      <c r="K230" s="3">
        <v>42093.38717592592</v>
      </c>
      <c r="L230" s="9">
        <v>42093.38717592592</v>
      </c>
      <c r="M230" s="5">
        <v>89</v>
      </c>
      <c r="N230" t="s">
        <v>13</v>
      </c>
      <c r="O230">
        <v>1</v>
      </c>
      <c r="R230" s="9"/>
      <c r="S230" s="12">
        <v>0</v>
      </c>
      <c r="T230" s="12"/>
      <c r="X230">
        <v>0</v>
      </c>
    </row>
    <row r="231" spans="1:24">
      <c r="A231" s="2">
        <v>42058</v>
      </c>
      <c r="B231" s="5">
        <v>54</v>
      </c>
      <c r="C231" t="s">
        <v>20</v>
      </c>
      <c r="D231" s="5">
        <v>112268</v>
      </c>
      <c r="E231" s="5">
        <v>106371</v>
      </c>
      <c r="F231" t="s">
        <v>8</v>
      </c>
      <c r="G231" s="5">
        <v>0</v>
      </c>
      <c r="H231" s="5">
        <v>101</v>
      </c>
      <c r="I231" s="5">
        <v>117</v>
      </c>
      <c r="J231" s="4">
        <v>14.4</v>
      </c>
      <c r="K231" s="3">
        <v>42099.374861111079</v>
      </c>
      <c r="L231" s="9">
        <v>42099.374861111079</v>
      </c>
      <c r="M231" s="5">
        <v>95</v>
      </c>
      <c r="N231" t="s">
        <v>13</v>
      </c>
      <c r="O231">
        <v>1</v>
      </c>
      <c r="R231" s="9"/>
      <c r="S231" s="12">
        <v>0</v>
      </c>
      <c r="T231" s="12"/>
      <c r="X231">
        <v>0</v>
      </c>
    </row>
    <row r="232" spans="1:24">
      <c r="A232" s="2">
        <v>42073</v>
      </c>
      <c r="B232" s="5">
        <v>69</v>
      </c>
      <c r="C232" t="s">
        <v>20</v>
      </c>
      <c r="D232" s="5">
        <v>113286</v>
      </c>
      <c r="E232" s="5">
        <v>102643</v>
      </c>
      <c r="F232" t="s">
        <v>8</v>
      </c>
      <c r="G232" s="5">
        <v>0</v>
      </c>
      <c r="H232" s="5">
        <v>123</v>
      </c>
      <c r="I232" s="5">
        <v>145</v>
      </c>
      <c r="J232" s="4">
        <v>25.3</v>
      </c>
      <c r="K232" s="3">
        <v>42103.783761574072</v>
      </c>
      <c r="L232" s="9">
        <v>42103.783761574072</v>
      </c>
      <c r="M232" s="5">
        <v>99</v>
      </c>
      <c r="N232" t="s">
        <v>13</v>
      </c>
      <c r="O232">
        <v>1</v>
      </c>
      <c r="R232" s="9"/>
      <c r="S232" s="12">
        <v>0</v>
      </c>
      <c r="T232" s="12"/>
      <c r="X232">
        <v>0</v>
      </c>
    </row>
    <row r="233" spans="1:24">
      <c r="A233" s="2">
        <v>42073</v>
      </c>
      <c r="B233" s="5">
        <v>69</v>
      </c>
      <c r="C233" t="s">
        <v>20</v>
      </c>
      <c r="D233" s="5">
        <v>113281</v>
      </c>
      <c r="E233" s="5">
        <v>102638</v>
      </c>
      <c r="F233" t="s">
        <v>8</v>
      </c>
      <c r="G233" s="5">
        <v>0</v>
      </c>
      <c r="H233" s="5">
        <v>144</v>
      </c>
      <c r="I233" s="5">
        <v>171</v>
      </c>
      <c r="J233" s="4">
        <v>41.6</v>
      </c>
      <c r="K233" s="3">
        <v>42105.799976851849</v>
      </c>
      <c r="L233" s="9">
        <v>42105.799976851849</v>
      </c>
      <c r="M233" s="5">
        <v>101</v>
      </c>
      <c r="N233" t="s">
        <v>13</v>
      </c>
      <c r="O233">
        <v>1</v>
      </c>
      <c r="R233" s="9"/>
      <c r="S233" s="12">
        <v>0</v>
      </c>
      <c r="T233" s="12"/>
      <c r="X233">
        <v>0</v>
      </c>
    </row>
    <row r="234" spans="1:24">
      <c r="A234" s="2">
        <v>42073</v>
      </c>
      <c r="B234" s="5">
        <v>69</v>
      </c>
      <c r="C234" t="s">
        <v>20</v>
      </c>
      <c r="D234" s="5">
        <v>113274</v>
      </c>
      <c r="E234" s="5">
        <v>102631</v>
      </c>
      <c r="F234" t="s">
        <v>8</v>
      </c>
      <c r="G234" s="5">
        <v>0</v>
      </c>
      <c r="H234" s="5">
        <v>126</v>
      </c>
      <c r="I234" s="5">
        <v>149</v>
      </c>
      <c r="J234" s="4">
        <v>30.1</v>
      </c>
      <c r="K234" s="3">
        <v>42106.839305555564</v>
      </c>
      <c r="L234" s="9">
        <v>42106.839305555564</v>
      </c>
      <c r="M234" s="5">
        <v>102</v>
      </c>
      <c r="N234" t="s">
        <v>13</v>
      </c>
      <c r="O234">
        <v>1</v>
      </c>
      <c r="R234" s="9"/>
      <c r="S234" s="12">
        <v>0</v>
      </c>
      <c r="T234" s="12"/>
      <c r="X234">
        <v>0</v>
      </c>
    </row>
    <row r="235" spans="1:24">
      <c r="A235" s="2">
        <v>42073</v>
      </c>
      <c r="B235" s="5">
        <v>69</v>
      </c>
      <c r="C235" t="s">
        <v>20</v>
      </c>
      <c r="D235" s="5">
        <v>113283</v>
      </c>
      <c r="E235" s="5">
        <v>102640</v>
      </c>
      <c r="F235" t="s">
        <v>8</v>
      </c>
      <c r="G235" s="5">
        <v>0</v>
      </c>
      <c r="H235" s="5">
        <v>145</v>
      </c>
      <c r="I235" s="5">
        <v>170</v>
      </c>
      <c r="J235" s="4">
        <v>47.8</v>
      </c>
      <c r="K235" s="3">
        <v>42112.354745370365</v>
      </c>
      <c r="L235" s="9">
        <v>42112.354745370365</v>
      </c>
      <c r="M235" s="5">
        <v>108</v>
      </c>
      <c r="N235" t="s">
        <v>13</v>
      </c>
      <c r="O235">
        <v>1</v>
      </c>
      <c r="R235" s="9"/>
      <c r="S235" s="12">
        <v>0</v>
      </c>
      <c r="T235" s="12"/>
      <c r="X235">
        <v>0</v>
      </c>
    </row>
    <row r="236" spans="1:24">
      <c r="A236" s="2">
        <v>42073</v>
      </c>
      <c r="B236" s="5">
        <v>69</v>
      </c>
      <c r="C236" t="s">
        <v>20</v>
      </c>
      <c r="D236" s="5">
        <v>113266</v>
      </c>
      <c r="E236" s="5">
        <v>102623</v>
      </c>
      <c r="F236" t="s">
        <v>8</v>
      </c>
      <c r="G236" s="5">
        <v>0</v>
      </c>
      <c r="H236" s="5">
        <v>183</v>
      </c>
      <c r="I236" s="5">
        <v>214</v>
      </c>
      <c r="J236" s="4">
        <v>88.4</v>
      </c>
      <c r="K236" s="3">
        <v>42112.357615740737</v>
      </c>
      <c r="L236" s="9">
        <v>42112.357615740737</v>
      </c>
      <c r="M236" s="5">
        <v>108</v>
      </c>
      <c r="N236" t="s">
        <v>13</v>
      </c>
      <c r="O236">
        <v>1</v>
      </c>
      <c r="R236" s="9"/>
      <c r="S236" s="12">
        <v>0</v>
      </c>
      <c r="T236" s="12"/>
      <c r="X236">
        <v>0</v>
      </c>
    </row>
    <row r="237" spans="1:24">
      <c r="A237" s="2">
        <v>42073</v>
      </c>
      <c r="B237" s="5">
        <v>69</v>
      </c>
      <c r="C237" t="s">
        <v>20</v>
      </c>
      <c r="D237" s="5">
        <v>113278</v>
      </c>
      <c r="E237" s="5">
        <v>102635</v>
      </c>
      <c r="F237" t="s">
        <v>8</v>
      </c>
      <c r="G237" s="5">
        <v>0</v>
      </c>
      <c r="H237" s="5">
        <v>161</v>
      </c>
      <c r="I237" s="5">
        <v>190</v>
      </c>
      <c r="J237" s="4">
        <v>53</v>
      </c>
      <c r="K237" s="3">
        <v>42112.884328703687</v>
      </c>
      <c r="L237" s="9">
        <v>42112.884328703687</v>
      </c>
      <c r="M237" s="5">
        <v>108</v>
      </c>
      <c r="N237" t="s">
        <v>13</v>
      </c>
      <c r="O237">
        <v>1</v>
      </c>
      <c r="R237" s="9"/>
      <c r="S237" s="12">
        <v>0</v>
      </c>
      <c r="T237" s="12"/>
      <c r="X237">
        <v>0</v>
      </c>
    </row>
    <row r="238" spans="1:24">
      <c r="A238" s="2">
        <v>42073</v>
      </c>
      <c r="B238" s="5">
        <v>69</v>
      </c>
      <c r="C238" t="s">
        <v>20</v>
      </c>
      <c r="D238" s="5">
        <v>113273</v>
      </c>
      <c r="E238" s="5">
        <v>102630</v>
      </c>
      <c r="F238" t="s">
        <v>8</v>
      </c>
      <c r="G238" s="5">
        <v>0</v>
      </c>
      <c r="H238" s="5">
        <v>134</v>
      </c>
      <c r="I238" s="5">
        <v>158</v>
      </c>
      <c r="J238" s="4">
        <v>35.700000000000003</v>
      </c>
      <c r="K238" s="3">
        <v>42113.598252314812</v>
      </c>
      <c r="L238" s="9">
        <v>42113.598252314812</v>
      </c>
      <c r="M238" s="5">
        <v>109</v>
      </c>
      <c r="N238" t="s">
        <v>13</v>
      </c>
      <c r="O238">
        <v>1</v>
      </c>
      <c r="R238" s="9"/>
      <c r="S238" s="12">
        <v>0</v>
      </c>
      <c r="T238" s="12"/>
      <c r="X238">
        <v>0</v>
      </c>
    </row>
    <row r="239" spans="1:24">
      <c r="A239" s="2">
        <v>42073</v>
      </c>
      <c r="B239" s="5">
        <v>69</v>
      </c>
      <c r="C239" t="s">
        <v>20</v>
      </c>
      <c r="D239" s="5">
        <v>113270</v>
      </c>
      <c r="E239" s="5">
        <v>102627</v>
      </c>
      <c r="F239" t="s">
        <v>8</v>
      </c>
      <c r="G239" s="5">
        <v>0</v>
      </c>
      <c r="H239" s="5">
        <v>100</v>
      </c>
      <c r="I239" s="5">
        <v>120</v>
      </c>
      <c r="J239" s="4">
        <v>16</v>
      </c>
      <c r="K239" s="3">
        <v>42125.834212962975</v>
      </c>
      <c r="L239" s="9">
        <v>42125.834212962975</v>
      </c>
      <c r="M239" s="5">
        <v>121</v>
      </c>
      <c r="N239" t="s">
        <v>13</v>
      </c>
      <c r="O239">
        <v>1</v>
      </c>
      <c r="R239" s="9"/>
      <c r="S239" s="12">
        <v>0</v>
      </c>
      <c r="T239" s="12"/>
      <c r="X239">
        <v>0</v>
      </c>
    </row>
    <row r="240" spans="1:24">
      <c r="A240" s="2">
        <v>42073</v>
      </c>
      <c r="B240" s="5">
        <v>69</v>
      </c>
      <c r="C240" t="s">
        <v>20</v>
      </c>
      <c r="D240" s="5">
        <v>113275</v>
      </c>
      <c r="E240" s="5">
        <v>102632</v>
      </c>
      <c r="F240" t="s">
        <v>8</v>
      </c>
      <c r="G240" s="5">
        <v>0</v>
      </c>
      <c r="H240" s="5">
        <v>160</v>
      </c>
      <c r="I240" s="5">
        <v>190</v>
      </c>
      <c r="J240" s="4">
        <v>65.7</v>
      </c>
      <c r="K240" s="3">
        <v>42125.856956018513</v>
      </c>
      <c r="L240" s="9">
        <v>42125.856956018513</v>
      </c>
      <c r="M240" s="5">
        <v>121</v>
      </c>
      <c r="N240" t="s">
        <v>13</v>
      </c>
      <c r="O240">
        <v>1</v>
      </c>
      <c r="R240" s="9"/>
      <c r="S240" s="12">
        <v>0</v>
      </c>
      <c r="T240" s="12"/>
      <c r="X240">
        <v>0</v>
      </c>
    </row>
    <row r="241" spans="1:24">
      <c r="A241" s="2">
        <v>42058</v>
      </c>
      <c r="B241" s="5">
        <v>54</v>
      </c>
      <c r="C241" t="s">
        <v>20</v>
      </c>
      <c r="D241" s="5">
        <v>112256</v>
      </c>
      <c r="E241" s="5">
        <v>106383</v>
      </c>
      <c r="F241" t="s">
        <v>8</v>
      </c>
      <c r="G241" s="5">
        <v>0</v>
      </c>
      <c r="H241" s="5">
        <v>106</v>
      </c>
      <c r="I241" s="5">
        <v>125</v>
      </c>
      <c r="J241" s="4">
        <v>18.8</v>
      </c>
      <c r="K241" s="3">
        <v>42126.047361111123</v>
      </c>
      <c r="L241" s="9">
        <v>42126.047361111123</v>
      </c>
      <c r="M241" s="5">
        <v>122</v>
      </c>
      <c r="N241" t="s">
        <v>13</v>
      </c>
      <c r="O241">
        <v>1</v>
      </c>
      <c r="R241" s="9"/>
      <c r="S241" s="12">
        <v>0</v>
      </c>
      <c r="T241" s="12"/>
      <c r="X241">
        <v>0</v>
      </c>
    </row>
    <row r="242" spans="1:24">
      <c r="A242" s="2">
        <v>42073</v>
      </c>
      <c r="B242" s="5">
        <v>69</v>
      </c>
      <c r="C242" t="s">
        <v>20</v>
      </c>
      <c r="D242" s="5">
        <v>113295</v>
      </c>
      <c r="E242" s="5">
        <v>102652</v>
      </c>
      <c r="F242" t="s">
        <v>8</v>
      </c>
      <c r="G242" s="5">
        <v>0</v>
      </c>
      <c r="H242" s="5">
        <v>129</v>
      </c>
      <c r="I242" s="5">
        <v>142</v>
      </c>
      <c r="J242" s="4">
        <v>25.3</v>
      </c>
      <c r="K242" s="3">
        <v>42134.703182870348</v>
      </c>
      <c r="L242" s="9">
        <v>42134.703182870348</v>
      </c>
      <c r="M242" s="5">
        <v>130</v>
      </c>
      <c r="N242" t="s">
        <v>13</v>
      </c>
      <c r="O242">
        <v>1</v>
      </c>
      <c r="R242" s="9"/>
      <c r="S242" s="12">
        <v>0</v>
      </c>
      <c r="T242" s="12"/>
      <c r="X242">
        <v>0</v>
      </c>
    </row>
    <row r="243" spans="1:24">
      <c r="A243" s="2">
        <v>42058</v>
      </c>
      <c r="B243" s="5">
        <v>54</v>
      </c>
      <c r="C243" t="s">
        <v>20</v>
      </c>
      <c r="D243" s="5">
        <v>112248</v>
      </c>
      <c r="E243" s="5">
        <v>106391</v>
      </c>
      <c r="F243" t="s">
        <v>8</v>
      </c>
      <c r="G243" s="5">
        <v>0</v>
      </c>
      <c r="H243" s="5">
        <v>109</v>
      </c>
      <c r="I243" s="5">
        <v>122</v>
      </c>
      <c r="J243" s="4">
        <v>16</v>
      </c>
      <c r="K243" s="3">
        <v>42139.779594907421</v>
      </c>
      <c r="L243" s="9">
        <v>42139.779594907421</v>
      </c>
      <c r="M243" s="5">
        <v>135</v>
      </c>
      <c r="N243" t="s">
        <v>13</v>
      </c>
      <c r="O243">
        <v>1</v>
      </c>
      <c r="R243" s="9"/>
      <c r="S243" s="12">
        <v>0</v>
      </c>
      <c r="T243" s="12"/>
      <c r="X243">
        <v>0</v>
      </c>
    </row>
    <row r="244" spans="1:24">
      <c r="A244" s="2">
        <v>42073</v>
      </c>
      <c r="B244" s="5">
        <v>69</v>
      </c>
      <c r="C244" t="s">
        <v>20</v>
      </c>
      <c r="D244" s="5">
        <v>113251</v>
      </c>
      <c r="E244" s="5">
        <v>102608</v>
      </c>
      <c r="F244" t="s">
        <v>8</v>
      </c>
      <c r="G244" s="5">
        <v>0</v>
      </c>
      <c r="H244" s="5">
        <v>134</v>
      </c>
      <c r="I244" s="5">
        <v>157</v>
      </c>
      <c r="J244" s="4">
        <v>37.6</v>
      </c>
      <c r="K244" s="3">
        <v>42140.18658564816</v>
      </c>
      <c r="L244" s="9">
        <v>42140.18658564816</v>
      </c>
      <c r="M244" s="5">
        <v>136</v>
      </c>
      <c r="N244" t="s">
        <v>13</v>
      </c>
      <c r="O244">
        <v>1</v>
      </c>
      <c r="R244" s="9"/>
      <c r="S244" s="12">
        <v>0</v>
      </c>
      <c r="T244" s="12"/>
      <c r="X244">
        <v>0</v>
      </c>
    </row>
    <row r="245" spans="1:24">
      <c r="A245" s="2">
        <v>42058</v>
      </c>
      <c r="B245" s="5">
        <v>54</v>
      </c>
      <c r="C245" t="s">
        <v>20</v>
      </c>
      <c r="D245" s="5">
        <v>112258</v>
      </c>
      <c r="E245" s="5">
        <v>106381</v>
      </c>
      <c r="F245" t="s">
        <v>8</v>
      </c>
      <c r="G245" s="5">
        <v>0</v>
      </c>
      <c r="H245" s="5">
        <v>106</v>
      </c>
      <c r="I245" s="5">
        <v>122</v>
      </c>
      <c r="J245" s="4">
        <v>16.2</v>
      </c>
      <c r="K245" s="3">
        <v>42140.247175925935</v>
      </c>
      <c r="L245" s="9">
        <v>42140.247175925935</v>
      </c>
      <c r="M245" s="5">
        <v>136</v>
      </c>
      <c r="N245" t="s">
        <v>13</v>
      </c>
      <c r="O245">
        <v>1</v>
      </c>
      <c r="R245" s="9"/>
      <c r="S245" s="12">
        <v>0</v>
      </c>
      <c r="T245" s="12"/>
      <c r="X245">
        <v>0</v>
      </c>
    </row>
    <row r="246" spans="1:24">
      <c r="A246" s="2">
        <v>42073</v>
      </c>
      <c r="B246" s="5">
        <v>69</v>
      </c>
      <c r="C246" t="s">
        <v>20</v>
      </c>
      <c r="D246" s="5">
        <v>113255</v>
      </c>
      <c r="E246" s="5">
        <v>102612</v>
      </c>
      <c r="F246" t="s">
        <v>8</v>
      </c>
      <c r="G246" s="5">
        <v>0</v>
      </c>
      <c r="H246" s="5">
        <v>110</v>
      </c>
      <c r="I246" s="5">
        <v>127</v>
      </c>
      <c r="J246" s="4">
        <v>19.399999999999999</v>
      </c>
      <c r="K246" s="3">
        <v>42140.249317129637</v>
      </c>
      <c r="L246" s="9">
        <v>42140.249317129637</v>
      </c>
      <c r="M246" s="5">
        <v>136</v>
      </c>
      <c r="N246" t="s">
        <v>13</v>
      </c>
      <c r="O246">
        <v>1</v>
      </c>
      <c r="R246" s="9"/>
      <c r="S246" s="12">
        <v>0</v>
      </c>
      <c r="T246" s="12"/>
      <c r="X246">
        <v>0</v>
      </c>
    </row>
    <row r="247" spans="1:24">
      <c r="A247" s="2">
        <v>42073</v>
      </c>
      <c r="B247" s="5">
        <v>69</v>
      </c>
      <c r="C247" t="s">
        <v>20</v>
      </c>
      <c r="D247" s="5">
        <v>113292</v>
      </c>
      <c r="E247" s="5">
        <v>102649</v>
      </c>
      <c r="F247" t="s">
        <v>8</v>
      </c>
      <c r="G247" s="5">
        <v>0</v>
      </c>
      <c r="H247" s="5">
        <v>102</v>
      </c>
      <c r="I247" s="5">
        <v>123</v>
      </c>
      <c r="J247" s="4">
        <v>18.8</v>
      </c>
      <c r="K247" s="3">
        <v>42140.249490740738</v>
      </c>
      <c r="L247" s="9">
        <v>42140.249490740738</v>
      </c>
      <c r="M247" s="5">
        <v>136</v>
      </c>
      <c r="N247" t="s">
        <v>13</v>
      </c>
      <c r="O247">
        <v>1</v>
      </c>
      <c r="R247" s="9"/>
      <c r="S247" s="12">
        <v>0</v>
      </c>
      <c r="T247" s="12"/>
      <c r="X247">
        <v>0</v>
      </c>
    </row>
    <row r="248" spans="1:24">
      <c r="A248" s="2">
        <v>42073</v>
      </c>
      <c r="B248" s="5">
        <v>69</v>
      </c>
      <c r="C248" t="s">
        <v>20</v>
      </c>
      <c r="D248" s="5">
        <v>113264</v>
      </c>
      <c r="E248" s="5">
        <v>102621</v>
      </c>
      <c r="F248" t="s">
        <v>8</v>
      </c>
      <c r="G248" s="5">
        <v>0</v>
      </c>
      <c r="H248" s="5">
        <v>117</v>
      </c>
      <c r="I248" s="5">
        <v>135</v>
      </c>
      <c r="J248" s="4">
        <v>21.3</v>
      </c>
      <c r="K248" s="3">
        <v>42142.187974537024</v>
      </c>
      <c r="L248" s="9">
        <v>42142.187974537024</v>
      </c>
      <c r="M248" s="5">
        <v>138</v>
      </c>
      <c r="N248" t="s">
        <v>13</v>
      </c>
      <c r="O248">
        <v>1</v>
      </c>
      <c r="R248" s="9"/>
      <c r="S248" s="12">
        <v>0</v>
      </c>
      <c r="T248" s="12"/>
      <c r="X248">
        <v>0</v>
      </c>
    </row>
    <row r="249" spans="1:24">
      <c r="A249" s="2">
        <v>42068</v>
      </c>
      <c r="B249" s="5">
        <v>64</v>
      </c>
      <c r="C249" t="s">
        <v>19</v>
      </c>
      <c r="D249" s="5">
        <v>112883</v>
      </c>
      <c r="E249" s="5">
        <v>102487</v>
      </c>
      <c r="F249" t="s">
        <v>11</v>
      </c>
      <c r="G249" s="5">
        <v>1</v>
      </c>
      <c r="H249" s="5">
        <v>219</v>
      </c>
      <c r="I249" s="5">
        <v>256</v>
      </c>
      <c r="J249" s="4">
        <v>155.30000000000001</v>
      </c>
      <c r="O249">
        <v>0</v>
      </c>
      <c r="R249" s="9"/>
      <c r="S249" s="12"/>
      <c r="T249" s="12"/>
      <c r="X249">
        <v>0</v>
      </c>
    </row>
    <row r="250" spans="1:24">
      <c r="A250" s="2">
        <v>42055</v>
      </c>
      <c r="B250" s="5">
        <v>51</v>
      </c>
      <c r="C250" t="s">
        <v>19</v>
      </c>
      <c r="D250" s="5">
        <v>112225</v>
      </c>
      <c r="E250" s="5">
        <v>106414</v>
      </c>
      <c r="F250" t="s">
        <v>11</v>
      </c>
      <c r="G250" s="5">
        <v>1</v>
      </c>
      <c r="H250" s="5">
        <v>145</v>
      </c>
      <c r="I250" s="5">
        <v>168</v>
      </c>
      <c r="J250" s="4">
        <v>44.7</v>
      </c>
      <c r="O250">
        <v>0</v>
      </c>
      <c r="S250" s="12"/>
      <c r="T250" s="12"/>
      <c r="X250">
        <v>0</v>
      </c>
    </row>
    <row r="251" spans="1:24">
      <c r="A251" s="2">
        <v>42068</v>
      </c>
      <c r="B251" s="5">
        <v>64</v>
      </c>
      <c r="C251" t="s">
        <v>19</v>
      </c>
      <c r="D251" s="5">
        <v>112939</v>
      </c>
      <c r="E251" s="5">
        <v>102543</v>
      </c>
      <c r="F251" t="s">
        <v>11</v>
      </c>
      <c r="G251" s="5">
        <v>1</v>
      </c>
      <c r="H251" s="5">
        <v>137</v>
      </c>
      <c r="I251" s="5">
        <v>162</v>
      </c>
      <c r="J251" s="4">
        <v>37</v>
      </c>
      <c r="O251">
        <v>0</v>
      </c>
      <c r="S251" s="12"/>
      <c r="T251" s="12"/>
      <c r="X251">
        <v>0</v>
      </c>
    </row>
    <row r="252" spans="1:24">
      <c r="A252" s="2">
        <v>42068</v>
      </c>
      <c r="B252" s="5">
        <v>64</v>
      </c>
      <c r="C252" t="s">
        <v>19</v>
      </c>
      <c r="D252" s="5">
        <v>112882</v>
      </c>
      <c r="E252" s="5">
        <v>102486</v>
      </c>
      <c r="F252" t="s">
        <v>11</v>
      </c>
      <c r="G252" s="5">
        <v>1</v>
      </c>
      <c r="H252" s="5">
        <v>132</v>
      </c>
      <c r="I252" s="5">
        <v>159</v>
      </c>
      <c r="J252" s="4">
        <v>36.9</v>
      </c>
      <c r="O252">
        <v>0</v>
      </c>
      <c r="S252" s="12"/>
      <c r="T252" s="12"/>
      <c r="X252">
        <v>0</v>
      </c>
    </row>
    <row r="253" spans="1:24">
      <c r="A253" s="2">
        <v>42068</v>
      </c>
      <c r="B253" s="5">
        <v>64</v>
      </c>
      <c r="C253" t="s">
        <v>19</v>
      </c>
      <c r="D253" s="5">
        <v>112904</v>
      </c>
      <c r="E253" s="5">
        <v>102508</v>
      </c>
      <c r="F253" t="s">
        <v>11</v>
      </c>
      <c r="G253" s="5">
        <v>1</v>
      </c>
      <c r="H253" s="5">
        <v>132</v>
      </c>
      <c r="I253" s="5">
        <v>159</v>
      </c>
      <c r="J253" s="4">
        <v>36.5</v>
      </c>
      <c r="O253">
        <v>0</v>
      </c>
      <c r="S253" s="12"/>
      <c r="T253" s="12"/>
      <c r="X253">
        <v>0</v>
      </c>
    </row>
    <row r="254" spans="1:24">
      <c r="A254" s="2">
        <v>42068</v>
      </c>
      <c r="B254" s="5">
        <v>64</v>
      </c>
      <c r="C254" t="s">
        <v>19</v>
      </c>
      <c r="D254" s="5">
        <v>112926</v>
      </c>
      <c r="E254" s="5">
        <v>102530</v>
      </c>
      <c r="F254" t="s">
        <v>11</v>
      </c>
      <c r="G254" s="5">
        <v>1</v>
      </c>
      <c r="H254" s="5">
        <v>117</v>
      </c>
      <c r="I254" s="5">
        <v>141</v>
      </c>
      <c r="J254" s="4">
        <v>23.5</v>
      </c>
      <c r="O254">
        <v>0</v>
      </c>
      <c r="S254" s="12"/>
      <c r="T254" s="12"/>
      <c r="X254">
        <v>0</v>
      </c>
    </row>
    <row r="255" spans="1:24">
      <c r="A255" s="2">
        <v>42068</v>
      </c>
      <c r="B255" s="5">
        <v>64</v>
      </c>
      <c r="C255" t="s">
        <v>19</v>
      </c>
      <c r="D255" s="5">
        <v>112912</v>
      </c>
      <c r="E255" s="5">
        <v>102516</v>
      </c>
      <c r="F255" t="s">
        <v>11</v>
      </c>
      <c r="G255" s="5">
        <v>1</v>
      </c>
      <c r="H255" s="5">
        <v>116</v>
      </c>
      <c r="I255" s="5">
        <v>140</v>
      </c>
      <c r="J255" s="4">
        <v>26.2</v>
      </c>
      <c r="O255">
        <v>0</v>
      </c>
      <c r="S255" s="12"/>
      <c r="T255" s="12"/>
      <c r="X255">
        <v>0</v>
      </c>
    </row>
    <row r="256" spans="1:24">
      <c r="A256" s="2">
        <v>42068</v>
      </c>
      <c r="B256" s="5">
        <v>64</v>
      </c>
      <c r="C256" t="s">
        <v>19</v>
      </c>
      <c r="D256" s="5">
        <v>112902</v>
      </c>
      <c r="E256" s="5">
        <v>102506</v>
      </c>
      <c r="F256" t="s">
        <v>11</v>
      </c>
      <c r="G256" s="5">
        <v>1</v>
      </c>
      <c r="H256" s="5">
        <v>110</v>
      </c>
      <c r="I256" s="5">
        <v>132</v>
      </c>
      <c r="J256" s="4">
        <v>21.6</v>
      </c>
      <c r="O256">
        <v>0</v>
      </c>
      <c r="S256" s="12"/>
      <c r="T256" s="12"/>
      <c r="X256">
        <v>0</v>
      </c>
    </row>
    <row r="257" spans="1:24">
      <c r="A257" s="2">
        <v>42068</v>
      </c>
      <c r="B257" s="5">
        <v>64</v>
      </c>
      <c r="C257" t="s">
        <v>19</v>
      </c>
      <c r="D257" s="5">
        <v>112935</v>
      </c>
      <c r="E257" s="5">
        <v>102539</v>
      </c>
      <c r="F257" t="s">
        <v>11</v>
      </c>
      <c r="G257" s="5">
        <v>1</v>
      </c>
      <c r="H257" s="5">
        <v>99</v>
      </c>
      <c r="I257" s="5">
        <v>118</v>
      </c>
      <c r="J257" s="4">
        <v>12.6</v>
      </c>
      <c r="O257">
        <v>0</v>
      </c>
      <c r="S257" s="12"/>
      <c r="T257" s="12"/>
      <c r="X257">
        <v>0</v>
      </c>
    </row>
    <row r="258" spans="1:24">
      <c r="A258" s="2">
        <v>42068</v>
      </c>
      <c r="B258" s="5">
        <v>64</v>
      </c>
      <c r="C258" t="s">
        <v>19</v>
      </c>
      <c r="D258" s="5">
        <v>112936</v>
      </c>
      <c r="E258" s="5">
        <v>102540</v>
      </c>
      <c r="F258" t="s">
        <v>11</v>
      </c>
      <c r="G258" s="5">
        <v>1</v>
      </c>
      <c r="H258" s="5">
        <v>99</v>
      </c>
      <c r="I258" s="5">
        <v>118</v>
      </c>
      <c r="J258" s="4">
        <v>15.8</v>
      </c>
      <c r="O258">
        <v>0</v>
      </c>
      <c r="S258" s="12"/>
      <c r="T258" s="12"/>
      <c r="X258">
        <v>0</v>
      </c>
    </row>
    <row r="259" spans="1:24">
      <c r="A259" s="2">
        <v>42068</v>
      </c>
      <c r="B259" s="5">
        <v>64</v>
      </c>
      <c r="C259" t="s">
        <v>19</v>
      </c>
      <c r="D259" s="5">
        <v>112932</v>
      </c>
      <c r="E259" s="5">
        <v>102536</v>
      </c>
      <c r="F259" t="s">
        <v>11</v>
      </c>
      <c r="G259" s="5">
        <v>1</v>
      </c>
      <c r="H259" s="5">
        <v>98</v>
      </c>
      <c r="I259" s="5">
        <v>118</v>
      </c>
      <c r="J259" s="4">
        <v>14.7</v>
      </c>
      <c r="O259">
        <v>0</v>
      </c>
      <c r="S259" s="12"/>
      <c r="T259" s="12"/>
      <c r="X259">
        <v>0</v>
      </c>
    </row>
    <row r="260" spans="1:24">
      <c r="A260" s="2">
        <v>42068</v>
      </c>
      <c r="B260" s="5">
        <v>64</v>
      </c>
      <c r="C260" t="s">
        <v>19</v>
      </c>
      <c r="D260" s="5">
        <v>112910</v>
      </c>
      <c r="E260" s="5">
        <v>102514</v>
      </c>
      <c r="F260" t="s">
        <v>11</v>
      </c>
      <c r="G260" s="5">
        <v>1</v>
      </c>
      <c r="H260" s="5">
        <v>97</v>
      </c>
      <c r="I260" s="5">
        <v>116</v>
      </c>
      <c r="J260" s="4">
        <v>15.6</v>
      </c>
      <c r="O260">
        <v>0</v>
      </c>
      <c r="S260" s="12"/>
      <c r="T260" s="12"/>
      <c r="X260">
        <v>0</v>
      </c>
    </row>
    <row r="261" spans="1:24">
      <c r="A261" s="2">
        <v>42068</v>
      </c>
      <c r="B261" s="5">
        <v>64</v>
      </c>
      <c r="C261" t="s">
        <v>19</v>
      </c>
      <c r="D261" s="5">
        <v>112880</v>
      </c>
      <c r="E261" s="5">
        <v>102484</v>
      </c>
      <c r="F261" t="s">
        <v>11</v>
      </c>
      <c r="G261" s="5">
        <v>1</v>
      </c>
      <c r="H261" s="5">
        <v>168</v>
      </c>
      <c r="I261" s="5">
        <v>198</v>
      </c>
      <c r="J261" s="4">
        <v>69</v>
      </c>
      <c r="L261" s="3"/>
      <c r="O261">
        <v>0</v>
      </c>
      <c r="S261" s="12"/>
      <c r="T261" s="12"/>
      <c r="X261">
        <v>0</v>
      </c>
    </row>
    <row r="262" spans="1:24">
      <c r="A262" s="2">
        <v>42068</v>
      </c>
      <c r="B262" s="5">
        <v>64</v>
      </c>
      <c r="C262" t="s">
        <v>19</v>
      </c>
      <c r="D262" s="5">
        <v>112909</v>
      </c>
      <c r="E262" s="5">
        <v>102513</v>
      </c>
      <c r="F262" t="s">
        <v>11</v>
      </c>
      <c r="G262" s="5">
        <v>1</v>
      </c>
      <c r="H262" s="5">
        <v>109</v>
      </c>
      <c r="I262" s="5">
        <v>131</v>
      </c>
      <c r="J262" s="4">
        <v>21</v>
      </c>
      <c r="L262" s="3"/>
      <c r="O262">
        <v>0</v>
      </c>
      <c r="S262" s="12"/>
      <c r="T262" s="12"/>
      <c r="X262">
        <v>0</v>
      </c>
    </row>
    <row r="263" spans="1:24">
      <c r="A263" s="2">
        <v>42061</v>
      </c>
      <c r="B263" s="5">
        <v>57</v>
      </c>
      <c r="C263" t="s">
        <v>12</v>
      </c>
      <c r="D263" s="5">
        <v>112577</v>
      </c>
      <c r="E263" s="5">
        <v>106014</v>
      </c>
      <c r="F263" t="s">
        <v>11</v>
      </c>
      <c r="G263" s="5">
        <v>1</v>
      </c>
      <c r="H263" s="5">
        <v>211</v>
      </c>
      <c r="I263" s="5">
        <v>241</v>
      </c>
      <c r="J263" s="4">
        <v>126.8</v>
      </c>
      <c r="O263">
        <v>0</v>
      </c>
      <c r="S263" s="12"/>
      <c r="T263" s="12"/>
      <c r="X263">
        <v>0</v>
      </c>
    </row>
    <row r="264" spans="1:24">
      <c r="A264" s="2">
        <v>42061</v>
      </c>
      <c r="B264" s="5">
        <v>57</v>
      </c>
      <c r="C264" t="s">
        <v>12</v>
      </c>
      <c r="D264" s="5">
        <v>112575</v>
      </c>
      <c r="E264" s="5">
        <v>106012</v>
      </c>
      <c r="F264" t="s">
        <v>11</v>
      </c>
      <c r="G264" s="5">
        <v>1</v>
      </c>
      <c r="H264" s="5">
        <v>202</v>
      </c>
      <c r="I264" s="5">
        <v>236</v>
      </c>
      <c r="J264" s="4">
        <v>125.1</v>
      </c>
      <c r="O264">
        <v>0</v>
      </c>
      <c r="S264" s="12"/>
      <c r="T264" s="12"/>
      <c r="X264">
        <v>0</v>
      </c>
    </row>
    <row r="265" spans="1:24">
      <c r="A265" s="2">
        <v>42069</v>
      </c>
      <c r="B265" s="5">
        <v>65</v>
      </c>
      <c r="C265" t="s">
        <v>12</v>
      </c>
      <c r="D265" s="5">
        <v>113069</v>
      </c>
      <c r="E265" s="5">
        <v>102258</v>
      </c>
      <c r="F265" t="s">
        <v>11</v>
      </c>
      <c r="G265" s="5">
        <v>1</v>
      </c>
      <c r="H265" s="5">
        <v>194</v>
      </c>
      <c r="I265" s="5">
        <v>224</v>
      </c>
      <c r="J265" s="4">
        <v>103</v>
      </c>
      <c r="O265">
        <v>0</v>
      </c>
      <c r="S265" s="12"/>
      <c r="T265" s="12"/>
      <c r="X265">
        <v>0</v>
      </c>
    </row>
    <row r="266" spans="1:24">
      <c r="A266" s="2">
        <v>42061</v>
      </c>
      <c r="B266" s="5">
        <v>57</v>
      </c>
      <c r="C266" t="s">
        <v>12</v>
      </c>
      <c r="D266" s="5">
        <v>112596</v>
      </c>
      <c r="E266" s="5">
        <v>106033</v>
      </c>
      <c r="F266" t="s">
        <v>11</v>
      </c>
      <c r="G266" s="5">
        <v>1</v>
      </c>
      <c r="H266" s="5">
        <v>193</v>
      </c>
      <c r="I266" s="5">
        <v>223</v>
      </c>
      <c r="J266" s="4">
        <v>100</v>
      </c>
      <c r="O266">
        <v>0</v>
      </c>
      <c r="S266" s="12"/>
      <c r="T266" s="12"/>
      <c r="X266">
        <v>0</v>
      </c>
    </row>
    <row r="267" spans="1:24">
      <c r="A267" s="2">
        <v>42061</v>
      </c>
      <c r="B267" s="5">
        <v>57</v>
      </c>
      <c r="C267" t="s">
        <v>12</v>
      </c>
      <c r="D267" s="5">
        <v>112583</v>
      </c>
      <c r="E267" s="5">
        <v>106020</v>
      </c>
      <c r="F267" t="s">
        <v>11</v>
      </c>
      <c r="G267" s="5">
        <v>1</v>
      </c>
      <c r="H267" s="5">
        <v>183</v>
      </c>
      <c r="I267" s="5">
        <v>223</v>
      </c>
      <c r="J267" s="4">
        <v>96.6</v>
      </c>
      <c r="O267">
        <v>0</v>
      </c>
      <c r="S267" s="12"/>
      <c r="T267" s="12"/>
      <c r="X267">
        <v>0</v>
      </c>
    </row>
    <row r="268" spans="1:24">
      <c r="A268" s="2">
        <v>42069</v>
      </c>
      <c r="B268" s="5">
        <v>65</v>
      </c>
      <c r="C268" t="s">
        <v>12</v>
      </c>
      <c r="D268" s="5">
        <v>113084</v>
      </c>
      <c r="E268" s="5">
        <v>102243</v>
      </c>
      <c r="F268" t="s">
        <v>11</v>
      </c>
      <c r="G268" s="5">
        <v>1</v>
      </c>
      <c r="H268" s="5">
        <v>178</v>
      </c>
      <c r="I268" s="5">
        <v>209</v>
      </c>
      <c r="J268" s="4">
        <v>103.2</v>
      </c>
      <c r="O268">
        <v>0</v>
      </c>
      <c r="S268" s="12"/>
      <c r="T268" s="12"/>
      <c r="X268">
        <v>0</v>
      </c>
    </row>
    <row r="269" spans="1:24">
      <c r="A269" s="2">
        <v>42061</v>
      </c>
      <c r="B269" s="5">
        <v>57</v>
      </c>
      <c r="C269" t="s">
        <v>12</v>
      </c>
      <c r="D269" s="5">
        <v>112610</v>
      </c>
      <c r="E269" s="5">
        <v>106047</v>
      </c>
      <c r="F269" t="s">
        <v>11</v>
      </c>
      <c r="G269" s="5">
        <v>1</v>
      </c>
      <c r="H269" s="5">
        <v>170</v>
      </c>
      <c r="I269" s="5">
        <v>193</v>
      </c>
      <c r="J269" s="4">
        <v>70.2</v>
      </c>
      <c r="O269">
        <v>0</v>
      </c>
      <c r="S269" s="12"/>
      <c r="T269" s="12"/>
      <c r="X269">
        <v>0</v>
      </c>
    </row>
    <row r="270" spans="1:24">
      <c r="A270" s="2">
        <v>42061</v>
      </c>
      <c r="B270" s="5">
        <v>57</v>
      </c>
      <c r="C270" t="s">
        <v>12</v>
      </c>
      <c r="D270" s="5">
        <v>112593</v>
      </c>
      <c r="E270" s="5">
        <v>106030</v>
      </c>
      <c r="F270" t="s">
        <v>11</v>
      </c>
      <c r="G270" s="5">
        <v>1</v>
      </c>
      <c r="H270" s="5">
        <v>164</v>
      </c>
      <c r="I270" s="5">
        <v>185</v>
      </c>
      <c r="J270" s="4">
        <v>58.9</v>
      </c>
      <c r="O270">
        <v>0</v>
      </c>
      <c r="S270" s="12"/>
      <c r="T270" s="12"/>
      <c r="X270">
        <v>0</v>
      </c>
    </row>
    <row r="271" spans="1:24">
      <c r="A271" s="2">
        <v>42061</v>
      </c>
      <c r="B271" s="5">
        <v>57</v>
      </c>
      <c r="C271" t="s">
        <v>12</v>
      </c>
      <c r="D271" s="5">
        <v>112602</v>
      </c>
      <c r="E271" s="5">
        <v>106039</v>
      </c>
      <c r="F271" t="s">
        <v>11</v>
      </c>
      <c r="G271" s="5">
        <v>1</v>
      </c>
      <c r="H271" s="5">
        <v>164</v>
      </c>
      <c r="I271" s="5">
        <v>191</v>
      </c>
      <c r="J271" s="4">
        <v>61</v>
      </c>
      <c r="O271">
        <v>0</v>
      </c>
      <c r="S271" s="12"/>
      <c r="T271" s="12"/>
      <c r="X271">
        <v>0</v>
      </c>
    </row>
    <row r="272" spans="1:24">
      <c r="A272" s="2">
        <v>42061</v>
      </c>
      <c r="B272" s="5">
        <v>57</v>
      </c>
      <c r="C272" t="s">
        <v>12</v>
      </c>
      <c r="D272" s="5">
        <v>112582</v>
      </c>
      <c r="E272" s="5">
        <v>106019</v>
      </c>
      <c r="F272" t="s">
        <v>11</v>
      </c>
      <c r="G272" s="5">
        <v>1</v>
      </c>
      <c r="H272" s="5">
        <v>162</v>
      </c>
      <c r="I272" s="5">
        <v>194</v>
      </c>
      <c r="J272" s="4">
        <v>65.8</v>
      </c>
      <c r="O272">
        <v>0</v>
      </c>
      <c r="S272" s="12"/>
      <c r="T272" s="12"/>
      <c r="X272">
        <v>0</v>
      </c>
    </row>
    <row r="273" spans="1:24">
      <c r="A273" s="2">
        <v>42069</v>
      </c>
      <c r="B273" s="5">
        <v>65</v>
      </c>
      <c r="C273" t="s">
        <v>12</v>
      </c>
      <c r="D273" s="5">
        <v>113078</v>
      </c>
      <c r="E273" s="5">
        <v>102249</v>
      </c>
      <c r="F273" t="s">
        <v>11</v>
      </c>
      <c r="G273" s="5">
        <v>1</v>
      </c>
      <c r="H273" s="5">
        <v>144</v>
      </c>
      <c r="I273" s="5">
        <v>172</v>
      </c>
      <c r="J273" s="4">
        <v>43.3</v>
      </c>
      <c r="O273">
        <v>0</v>
      </c>
      <c r="S273" s="12"/>
      <c r="T273" s="12"/>
      <c r="X273">
        <v>0</v>
      </c>
    </row>
    <row r="274" spans="1:24">
      <c r="A274" s="2">
        <v>42061</v>
      </c>
      <c r="B274" s="5">
        <v>57</v>
      </c>
      <c r="C274" t="s">
        <v>12</v>
      </c>
      <c r="D274" s="5">
        <v>112569</v>
      </c>
      <c r="E274" s="5">
        <v>106006</v>
      </c>
      <c r="F274" t="s">
        <v>11</v>
      </c>
      <c r="G274" s="5">
        <v>1</v>
      </c>
      <c r="H274" s="5">
        <v>136</v>
      </c>
      <c r="I274" s="5">
        <v>161</v>
      </c>
      <c r="J274" s="4">
        <v>37.799999999999997</v>
      </c>
      <c r="O274">
        <v>0</v>
      </c>
      <c r="S274" s="12"/>
      <c r="T274" s="12"/>
      <c r="X274">
        <v>0</v>
      </c>
    </row>
    <row r="275" spans="1:24">
      <c r="A275" s="2">
        <v>42061</v>
      </c>
      <c r="B275" s="5">
        <v>57</v>
      </c>
      <c r="C275" t="s">
        <v>12</v>
      </c>
      <c r="D275" s="5">
        <v>112611</v>
      </c>
      <c r="E275" s="5">
        <v>106048</v>
      </c>
      <c r="F275" t="s">
        <v>11</v>
      </c>
      <c r="G275" s="5">
        <v>1</v>
      </c>
      <c r="H275" s="5">
        <v>136</v>
      </c>
      <c r="I275" s="5">
        <v>157</v>
      </c>
      <c r="J275" s="4">
        <v>43.5</v>
      </c>
      <c r="O275">
        <v>0</v>
      </c>
      <c r="S275" s="12"/>
      <c r="T275" s="12"/>
      <c r="X275">
        <v>0</v>
      </c>
    </row>
    <row r="276" spans="1:24">
      <c r="A276" s="2">
        <v>42069</v>
      </c>
      <c r="B276" s="5">
        <v>65</v>
      </c>
      <c r="C276" t="s">
        <v>12</v>
      </c>
      <c r="D276" s="5">
        <v>113057</v>
      </c>
      <c r="E276" s="5">
        <v>102271</v>
      </c>
      <c r="F276" t="s">
        <v>11</v>
      </c>
      <c r="G276" s="5">
        <v>1</v>
      </c>
      <c r="H276" s="5">
        <v>136</v>
      </c>
      <c r="I276" s="5">
        <v>161</v>
      </c>
      <c r="J276" s="4">
        <v>36.1</v>
      </c>
      <c r="O276">
        <v>0</v>
      </c>
      <c r="S276" s="12"/>
      <c r="T276" s="12"/>
      <c r="X276">
        <v>0</v>
      </c>
    </row>
    <row r="277" spans="1:24">
      <c r="A277" s="2">
        <v>42061</v>
      </c>
      <c r="B277" s="5">
        <v>57</v>
      </c>
      <c r="C277" t="s">
        <v>12</v>
      </c>
      <c r="D277" s="5">
        <v>112591</v>
      </c>
      <c r="E277" s="5">
        <v>106028</v>
      </c>
      <c r="F277" t="s">
        <v>11</v>
      </c>
      <c r="G277" s="5">
        <v>1</v>
      </c>
      <c r="H277" s="5">
        <v>127</v>
      </c>
      <c r="I277" s="5">
        <v>149</v>
      </c>
      <c r="J277" s="4">
        <v>31.1</v>
      </c>
      <c r="O277">
        <v>0</v>
      </c>
      <c r="S277" s="12"/>
      <c r="T277" s="12"/>
      <c r="X277">
        <v>0</v>
      </c>
    </row>
    <row r="278" spans="1:24">
      <c r="A278" s="2">
        <v>42069</v>
      </c>
      <c r="B278" s="5">
        <v>65</v>
      </c>
      <c r="C278" t="s">
        <v>12</v>
      </c>
      <c r="D278" s="5">
        <v>113067</v>
      </c>
      <c r="E278" s="5">
        <v>102260</v>
      </c>
      <c r="F278" t="s">
        <v>11</v>
      </c>
      <c r="G278" s="5">
        <v>1</v>
      </c>
      <c r="H278" s="5">
        <v>126</v>
      </c>
      <c r="I278" s="5">
        <v>145</v>
      </c>
      <c r="J278" s="4">
        <v>31.4</v>
      </c>
      <c r="O278">
        <v>0</v>
      </c>
      <c r="S278" s="12"/>
      <c r="T278" s="12"/>
      <c r="X278">
        <v>0</v>
      </c>
    </row>
    <row r="279" spans="1:24">
      <c r="A279" s="2">
        <v>42069</v>
      </c>
      <c r="B279" s="5">
        <v>65</v>
      </c>
      <c r="C279" t="s">
        <v>12</v>
      </c>
      <c r="D279" s="5">
        <v>113070</v>
      </c>
      <c r="E279" s="5">
        <v>102257</v>
      </c>
      <c r="F279" t="s">
        <v>11</v>
      </c>
      <c r="G279" s="5">
        <v>1</v>
      </c>
      <c r="H279" s="5">
        <v>120</v>
      </c>
      <c r="I279" s="5">
        <v>140</v>
      </c>
      <c r="J279" s="4">
        <v>25</v>
      </c>
      <c r="O279">
        <v>0</v>
      </c>
      <c r="S279" s="12"/>
      <c r="T279" s="12"/>
      <c r="X279">
        <v>0</v>
      </c>
    </row>
    <row r="280" spans="1:24">
      <c r="A280" s="2">
        <v>42061</v>
      </c>
      <c r="B280" s="5">
        <v>57</v>
      </c>
      <c r="C280" t="s">
        <v>12</v>
      </c>
      <c r="D280" s="5">
        <v>112572</v>
      </c>
      <c r="E280" s="5">
        <v>106009</v>
      </c>
      <c r="F280" t="s">
        <v>11</v>
      </c>
      <c r="G280" s="5">
        <v>1</v>
      </c>
      <c r="H280" s="5">
        <v>118</v>
      </c>
      <c r="I280" s="5">
        <v>130</v>
      </c>
      <c r="J280" s="4">
        <v>22.6</v>
      </c>
      <c r="O280">
        <v>0</v>
      </c>
      <c r="S280" s="12"/>
      <c r="T280" s="12"/>
      <c r="X280">
        <v>0</v>
      </c>
    </row>
    <row r="281" spans="1:24">
      <c r="A281" s="2">
        <v>42069</v>
      </c>
      <c r="B281" s="5">
        <v>65</v>
      </c>
      <c r="C281" t="s">
        <v>12</v>
      </c>
      <c r="D281" s="5">
        <v>113085</v>
      </c>
      <c r="E281" s="5">
        <v>102242</v>
      </c>
      <c r="F281" t="s">
        <v>11</v>
      </c>
      <c r="G281" s="5">
        <v>1</v>
      </c>
      <c r="H281" s="5">
        <v>116</v>
      </c>
      <c r="I281" s="5">
        <v>138</v>
      </c>
      <c r="J281" s="4">
        <v>27.6</v>
      </c>
      <c r="O281">
        <v>0</v>
      </c>
      <c r="S281" s="12"/>
      <c r="T281" s="12"/>
      <c r="X281">
        <v>0</v>
      </c>
    </row>
    <row r="282" spans="1:24">
      <c r="A282" s="2">
        <v>42061</v>
      </c>
      <c r="B282" s="5">
        <v>57</v>
      </c>
      <c r="C282" t="s">
        <v>12</v>
      </c>
      <c r="D282" s="5">
        <v>112587</v>
      </c>
      <c r="E282" s="5">
        <v>106024</v>
      </c>
      <c r="F282" t="s">
        <v>11</v>
      </c>
      <c r="G282" s="5">
        <v>1</v>
      </c>
      <c r="H282" s="5">
        <v>110</v>
      </c>
      <c r="I282" s="5">
        <v>123</v>
      </c>
      <c r="J282" s="4">
        <v>16.7</v>
      </c>
      <c r="O282">
        <v>0</v>
      </c>
      <c r="S282" s="12"/>
      <c r="T282" s="12"/>
      <c r="X282">
        <v>0</v>
      </c>
    </row>
    <row r="283" spans="1:24">
      <c r="A283" s="2">
        <v>42069</v>
      </c>
      <c r="B283" s="5">
        <v>65</v>
      </c>
      <c r="C283" t="s">
        <v>12</v>
      </c>
      <c r="D283" s="5">
        <v>113068</v>
      </c>
      <c r="E283" s="5">
        <v>102259</v>
      </c>
      <c r="F283" t="s">
        <v>11</v>
      </c>
      <c r="G283" s="5">
        <v>1</v>
      </c>
      <c r="H283" s="5">
        <v>106</v>
      </c>
      <c r="I283" s="5">
        <v>125</v>
      </c>
      <c r="J283" s="4">
        <v>18.3</v>
      </c>
      <c r="O283">
        <v>0</v>
      </c>
      <c r="S283" s="12"/>
      <c r="T283" s="12"/>
      <c r="X283">
        <v>0</v>
      </c>
    </row>
    <row r="284" spans="1:24">
      <c r="A284" s="2">
        <v>42061</v>
      </c>
      <c r="B284" s="5">
        <v>57</v>
      </c>
      <c r="C284" t="s">
        <v>12</v>
      </c>
      <c r="D284" s="5">
        <v>112580</v>
      </c>
      <c r="E284" s="5">
        <v>106017</v>
      </c>
      <c r="F284" t="s">
        <v>11</v>
      </c>
      <c r="G284" s="5">
        <v>1</v>
      </c>
      <c r="H284" s="5">
        <v>105</v>
      </c>
      <c r="I284" s="5">
        <v>122</v>
      </c>
      <c r="J284" s="4">
        <v>18.600000000000001</v>
      </c>
      <c r="O284">
        <v>0</v>
      </c>
      <c r="S284" s="12"/>
      <c r="T284" s="12"/>
      <c r="X284">
        <v>0</v>
      </c>
    </row>
    <row r="285" spans="1:24">
      <c r="A285" s="2">
        <v>42069</v>
      </c>
      <c r="B285" s="5">
        <v>65</v>
      </c>
      <c r="C285" t="s">
        <v>12</v>
      </c>
      <c r="D285" s="5">
        <v>113092</v>
      </c>
      <c r="E285" s="5">
        <v>102235</v>
      </c>
      <c r="F285" t="s">
        <v>11</v>
      </c>
      <c r="G285" s="5">
        <v>1</v>
      </c>
      <c r="H285" s="5">
        <v>105</v>
      </c>
      <c r="I285" s="5">
        <v>122</v>
      </c>
      <c r="J285" s="4">
        <v>22.2</v>
      </c>
      <c r="O285">
        <v>0</v>
      </c>
      <c r="S285" s="12"/>
      <c r="T285" s="12"/>
      <c r="X285">
        <v>0</v>
      </c>
    </row>
    <row r="286" spans="1:24">
      <c r="A286" s="2">
        <v>42069</v>
      </c>
      <c r="B286" s="5">
        <v>65</v>
      </c>
      <c r="C286" t="s">
        <v>12</v>
      </c>
      <c r="D286" s="5">
        <v>113064</v>
      </c>
      <c r="E286" s="5">
        <v>102263</v>
      </c>
      <c r="F286" t="s">
        <v>11</v>
      </c>
      <c r="G286" s="5">
        <v>1</v>
      </c>
      <c r="H286" s="5">
        <v>105</v>
      </c>
      <c r="I286" s="5">
        <v>122</v>
      </c>
      <c r="J286" s="4">
        <v>18.8</v>
      </c>
      <c r="O286">
        <v>0</v>
      </c>
      <c r="S286" s="12"/>
      <c r="T286" s="12"/>
      <c r="X286">
        <v>0</v>
      </c>
    </row>
    <row r="287" spans="1:24">
      <c r="A287" s="2">
        <v>42061</v>
      </c>
      <c r="B287" s="5">
        <v>57</v>
      </c>
      <c r="C287" t="s">
        <v>12</v>
      </c>
      <c r="D287" s="5">
        <v>112598</v>
      </c>
      <c r="E287" s="5">
        <v>106035</v>
      </c>
      <c r="F287" t="s">
        <v>11</v>
      </c>
      <c r="G287" s="5">
        <v>1</v>
      </c>
      <c r="H287" s="5">
        <v>103</v>
      </c>
      <c r="I287" s="5">
        <v>117</v>
      </c>
      <c r="J287" s="4">
        <v>14.9</v>
      </c>
      <c r="O287">
        <v>0</v>
      </c>
      <c r="S287" s="12"/>
      <c r="T287" s="12"/>
      <c r="X287">
        <v>0</v>
      </c>
    </row>
    <row r="288" spans="1:24">
      <c r="A288" s="2">
        <v>42061</v>
      </c>
      <c r="B288" s="5">
        <v>57</v>
      </c>
      <c r="C288" t="s">
        <v>12</v>
      </c>
      <c r="D288" s="5">
        <v>112613</v>
      </c>
      <c r="E288" s="5">
        <v>106050</v>
      </c>
      <c r="F288" t="s">
        <v>11</v>
      </c>
      <c r="G288" s="5">
        <v>1</v>
      </c>
      <c r="H288" s="5">
        <v>101</v>
      </c>
      <c r="I288" s="5">
        <v>116</v>
      </c>
      <c r="J288" s="4">
        <v>14.7</v>
      </c>
      <c r="O288">
        <v>0</v>
      </c>
      <c r="S288" s="12"/>
      <c r="T288" s="12"/>
      <c r="X288">
        <v>0</v>
      </c>
    </row>
    <row r="289" spans="1:24">
      <c r="A289" s="2">
        <v>42069</v>
      </c>
      <c r="B289" s="5">
        <v>65</v>
      </c>
      <c r="C289" t="s">
        <v>12</v>
      </c>
      <c r="D289" s="5">
        <v>113093</v>
      </c>
      <c r="E289" s="5">
        <v>102234</v>
      </c>
      <c r="F289" t="s">
        <v>11</v>
      </c>
      <c r="G289" s="5">
        <v>1</v>
      </c>
      <c r="H289" s="5">
        <v>101</v>
      </c>
      <c r="I289" s="5">
        <v>119</v>
      </c>
      <c r="J289" s="4">
        <v>16.8</v>
      </c>
      <c r="O289">
        <v>0</v>
      </c>
      <c r="S289" s="12"/>
      <c r="T289" s="12"/>
      <c r="X289">
        <v>0</v>
      </c>
    </row>
    <row r="290" spans="1:24">
      <c r="A290" s="2">
        <v>42069</v>
      </c>
      <c r="B290" s="5">
        <v>65</v>
      </c>
      <c r="C290" t="s">
        <v>12</v>
      </c>
      <c r="D290" s="5">
        <v>113094</v>
      </c>
      <c r="E290" s="5">
        <v>102233</v>
      </c>
      <c r="F290" t="s">
        <v>11</v>
      </c>
      <c r="G290" s="5">
        <v>1</v>
      </c>
      <c r="H290" s="5">
        <v>99</v>
      </c>
      <c r="I290" s="5">
        <v>115</v>
      </c>
      <c r="J290" s="4">
        <v>17.100000000000001</v>
      </c>
      <c r="O290">
        <v>0</v>
      </c>
      <c r="S290" s="12"/>
      <c r="T290" s="12"/>
      <c r="X290">
        <v>0</v>
      </c>
    </row>
    <row r="291" spans="1:24">
      <c r="A291" s="2">
        <v>42069</v>
      </c>
      <c r="B291" s="5">
        <v>65</v>
      </c>
      <c r="C291" t="s">
        <v>12</v>
      </c>
      <c r="D291" s="5">
        <v>113044</v>
      </c>
      <c r="E291" s="5">
        <v>102283</v>
      </c>
      <c r="F291" t="s">
        <v>11</v>
      </c>
      <c r="G291" s="5">
        <v>1</v>
      </c>
      <c r="H291" s="5">
        <v>99</v>
      </c>
      <c r="I291" s="5">
        <v>115</v>
      </c>
      <c r="J291" s="4">
        <v>14.3</v>
      </c>
      <c r="O291">
        <v>0</v>
      </c>
      <c r="S291" s="12"/>
      <c r="T291" s="12"/>
      <c r="X291">
        <v>0</v>
      </c>
    </row>
    <row r="292" spans="1:24">
      <c r="A292" s="2">
        <v>42061</v>
      </c>
      <c r="B292" s="5">
        <v>57</v>
      </c>
      <c r="C292" t="s">
        <v>12</v>
      </c>
      <c r="D292" s="5">
        <v>112597</v>
      </c>
      <c r="E292" s="5">
        <v>106034</v>
      </c>
      <c r="F292" t="s">
        <v>11</v>
      </c>
      <c r="G292" s="5">
        <v>1</v>
      </c>
      <c r="H292" s="5">
        <v>98</v>
      </c>
      <c r="I292" s="5">
        <v>112</v>
      </c>
      <c r="J292" s="4">
        <v>15.4</v>
      </c>
      <c r="O292">
        <v>0</v>
      </c>
      <c r="S292" s="12"/>
      <c r="T292" s="12"/>
      <c r="X292">
        <v>0</v>
      </c>
    </row>
    <row r="293" spans="1:24">
      <c r="A293" s="2">
        <v>42061</v>
      </c>
      <c r="B293" s="5">
        <v>57</v>
      </c>
      <c r="C293" t="s">
        <v>12</v>
      </c>
      <c r="D293" s="5">
        <v>112588</v>
      </c>
      <c r="E293" s="5">
        <v>106025</v>
      </c>
      <c r="F293" t="s">
        <v>11</v>
      </c>
      <c r="G293" s="5">
        <v>1</v>
      </c>
      <c r="H293" s="5">
        <v>96</v>
      </c>
      <c r="I293" s="5">
        <v>110</v>
      </c>
      <c r="J293" s="4">
        <v>12.5</v>
      </c>
      <c r="O293">
        <v>0</v>
      </c>
      <c r="S293" s="12"/>
      <c r="T293" s="12"/>
      <c r="X293">
        <v>0</v>
      </c>
    </row>
    <row r="294" spans="1:24">
      <c r="A294" s="2">
        <v>42069</v>
      </c>
      <c r="B294" s="5">
        <v>65</v>
      </c>
      <c r="C294" t="s">
        <v>12</v>
      </c>
      <c r="D294" s="5">
        <v>113055</v>
      </c>
      <c r="E294" s="5">
        <v>102273</v>
      </c>
      <c r="F294" t="s">
        <v>11</v>
      </c>
      <c r="G294" s="5">
        <v>1</v>
      </c>
      <c r="H294" s="5">
        <v>96</v>
      </c>
      <c r="I294" s="5">
        <v>114</v>
      </c>
      <c r="J294" s="4">
        <v>12.5</v>
      </c>
      <c r="O294">
        <v>0</v>
      </c>
      <c r="S294" s="12"/>
      <c r="T294" s="12"/>
      <c r="X294">
        <v>0</v>
      </c>
    </row>
    <row r="295" spans="1:24">
      <c r="A295" s="2">
        <v>42069</v>
      </c>
      <c r="B295" s="5">
        <v>65</v>
      </c>
      <c r="C295" t="s">
        <v>12</v>
      </c>
      <c r="D295" s="5">
        <v>113054</v>
      </c>
      <c r="E295" s="5">
        <v>102274</v>
      </c>
      <c r="F295" t="s">
        <v>11</v>
      </c>
      <c r="G295" s="5">
        <v>1</v>
      </c>
      <c r="H295" s="5">
        <v>96</v>
      </c>
      <c r="I295" s="5">
        <v>114</v>
      </c>
      <c r="J295" s="4">
        <v>13.8</v>
      </c>
      <c r="O295">
        <v>0</v>
      </c>
      <c r="S295" s="12"/>
      <c r="T295" s="12"/>
      <c r="X295">
        <v>0</v>
      </c>
    </row>
    <row r="296" spans="1:24">
      <c r="A296" s="2">
        <v>42061</v>
      </c>
      <c r="B296" s="5">
        <v>57</v>
      </c>
      <c r="C296" t="s">
        <v>12</v>
      </c>
      <c r="D296" s="5">
        <v>112604</v>
      </c>
      <c r="E296" s="5">
        <v>106041</v>
      </c>
      <c r="F296" t="s">
        <v>11</v>
      </c>
      <c r="G296" s="5">
        <v>1</v>
      </c>
      <c r="H296" s="5">
        <v>95</v>
      </c>
      <c r="I296" s="5">
        <v>110</v>
      </c>
      <c r="J296" s="4">
        <v>12</v>
      </c>
      <c r="O296">
        <v>0</v>
      </c>
      <c r="S296" s="12"/>
      <c r="T296" s="12"/>
      <c r="X296">
        <v>0</v>
      </c>
    </row>
    <row r="297" spans="1:24">
      <c r="A297" s="2">
        <v>42069</v>
      </c>
      <c r="B297" s="5">
        <v>65</v>
      </c>
      <c r="C297" t="s">
        <v>12</v>
      </c>
      <c r="D297" s="5">
        <v>113060</v>
      </c>
      <c r="E297" s="5">
        <v>102268</v>
      </c>
      <c r="F297" t="s">
        <v>11</v>
      </c>
      <c r="G297" s="5">
        <v>1</v>
      </c>
      <c r="H297" s="5">
        <v>94</v>
      </c>
      <c r="I297" s="5">
        <v>113</v>
      </c>
      <c r="J297" s="4">
        <v>13.8</v>
      </c>
      <c r="O297">
        <v>0</v>
      </c>
      <c r="S297" s="12"/>
      <c r="T297" s="12"/>
      <c r="X297">
        <v>0</v>
      </c>
    </row>
    <row r="298" spans="1:24">
      <c r="A298" s="2">
        <v>42061</v>
      </c>
      <c r="B298" s="5">
        <v>57</v>
      </c>
      <c r="C298" t="s">
        <v>12</v>
      </c>
      <c r="D298" s="5">
        <v>112585</v>
      </c>
      <c r="E298" s="5">
        <v>106022</v>
      </c>
      <c r="F298" t="s">
        <v>11</v>
      </c>
      <c r="G298" s="5">
        <v>1</v>
      </c>
      <c r="H298" s="5">
        <v>133</v>
      </c>
      <c r="I298" s="5">
        <v>152</v>
      </c>
      <c r="J298" s="4">
        <v>31.5</v>
      </c>
      <c r="L298" s="3"/>
      <c r="O298">
        <v>0</v>
      </c>
      <c r="S298" s="12"/>
      <c r="T298" s="12"/>
      <c r="X298">
        <v>0</v>
      </c>
    </row>
    <row r="299" spans="1:24">
      <c r="A299" s="2">
        <v>42055</v>
      </c>
      <c r="B299" s="5">
        <v>51</v>
      </c>
      <c r="C299" t="s">
        <v>17</v>
      </c>
      <c r="D299" s="5">
        <v>112208</v>
      </c>
      <c r="E299" s="5">
        <v>106555</v>
      </c>
      <c r="F299" t="s">
        <v>11</v>
      </c>
      <c r="G299" s="5">
        <v>1</v>
      </c>
      <c r="H299" s="5">
        <v>147</v>
      </c>
      <c r="I299" s="5">
        <v>175</v>
      </c>
      <c r="J299" s="4">
        <v>49.4</v>
      </c>
      <c r="O299">
        <v>0</v>
      </c>
      <c r="S299" s="12"/>
      <c r="T299" s="12"/>
      <c r="X299">
        <v>0</v>
      </c>
    </row>
    <row r="300" spans="1:24">
      <c r="A300" s="2">
        <v>42055</v>
      </c>
      <c r="B300" s="5">
        <v>51</v>
      </c>
      <c r="C300" t="s">
        <v>17</v>
      </c>
      <c r="D300" s="5">
        <v>112200</v>
      </c>
      <c r="E300" s="5">
        <v>106425</v>
      </c>
      <c r="F300" t="s">
        <v>11</v>
      </c>
      <c r="G300" s="5">
        <v>1</v>
      </c>
      <c r="H300" s="5">
        <v>143</v>
      </c>
      <c r="I300" s="5">
        <v>172</v>
      </c>
      <c r="J300" s="4">
        <v>48.1</v>
      </c>
      <c r="O300">
        <v>0</v>
      </c>
      <c r="S300" s="12"/>
      <c r="T300" s="12"/>
      <c r="X300">
        <v>0</v>
      </c>
    </row>
    <row r="301" spans="1:24">
      <c r="A301" s="2">
        <v>42055</v>
      </c>
      <c r="B301" s="5">
        <v>51</v>
      </c>
      <c r="C301" t="s">
        <v>17</v>
      </c>
      <c r="D301" s="5">
        <v>112145</v>
      </c>
      <c r="E301" s="5">
        <v>106478</v>
      </c>
      <c r="F301" t="s">
        <v>11</v>
      </c>
      <c r="G301" s="5">
        <v>1</v>
      </c>
      <c r="H301" s="5">
        <v>140</v>
      </c>
      <c r="I301" s="5">
        <v>161</v>
      </c>
      <c r="J301" s="4">
        <v>41.7</v>
      </c>
      <c r="O301">
        <v>0</v>
      </c>
      <c r="S301" s="12"/>
      <c r="T301" s="12"/>
      <c r="X301">
        <v>0</v>
      </c>
    </row>
    <row r="302" spans="1:24">
      <c r="A302" s="2">
        <v>42055</v>
      </c>
      <c r="B302" s="5">
        <v>51</v>
      </c>
      <c r="C302" t="s">
        <v>17</v>
      </c>
      <c r="D302" s="5">
        <v>112207</v>
      </c>
      <c r="E302" s="5">
        <v>106556</v>
      </c>
      <c r="F302" t="s">
        <v>11</v>
      </c>
      <c r="G302" s="5">
        <v>1</v>
      </c>
      <c r="H302" s="5">
        <v>134</v>
      </c>
      <c r="I302" s="5">
        <v>158</v>
      </c>
      <c r="J302" s="4">
        <v>40.1</v>
      </c>
      <c r="O302">
        <v>0</v>
      </c>
      <c r="S302" s="12"/>
      <c r="T302" s="12"/>
      <c r="X302">
        <v>0</v>
      </c>
    </row>
    <row r="303" spans="1:24">
      <c r="A303" s="2">
        <v>42055</v>
      </c>
      <c r="B303" s="5">
        <v>51</v>
      </c>
      <c r="C303" t="s">
        <v>17</v>
      </c>
      <c r="D303" s="5">
        <v>112184</v>
      </c>
      <c r="E303" s="5">
        <v>106441</v>
      </c>
      <c r="F303" t="s">
        <v>11</v>
      </c>
      <c r="G303" s="5">
        <v>1</v>
      </c>
      <c r="H303" s="5">
        <v>130</v>
      </c>
      <c r="I303" s="5">
        <v>155</v>
      </c>
      <c r="J303" s="4">
        <v>34.5</v>
      </c>
      <c r="O303">
        <v>0</v>
      </c>
      <c r="S303" s="12"/>
      <c r="T303" s="12"/>
      <c r="X303">
        <v>0</v>
      </c>
    </row>
    <row r="304" spans="1:24">
      <c r="A304" s="2">
        <v>42066</v>
      </c>
      <c r="B304" s="5">
        <v>62</v>
      </c>
      <c r="C304" t="s">
        <v>17</v>
      </c>
      <c r="D304" s="5">
        <v>112740</v>
      </c>
      <c r="E304" s="5">
        <v>102392</v>
      </c>
      <c r="F304" t="s">
        <v>11</v>
      </c>
      <c r="G304" s="5">
        <v>1</v>
      </c>
      <c r="H304" s="5">
        <v>125</v>
      </c>
      <c r="I304" s="5">
        <v>145</v>
      </c>
      <c r="J304" s="4">
        <v>30.3</v>
      </c>
      <c r="O304">
        <v>0</v>
      </c>
      <c r="S304" s="12"/>
      <c r="T304" s="12"/>
      <c r="X304">
        <v>0</v>
      </c>
    </row>
    <row r="305" spans="1:24">
      <c r="A305" s="2">
        <v>42055</v>
      </c>
      <c r="B305" s="5">
        <v>51</v>
      </c>
      <c r="C305" t="s">
        <v>17</v>
      </c>
      <c r="D305" s="5">
        <v>112204</v>
      </c>
      <c r="E305" s="5">
        <v>106559</v>
      </c>
      <c r="F305" t="s">
        <v>11</v>
      </c>
      <c r="G305" s="5">
        <v>1</v>
      </c>
      <c r="H305" s="5">
        <v>112</v>
      </c>
      <c r="I305" s="5">
        <v>134</v>
      </c>
      <c r="J305" s="4">
        <v>21.7</v>
      </c>
      <c r="O305">
        <v>0</v>
      </c>
      <c r="S305" s="12"/>
      <c r="T305" s="12"/>
      <c r="X305">
        <v>0</v>
      </c>
    </row>
    <row r="306" spans="1:24">
      <c r="A306" s="2">
        <v>42066</v>
      </c>
      <c r="B306" s="5">
        <v>62</v>
      </c>
      <c r="C306" t="s">
        <v>17</v>
      </c>
      <c r="D306" s="5">
        <v>112737</v>
      </c>
      <c r="E306" s="5">
        <v>102389</v>
      </c>
      <c r="F306" t="s">
        <v>11</v>
      </c>
      <c r="G306" s="5">
        <v>1</v>
      </c>
      <c r="H306" s="5">
        <v>107</v>
      </c>
      <c r="I306" s="5">
        <v>122</v>
      </c>
      <c r="J306" s="4">
        <v>17.899999999999999</v>
      </c>
      <c r="O306">
        <v>0</v>
      </c>
      <c r="S306" s="12"/>
      <c r="T306" s="12"/>
      <c r="X306">
        <v>0</v>
      </c>
    </row>
    <row r="307" spans="1:24">
      <c r="A307" s="2">
        <v>42055</v>
      </c>
      <c r="B307" s="5">
        <v>51</v>
      </c>
      <c r="C307" t="s">
        <v>17</v>
      </c>
      <c r="D307" s="5">
        <v>112147</v>
      </c>
      <c r="E307" s="5">
        <v>106477</v>
      </c>
      <c r="F307" t="s">
        <v>11</v>
      </c>
      <c r="G307" s="5">
        <v>1</v>
      </c>
      <c r="H307" s="5">
        <v>103</v>
      </c>
      <c r="I307" s="5">
        <v>124</v>
      </c>
      <c r="J307" s="4">
        <v>17.8</v>
      </c>
      <c r="O307">
        <v>0</v>
      </c>
      <c r="S307" s="12"/>
      <c r="T307" s="12"/>
      <c r="X307">
        <v>0</v>
      </c>
    </row>
    <row r="308" spans="1:24">
      <c r="A308" s="2">
        <v>42066</v>
      </c>
      <c r="B308" s="5">
        <v>62</v>
      </c>
      <c r="C308" t="s">
        <v>17</v>
      </c>
      <c r="D308" s="5">
        <v>112755</v>
      </c>
      <c r="E308" s="5">
        <v>102407</v>
      </c>
      <c r="F308" t="s">
        <v>11</v>
      </c>
      <c r="G308" s="5">
        <v>1</v>
      </c>
      <c r="H308" s="5">
        <v>103</v>
      </c>
      <c r="I308" s="5">
        <v>120</v>
      </c>
      <c r="J308" s="4">
        <v>19.399999999999999</v>
      </c>
      <c r="O308">
        <v>0</v>
      </c>
      <c r="S308" s="12"/>
      <c r="T308" s="12"/>
      <c r="X308">
        <v>0</v>
      </c>
    </row>
    <row r="309" spans="1:24">
      <c r="A309" s="2">
        <v>42061</v>
      </c>
      <c r="B309" s="5">
        <v>57</v>
      </c>
      <c r="C309" t="s">
        <v>10</v>
      </c>
      <c r="D309" s="5">
        <v>112566</v>
      </c>
      <c r="E309" s="5">
        <v>106003</v>
      </c>
      <c r="F309" t="s">
        <v>11</v>
      </c>
      <c r="G309" s="5">
        <v>1</v>
      </c>
      <c r="H309" s="5">
        <v>239</v>
      </c>
      <c r="I309" s="5">
        <v>269</v>
      </c>
      <c r="J309" s="4">
        <v>194</v>
      </c>
      <c r="O309">
        <v>0</v>
      </c>
      <c r="S309" s="12"/>
      <c r="T309" s="12"/>
      <c r="X309">
        <v>0</v>
      </c>
    </row>
    <row r="310" spans="1:24">
      <c r="A310" s="2">
        <v>42061</v>
      </c>
      <c r="B310" s="5">
        <v>57</v>
      </c>
      <c r="C310" t="s">
        <v>10</v>
      </c>
      <c r="D310" s="5">
        <v>112551</v>
      </c>
      <c r="E310" s="5">
        <v>102028</v>
      </c>
      <c r="F310" t="s">
        <v>11</v>
      </c>
      <c r="G310" s="5">
        <v>1</v>
      </c>
      <c r="H310" s="5">
        <v>238</v>
      </c>
      <c r="I310" s="5">
        <v>277</v>
      </c>
      <c r="J310" s="4">
        <v>115.2</v>
      </c>
      <c r="O310">
        <v>0</v>
      </c>
      <c r="S310" s="12"/>
      <c r="T310" s="12"/>
      <c r="X310">
        <v>0</v>
      </c>
    </row>
    <row r="311" spans="1:24">
      <c r="A311" s="2">
        <v>42061</v>
      </c>
      <c r="B311" s="5">
        <v>57</v>
      </c>
      <c r="C311" t="s">
        <v>10</v>
      </c>
      <c r="D311" s="5">
        <v>112556</v>
      </c>
      <c r="E311" s="5">
        <v>102033</v>
      </c>
      <c r="F311" t="s">
        <v>11</v>
      </c>
      <c r="G311" s="5">
        <v>1</v>
      </c>
      <c r="H311" s="5">
        <v>187</v>
      </c>
      <c r="I311" s="5">
        <v>214</v>
      </c>
      <c r="J311" s="4">
        <v>95.6</v>
      </c>
      <c r="O311">
        <v>0</v>
      </c>
      <c r="S311" s="12"/>
      <c r="T311" s="12"/>
      <c r="X311">
        <v>0</v>
      </c>
    </row>
    <row r="312" spans="1:24">
      <c r="A312" s="2">
        <v>42061</v>
      </c>
      <c r="B312" s="5">
        <v>57</v>
      </c>
      <c r="C312" t="s">
        <v>10</v>
      </c>
      <c r="D312" s="5">
        <v>112558</v>
      </c>
      <c r="E312" s="5">
        <v>102035</v>
      </c>
      <c r="F312" t="s">
        <v>11</v>
      </c>
      <c r="G312" s="5">
        <v>1</v>
      </c>
      <c r="H312" s="5">
        <v>170</v>
      </c>
      <c r="I312" s="5">
        <v>197</v>
      </c>
      <c r="J312" s="4">
        <v>74.3</v>
      </c>
      <c r="O312">
        <v>0</v>
      </c>
      <c r="S312" s="12"/>
      <c r="T312" s="12"/>
      <c r="X312">
        <v>0</v>
      </c>
    </row>
    <row r="313" spans="1:24">
      <c r="A313" s="2">
        <v>42061</v>
      </c>
      <c r="B313" s="5">
        <v>57</v>
      </c>
      <c r="C313" t="s">
        <v>10</v>
      </c>
      <c r="D313" s="5">
        <v>112557</v>
      </c>
      <c r="E313" s="5">
        <v>102034</v>
      </c>
      <c r="F313" t="s">
        <v>11</v>
      </c>
      <c r="G313" s="5">
        <v>1</v>
      </c>
      <c r="H313" s="5">
        <v>167</v>
      </c>
      <c r="I313" s="5">
        <v>196</v>
      </c>
      <c r="J313" s="4">
        <v>68.599999999999994</v>
      </c>
      <c r="O313">
        <v>0</v>
      </c>
      <c r="S313" s="12"/>
      <c r="T313" s="12"/>
      <c r="X313">
        <v>0</v>
      </c>
    </row>
    <row r="314" spans="1:24">
      <c r="A314" s="2">
        <v>42069</v>
      </c>
      <c r="B314" s="5">
        <v>65</v>
      </c>
      <c r="C314" t="s">
        <v>10</v>
      </c>
      <c r="D314" s="5">
        <v>113026</v>
      </c>
      <c r="E314" s="5">
        <v>102301</v>
      </c>
      <c r="F314" t="s">
        <v>11</v>
      </c>
      <c r="G314" s="5">
        <v>1</v>
      </c>
      <c r="H314" s="5">
        <v>166</v>
      </c>
      <c r="I314" s="5">
        <v>191</v>
      </c>
      <c r="J314" s="4">
        <v>59.3</v>
      </c>
      <c r="O314">
        <v>0</v>
      </c>
      <c r="S314" s="12"/>
      <c r="T314" s="12"/>
      <c r="X314">
        <v>0</v>
      </c>
    </row>
    <row r="315" spans="1:24">
      <c r="A315" s="2">
        <v>42061</v>
      </c>
      <c r="B315" s="5">
        <v>57</v>
      </c>
      <c r="C315" t="s">
        <v>10</v>
      </c>
      <c r="D315" s="5">
        <v>112636</v>
      </c>
      <c r="E315" s="5">
        <v>106073</v>
      </c>
      <c r="F315" t="s">
        <v>11</v>
      </c>
      <c r="G315" s="5">
        <v>1</v>
      </c>
      <c r="H315" s="5">
        <v>156</v>
      </c>
      <c r="I315" s="5">
        <v>181</v>
      </c>
      <c r="J315" s="4">
        <v>50.9</v>
      </c>
      <c r="O315">
        <v>0</v>
      </c>
      <c r="S315" s="12"/>
      <c r="T315" s="12"/>
      <c r="X315">
        <v>0</v>
      </c>
    </row>
    <row r="316" spans="1:24">
      <c r="A316" s="2">
        <v>42061</v>
      </c>
      <c r="B316" s="5">
        <v>57</v>
      </c>
      <c r="C316" t="s">
        <v>10</v>
      </c>
      <c r="D316" s="5">
        <v>112625</v>
      </c>
      <c r="E316" s="5">
        <v>106062</v>
      </c>
      <c r="F316" t="s">
        <v>11</v>
      </c>
      <c r="G316" s="5">
        <v>1</v>
      </c>
      <c r="H316" s="5">
        <v>155</v>
      </c>
      <c r="I316" s="5">
        <v>183</v>
      </c>
      <c r="J316" s="4">
        <v>58.1</v>
      </c>
      <c r="O316">
        <v>0</v>
      </c>
      <c r="S316" s="12"/>
      <c r="T316" s="12"/>
      <c r="X316">
        <v>0</v>
      </c>
    </row>
    <row r="317" spans="1:24">
      <c r="A317" s="2">
        <v>42061</v>
      </c>
      <c r="B317" s="5">
        <v>57</v>
      </c>
      <c r="C317" t="s">
        <v>10</v>
      </c>
      <c r="D317" s="5">
        <v>112552</v>
      </c>
      <c r="E317" s="5">
        <v>102029</v>
      </c>
      <c r="F317" t="s">
        <v>11</v>
      </c>
      <c r="G317" s="5">
        <v>1</v>
      </c>
      <c r="H317" s="5">
        <v>153</v>
      </c>
      <c r="I317" s="5">
        <v>177</v>
      </c>
      <c r="J317" s="4">
        <v>49</v>
      </c>
      <c r="O317">
        <v>0</v>
      </c>
      <c r="S317" s="12"/>
      <c r="T317" s="12"/>
      <c r="X317">
        <v>0</v>
      </c>
    </row>
    <row r="318" spans="1:24">
      <c r="A318" s="2">
        <v>42069</v>
      </c>
      <c r="B318" s="5">
        <v>65</v>
      </c>
      <c r="C318" t="s">
        <v>10</v>
      </c>
      <c r="D318" s="5">
        <v>113029</v>
      </c>
      <c r="E318" s="5">
        <v>102298</v>
      </c>
      <c r="F318" t="s">
        <v>11</v>
      </c>
      <c r="G318" s="5">
        <v>1</v>
      </c>
      <c r="H318" s="5">
        <v>151</v>
      </c>
      <c r="I318" s="5">
        <v>177</v>
      </c>
      <c r="J318" s="4">
        <v>50.9</v>
      </c>
      <c r="O318">
        <v>0</v>
      </c>
      <c r="S318" s="12"/>
      <c r="T318" s="12"/>
      <c r="X318">
        <v>0</v>
      </c>
    </row>
    <row r="319" spans="1:24">
      <c r="A319" s="2">
        <v>42061</v>
      </c>
      <c r="B319" s="5">
        <v>57</v>
      </c>
      <c r="C319" t="s">
        <v>10</v>
      </c>
      <c r="D319" s="5">
        <v>112615</v>
      </c>
      <c r="E319" s="5">
        <v>106052</v>
      </c>
      <c r="F319" t="s">
        <v>11</v>
      </c>
      <c r="G319" s="5">
        <v>1</v>
      </c>
      <c r="H319" s="5">
        <v>150</v>
      </c>
      <c r="I319" s="5">
        <v>171</v>
      </c>
      <c r="J319" s="4">
        <v>52.4</v>
      </c>
      <c r="O319">
        <v>0</v>
      </c>
      <c r="S319" s="12"/>
      <c r="T319" s="12"/>
      <c r="X319">
        <v>0</v>
      </c>
    </row>
    <row r="320" spans="1:24">
      <c r="A320" s="2">
        <v>42061</v>
      </c>
      <c r="B320" s="5">
        <v>57</v>
      </c>
      <c r="C320" t="s">
        <v>10</v>
      </c>
      <c r="D320" s="5">
        <v>112616</v>
      </c>
      <c r="E320" s="5">
        <v>106053</v>
      </c>
      <c r="F320" t="s">
        <v>11</v>
      </c>
      <c r="G320" s="5">
        <v>1</v>
      </c>
      <c r="H320" s="5">
        <v>150</v>
      </c>
      <c r="I320" s="5">
        <v>170</v>
      </c>
      <c r="J320" s="4">
        <v>41.8</v>
      </c>
      <c r="O320">
        <v>0</v>
      </c>
      <c r="S320" s="12"/>
      <c r="T320" s="12"/>
      <c r="X320">
        <v>0</v>
      </c>
    </row>
    <row r="321" spans="1:24">
      <c r="A321" s="2">
        <v>42061</v>
      </c>
      <c r="B321" s="5">
        <v>57</v>
      </c>
      <c r="C321" t="s">
        <v>10</v>
      </c>
      <c r="D321" s="5">
        <v>112618</v>
      </c>
      <c r="E321" s="5">
        <v>106055</v>
      </c>
      <c r="F321" t="s">
        <v>11</v>
      </c>
      <c r="G321" s="5">
        <v>1</v>
      </c>
      <c r="H321" s="5">
        <v>148</v>
      </c>
      <c r="I321" s="5">
        <v>168</v>
      </c>
      <c r="J321" s="4">
        <v>40.799999999999997</v>
      </c>
      <c r="O321">
        <v>0</v>
      </c>
      <c r="S321" s="12"/>
      <c r="T321" s="12"/>
      <c r="X321">
        <v>0</v>
      </c>
    </row>
    <row r="322" spans="1:24">
      <c r="A322" s="2">
        <v>42061</v>
      </c>
      <c r="B322" s="5">
        <v>57</v>
      </c>
      <c r="C322" t="s">
        <v>10</v>
      </c>
      <c r="D322" s="5">
        <v>112638</v>
      </c>
      <c r="E322" s="5">
        <v>106075</v>
      </c>
      <c r="F322" t="s">
        <v>11</v>
      </c>
      <c r="G322" s="5">
        <v>1</v>
      </c>
      <c r="H322" s="5">
        <v>146</v>
      </c>
      <c r="I322" s="5">
        <v>171</v>
      </c>
      <c r="J322" s="4">
        <v>45.3</v>
      </c>
      <c r="O322">
        <v>0</v>
      </c>
      <c r="S322" s="12"/>
      <c r="T322" s="12"/>
      <c r="X322">
        <v>0</v>
      </c>
    </row>
    <row r="323" spans="1:24">
      <c r="A323" s="2">
        <v>42061</v>
      </c>
      <c r="B323" s="5">
        <v>57</v>
      </c>
      <c r="C323" t="s">
        <v>10</v>
      </c>
      <c r="D323" s="5">
        <v>112564</v>
      </c>
      <c r="E323" s="5">
        <v>106001</v>
      </c>
      <c r="F323" t="s">
        <v>11</v>
      </c>
      <c r="G323" s="5">
        <v>1</v>
      </c>
      <c r="H323" s="5">
        <v>140</v>
      </c>
      <c r="I323" s="5">
        <v>159</v>
      </c>
      <c r="J323" s="4">
        <v>35.6</v>
      </c>
      <c r="O323">
        <v>0</v>
      </c>
      <c r="S323" s="12"/>
      <c r="T323" s="12"/>
      <c r="X323">
        <v>0</v>
      </c>
    </row>
    <row r="324" spans="1:24">
      <c r="A324" s="2">
        <v>42061</v>
      </c>
      <c r="B324" s="5">
        <v>57</v>
      </c>
      <c r="C324" t="s">
        <v>10</v>
      </c>
      <c r="D324" s="5">
        <v>112626</v>
      </c>
      <c r="E324" s="5">
        <v>106063</v>
      </c>
      <c r="F324" t="s">
        <v>11</v>
      </c>
      <c r="G324" s="5">
        <v>1</v>
      </c>
      <c r="H324" s="5">
        <v>140</v>
      </c>
      <c r="I324" s="5">
        <v>153</v>
      </c>
      <c r="J324" s="4">
        <v>43.8</v>
      </c>
      <c r="O324">
        <v>0</v>
      </c>
      <c r="S324" s="12"/>
      <c r="T324" s="12"/>
      <c r="X324">
        <v>0</v>
      </c>
    </row>
    <row r="325" spans="1:24">
      <c r="A325" s="2">
        <v>42061</v>
      </c>
      <c r="B325" s="5">
        <v>57</v>
      </c>
      <c r="C325" t="s">
        <v>10</v>
      </c>
      <c r="D325" s="5">
        <v>112630</v>
      </c>
      <c r="E325" s="5">
        <v>106067</v>
      </c>
      <c r="F325" t="s">
        <v>11</v>
      </c>
      <c r="G325" s="5">
        <v>1</v>
      </c>
      <c r="H325" s="5">
        <v>140</v>
      </c>
      <c r="I325" s="5">
        <v>162</v>
      </c>
      <c r="J325" s="4">
        <v>36.700000000000003</v>
      </c>
      <c r="O325">
        <v>0</v>
      </c>
      <c r="S325" s="12"/>
      <c r="T325" s="12"/>
      <c r="X325">
        <v>0</v>
      </c>
    </row>
    <row r="326" spans="1:24">
      <c r="A326" s="2">
        <v>42061</v>
      </c>
      <c r="B326" s="5">
        <v>57</v>
      </c>
      <c r="C326" t="s">
        <v>10</v>
      </c>
      <c r="D326" s="5">
        <v>112637</v>
      </c>
      <c r="E326" s="5">
        <v>106074</v>
      </c>
      <c r="F326" t="s">
        <v>11</v>
      </c>
      <c r="G326" s="5">
        <v>1</v>
      </c>
      <c r="H326" s="5">
        <v>139</v>
      </c>
      <c r="I326" s="5">
        <v>165</v>
      </c>
      <c r="J326" s="4">
        <v>40.4</v>
      </c>
      <c r="O326">
        <v>0</v>
      </c>
      <c r="S326" s="12"/>
      <c r="T326" s="12"/>
      <c r="X326">
        <v>0</v>
      </c>
    </row>
    <row r="327" spans="1:24">
      <c r="A327" s="2">
        <v>42069</v>
      </c>
      <c r="B327" s="5">
        <v>65</v>
      </c>
      <c r="C327" t="s">
        <v>10</v>
      </c>
      <c r="D327" s="5">
        <v>113030</v>
      </c>
      <c r="E327" s="5">
        <v>102297</v>
      </c>
      <c r="F327" t="s">
        <v>11</v>
      </c>
      <c r="G327" s="5">
        <v>1</v>
      </c>
      <c r="H327" s="5">
        <v>137</v>
      </c>
      <c r="I327" s="5">
        <v>153</v>
      </c>
      <c r="J327" s="4">
        <v>38.6</v>
      </c>
      <c r="O327">
        <v>0</v>
      </c>
      <c r="S327" s="12"/>
      <c r="T327" s="12"/>
      <c r="X327">
        <v>0</v>
      </c>
    </row>
    <row r="328" spans="1:24">
      <c r="A328" s="2">
        <v>42069</v>
      </c>
      <c r="B328" s="5">
        <v>65</v>
      </c>
      <c r="C328" t="s">
        <v>10</v>
      </c>
      <c r="D328" s="5">
        <v>113002</v>
      </c>
      <c r="E328" s="5">
        <v>102325</v>
      </c>
      <c r="F328" t="s">
        <v>11</v>
      </c>
      <c r="G328" s="5">
        <v>1</v>
      </c>
      <c r="H328" s="5">
        <v>129</v>
      </c>
      <c r="I328" s="5">
        <v>150</v>
      </c>
      <c r="J328" s="4">
        <v>31.1</v>
      </c>
      <c r="O328">
        <v>0</v>
      </c>
      <c r="S328" s="12"/>
      <c r="T328" s="12"/>
      <c r="X328">
        <v>0</v>
      </c>
    </row>
    <row r="329" spans="1:24">
      <c r="A329" s="2">
        <v>42061</v>
      </c>
      <c r="B329" s="5">
        <v>57</v>
      </c>
      <c r="C329" t="s">
        <v>10</v>
      </c>
      <c r="D329" s="5">
        <v>112565</v>
      </c>
      <c r="E329" s="5">
        <v>106002</v>
      </c>
      <c r="F329" t="s">
        <v>11</v>
      </c>
      <c r="G329" s="5">
        <v>1</v>
      </c>
      <c r="H329" s="5">
        <v>116</v>
      </c>
      <c r="I329" s="5">
        <v>132</v>
      </c>
      <c r="J329" s="4">
        <v>21.7</v>
      </c>
      <c r="O329">
        <v>0</v>
      </c>
      <c r="S329" s="12"/>
      <c r="T329" s="12"/>
      <c r="X329">
        <v>0</v>
      </c>
    </row>
    <row r="330" spans="1:24">
      <c r="A330" s="2">
        <v>42061</v>
      </c>
      <c r="B330" s="5">
        <v>57</v>
      </c>
      <c r="C330" t="s">
        <v>10</v>
      </c>
      <c r="D330" s="5">
        <v>112644</v>
      </c>
      <c r="E330" s="5">
        <v>106081</v>
      </c>
      <c r="F330" t="s">
        <v>11</v>
      </c>
      <c r="G330" s="5">
        <v>1</v>
      </c>
      <c r="H330" s="5">
        <v>100</v>
      </c>
      <c r="I330" s="5">
        <v>117</v>
      </c>
      <c r="J330" s="4">
        <v>13.9</v>
      </c>
      <c r="O330">
        <v>0</v>
      </c>
      <c r="S330" s="12"/>
      <c r="T330" s="12"/>
      <c r="X330">
        <v>0</v>
      </c>
    </row>
    <row r="331" spans="1:24">
      <c r="A331" s="2">
        <v>42061</v>
      </c>
      <c r="B331" s="5">
        <v>57</v>
      </c>
      <c r="C331" t="s">
        <v>10</v>
      </c>
      <c r="D331" s="5">
        <v>112645</v>
      </c>
      <c r="E331" s="5">
        <v>106082</v>
      </c>
      <c r="F331" t="s">
        <v>11</v>
      </c>
      <c r="G331" s="5">
        <v>1</v>
      </c>
      <c r="H331" s="5">
        <v>97</v>
      </c>
      <c r="I331" s="5">
        <v>113</v>
      </c>
      <c r="J331" s="4">
        <v>14.1</v>
      </c>
      <c r="O331">
        <v>0</v>
      </c>
      <c r="S331" s="12"/>
      <c r="T331" s="12"/>
      <c r="X331">
        <v>0</v>
      </c>
    </row>
    <row r="332" spans="1:24">
      <c r="A332" s="2">
        <v>42061</v>
      </c>
      <c r="B332" s="5">
        <v>57</v>
      </c>
      <c r="C332" t="s">
        <v>10</v>
      </c>
      <c r="D332" s="5">
        <v>112628</v>
      </c>
      <c r="E332" s="5">
        <v>106065</v>
      </c>
      <c r="F332" t="s">
        <v>11</v>
      </c>
      <c r="G332" s="5">
        <v>1</v>
      </c>
      <c r="H332" s="5">
        <v>96</v>
      </c>
      <c r="I332" s="5">
        <v>106</v>
      </c>
      <c r="J332" s="4">
        <v>17</v>
      </c>
      <c r="O332">
        <v>0</v>
      </c>
      <c r="S332" s="12"/>
      <c r="T332" s="12"/>
      <c r="X332">
        <v>0</v>
      </c>
    </row>
    <row r="333" spans="1:24">
      <c r="A333" s="2">
        <v>42061</v>
      </c>
      <c r="B333" s="5">
        <v>57</v>
      </c>
      <c r="C333" t="s">
        <v>10</v>
      </c>
      <c r="D333" s="5">
        <v>112643</v>
      </c>
      <c r="E333" s="5">
        <v>106080</v>
      </c>
      <c r="F333" t="s">
        <v>11</v>
      </c>
      <c r="G333" s="5">
        <v>1</v>
      </c>
      <c r="H333" s="5">
        <v>89</v>
      </c>
      <c r="I333" s="5">
        <v>106</v>
      </c>
      <c r="J333" s="4">
        <v>10.4</v>
      </c>
      <c r="O333">
        <v>0</v>
      </c>
      <c r="S333" s="12"/>
      <c r="T333" s="12"/>
      <c r="X333">
        <v>0</v>
      </c>
    </row>
    <row r="334" spans="1:24">
      <c r="A334" s="2">
        <v>42061</v>
      </c>
      <c r="B334" s="5">
        <v>57</v>
      </c>
      <c r="C334" t="s">
        <v>10</v>
      </c>
      <c r="D334" s="5">
        <v>112624</v>
      </c>
      <c r="E334" s="5">
        <v>106061</v>
      </c>
      <c r="F334" t="s">
        <v>11</v>
      </c>
      <c r="G334" s="5">
        <v>1</v>
      </c>
      <c r="H334" s="5">
        <v>108</v>
      </c>
      <c r="I334" s="5">
        <v>124</v>
      </c>
      <c r="J334" s="4">
        <v>18.2</v>
      </c>
      <c r="L334" s="3"/>
      <c r="O334">
        <v>0</v>
      </c>
      <c r="S334" s="12"/>
      <c r="T334" s="12"/>
      <c r="X334">
        <v>0</v>
      </c>
    </row>
    <row r="335" spans="1:24">
      <c r="A335" s="2">
        <v>42046</v>
      </c>
      <c r="B335" s="5">
        <v>42</v>
      </c>
      <c r="C335" t="s">
        <v>21</v>
      </c>
      <c r="D335" s="5">
        <v>111744</v>
      </c>
      <c r="E335" s="5">
        <v>106895</v>
      </c>
      <c r="F335" t="s">
        <v>11</v>
      </c>
      <c r="G335" s="5">
        <v>1</v>
      </c>
      <c r="H335" s="5">
        <v>239</v>
      </c>
      <c r="I335" s="5">
        <v>277</v>
      </c>
      <c r="J335" s="4">
        <v>200.6</v>
      </c>
      <c r="O335">
        <v>0</v>
      </c>
      <c r="S335" s="12"/>
      <c r="T335" s="12"/>
      <c r="X335">
        <v>0</v>
      </c>
    </row>
    <row r="336" spans="1:24">
      <c r="A336" s="2">
        <v>42046</v>
      </c>
      <c r="B336" s="5">
        <v>42</v>
      </c>
      <c r="C336" t="s">
        <v>21</v>
      </c>
      <c r="D336" s="5">
        <v>111745</v>
      </c>
      <c r="E336" s="5">
        <v>106894</v>
      </c>
      <c r="F336" t="s">
        <v>11</v>
      </c>
      <c r="G336" s="5">
        <v>1</v>
      </c>
      <c r="H336" s="5">
        <v>229</v>
      </c>
      <c r="I336" s="5">
        <v>267</v>
      </c>
      <c r="J336" s="4">
        <v>171.8</v>
      </c>
      <c r="O336">
        <v>0</v>
      </c>
      <c r="S336" s="12"/>
      <c r="T336" s="12"/>
      <c r="X336">
        <v>0</v>
      </c>
    </row>
    <row r="337" spans="1:24">
      <c r="A337" s="2">
        <v>42062</v>
      </c>
      <c r="B337" s="5">
        <v>58</v>
      </c>
      <c r="C337" t="s">
        <v>21</v>
      </c>
      <c r="D337" s="5">
        <v>112673</v>
      </c>
      <c r="E337" s="5">
        <v>106110</v>
      </c>
      <c r="F337" t="s">
        <v>11</v>
      </c>
      <c r="G337" s="5">
        <v>1</v>
      </c>
      <c r="H337" s="5">
        <v>205</v>
      </c>
      <c r="I337" s="5">
        <v>229</v>
      </c>
      <c r="J337" s="4">
        <v>116.1</v>
      </c>
      <c r="O337">
        <v>0</v>
      </c>
      <c r="S337" s="12"/>
      <c r="T337" s="12"/>
      <c r="X337">
        <v>0</v>
      </c>
    </row>
    <row r="338" spans="1:24">
      <c r="A338" s="2">
        <v>42062</v>
      </c>
      <c r="B338" s="5">
        <v>58</v>
      </c>
      <c r="C338" t="s">
        <v>21</v>
      </c>
      <c r="D338" s="5">
        <v>112697</v>
      </c>
      <c r="E338" s="5">
        <v>106134</v>
      </c>
      <c r="F338" t="s">
        <v>11</v>
      </c>
      <c r="G338" s="5">
        <v>1</v>
      </c>
      <c r="H338" s="5">
        <v>200</v>
      </c>
      <c r="I338" s="5">
        <v>225</v>
      </c>
      <c r="J338" s="4">
        <v>116.1</v>
      </c>
      <c r="O338">
        <v>0</v>
      </c>
      <c r="S338" s="12"/>
      <c r="T338" s="12"/>
      <c r="X338">
        <v>0</v>
      </c>
    </row>
    <row r="339" spans="1:24">
      <c r="A339" s="2">
        <v>42062</v>
      </c>
      <c r="B339" s="5">
        <v>58</v>
      </c>
      <c r="C339" t="s">
        <v>21</v>
      </c>
      <c r="D339" s="5">
        <v>112670</v>
      </c>
      <c r="E339" s="5">
        <v>106107</v>
      </c>
      <c r="F339" t="s">
        <v>11</v>
      </c>
      <c r="G339" s="5">
        <v>1</v>
      </c>
      <c r="H339" s="5">
        <v>198</v>
      </c>
      <c r="I339" s="5">
        <v>225</v>
      </c>
      <c r="J339" s="4">
        <v>117.1</v>
      </c>
      <c r="O339">
        <v>0</v>
      </c>
      <c r="S339" s="12"/>
      <c r="T339" s="12"/>
      <c r="X339">
        <v>0</v>
      </c>
    </row>
    <row r="340" spans="1:24">
      <c r="A340" s="2">
        <v>42062</v>
      </c>
      <c r="B340" s="5">
        <v>58</v>
      </c>
      <c r="C340" t="s">
        <v>21</v>
      </c>
      <c r="D340" s="5">
        <v>112696</v>
      </c>
      <c r="E340" s="5">
        <v>106133</v>
      </c>
      <c r="F340" t="s">
        <v>11</v>
      </c>
      <c r="G340" s="5">
        <v>1</v>
      </c>
      <c r="H340" s="5">
        <v>183</v>
      </c>
      <c r="I340" s="5">
        <v>213</v>
      </c>
      <c r="J340" s="4">
        <v>86.7</v>
      </c>
      <c r="O340">
        <v>0</v>
      </c>
      <c r="S340" s="12"/>
      <c r="T340" s="12"/>
      <c r="X340">
        <v>0</v>
      </c>
    </row>
    <row r="341" spans="1:24">
      <c r="A341" s="2">
        <v>42062</v>
      </c>
      <c r="B341" s="5">
        <v>58</v>
      </c>
      <c r="C341" t="s">
        <v>21</v>
      </c>
      <c r="D341" s="5">
        <v>112694</v>
      </c>
      <c r="E341" s="5">
        <v>106131</v>
      </c>
      <c r="F341" t="s">
        <v>11</v>
      </c>
      <c r="G341" s="5">
        <v>1</v>
      </c>
      <c r="H341" s="5">
        <v>180</v>
      </c>
      <c r="I341" s="5">
        <v>204</v>
      </c>
      <c r="J341" s="4">
        <v>95.8</v>
      </c>
      <c r="O341">
        <v>0</v>
      </c>
      <c r="S341" s="12"/>
      <c r="T341" s="12"/>
      <c r="X341">
        <v>0</v>
      </c>
    </row>
    <row r="342" spans="1:24">
      <c r="A342" s="2">
        <v>42062</v>
      </c>
      <c r="B342" s="5">
        <v>58</v>
      </c>
      <c r="C342" t="s">
        <v>21</v>
      </c>
      <c r="D342" s="5">
        <v>112655</v>
      </c>
      <c r="E342" s="5">
        <v>106092</v>
      </c>
      <c r="F342" t="s">
        <v>11</v>
      </c>
      <c r="G342" s="5">
        <v>1</v>
      </c>
      <c r="H342" s="5">
        <v>172</v>
      </c>
      <c r="I342" s="5">
        <v>196</v>
      </c>
      <c r="J342" s="4">
        <v>77.8</v>
      </c>
      <c r="O342">
        <v>0</v>
      </c>
      <c r="S342" s="12"/>
      <c r="T342" s="12"/>
      <c r="X342">
        <v>0</v>
      </c>
    </row>
    <row r="343" spans="1:24">
      <c r="A343" s="2">
        <v>42062</v>
      </c>
      <c r="B343" s="5">
        <v>58</v>
      </c>
      <c r="C343" t="s">
        <v>21</v>
      </c>
      <c r="D343" s="5">
        <v>112695</v>
      </c>
      <c r="E343" s="5">
        <v>106132</v>
      </c>
      <c r="F343" t="s">
        <v>11</v>
      </c>
      <c r="G343" s="5">
        <v>1</v>
      </c>
      <c r="H343" s="5">
        <v>163</v>
      </c>
      <c r="I343" s="5">
        <v>182</v>
      </c>
      <c r="J343" s="4">
        <v>61.9</v>
      </c>
      <c r="O343">
        <v>0</v>
      </c>
      <c r="S343" s="12"/>
      <c r="T343" s="12"/>
      <c r="X343">
        <v>0</v>
      </c>
    </row>
    <row r="344" spans="1:24">
      <c r="A344" s="2">
        <v>42046</v>
      </c>
      <c r="B344" s="5">
        <v>42</v>
      </c>
      <c r="C344" t="s">
        <v>21</v>
      </c>
      <c r="D344" s="5">
        <v>111735</v>
      </c>
      <c r="E344" s="5">
        <v>106904</v>
      </c>
      <c r="F344" t="s">
        <v>11</v>
      </c>
      <c r="G344" s="5">
        <v>1</v>
      </c>
      <c r="H344" s="5">
        <v>161</v>
      </c>
      <c r="I344" s="5">
        <v>189</v>
      </c>
      <c r="J344" s="4">
        <v>59</v>
      </c>
      <c r="O344">
        <v>0</v>
      </c>
      <c r="S344" s="12"/>
      <c r="T344" s="12"/>
      <c r="X344">
        <v>0</v>
      </c>
    </row>
    <row r="345" spans="1:24">
      <c r="A345" s="2">
        <v>42046</v>
      </c>
      <c r="B345" s="5">
        <v>42</v>
      </c>
      <c r="C345" t="s">
        <v>21</v>
      </c>
      <c r="D345" s="5">
        <v>111754</v>
      </c>
      <c r="E345" s="5">
        <v>106885</v>
      </c>
      <c r="F345" t="s">
        <v>11</v>
      </c>
      <c r="G345" s="5">
        <v>1</v>
      </c>
      <c r="H345" s="5">
        <v>155</v>
      </c>
      <c r="I345" s="5">
        <v>184</v>
      </c>
      <c r="J345" s="4">
        <v>55</v>
      </c>
      <c r="O345">
        <v>0</v>
      </c>
      <c r="S345" s="12"/>
      <c r="T345" s="12"/>
      <c r="X345">
        <v>0</v>
      </c>
    </row>
    <row r="346" spans="1:24">
      <c r="A346" s="2">
        <v>42062</v>
      </c>
      <c r="B346" s="5">
        <v>58</v>
      </c>
      <c r="C346" t="s">
        <v>21</v>
      </c>
      <c r="D346" s="5">
        <v>112679</v>
      </c>
      <c r="E346" s="5">
        <v>106116</v>
      </c>
      <c r="F346" t="s">
        <v>11</v>
      </c>
      <c r="G346" s="5">
        <v>1</v>
      </c>
      <c r="H346" s="5">
        <v>153</v>
      </c>
      <c r="I346" s="5">
        <v>173</v>
      </c>
      <c r="J346" s="4">
        <v>49.2</v>
      </c>
      <c r="O346">
        <v>0</v>
      </c>
      <c r="S346" s="12"/>
      <c r="T346" s="12"/>
      <c r="X346">
        <v>0</v>
      </c>
    </row>
    <row r="347" spans="1:24">
      <c r="A347" s="2">
        <v>42046</v>
      </c>
      <c r="B347" s="5">
        <v>42</v>
      </c>
      <c r="C347" t="s">
        <v>21</v>
      </c>
      <c r="D347" s="5">
        <v>111747</v>
      </c>
      <c r="E347" s="5">
        <v>106892</v>
      </c>
      <c r="F347" t="s">
        <v>11</v>
      </c>
      <c r="G347" s="5">
        <v>1</v>
      </c>
      <c r="H347" s="5">
        <v>146</v>
      </c>
      <c r="I347" s="5">
        <v>171</v>
      </c>
      <c r="J347" s="4">
        <v>50</v>
      </c>
      <c r="O347">
        <v>0</v>
      </c>
      <c r="S347" s="12"/>
      <c r="T347" s="12"/>
      <c r="X347">
        <v>0</v>
      </c>
    </row>
    <row r="348" spans="1:24">
      <c r="A348" s="2">
        <v>42046</v>
      </c>
      <c r="B348" s="5">
        <v>42</v>
      </c>
      <c r="C348" t="s">
        <v>21</v>
      </c>
      <c r="D348" s="5">
        <v>111737</v>
      </c>
      <c r="E348" s="5">
        <v>106902</v>
      </c>
      <c r="F348" t="s">
        <v>11</v>
      </c>
      <c r="G348" s="5">
        <v>1</v>
      </c>
      <c r="H348" s="5">
        <v>145</v>
      </c>
      <c r="I348" s="5">
        <v>174</v>
      </c>
      <c r="J348" s="4">
        <v>47.1</v>
      </c>
      <c r="O348">
        <v>0</v>
      </c>
      <c r="S348" s="12"/>
      <c r="T348" s="12"/>
      <c r="X348">
        <v>0</v>
      </c>
    </row>
    <row r="349" spans="1:24">
      <c r="A349" s="2">
        <v>42062</v>
      </c>
      <c r="B349" s="5">
        <v>58</v>
      </c>
      <c r="C349" t="s">
        <v>21</v>
      </c>
      <c r="D349" s="5">
        <v>112682</v>
      </c>
      <c r="E349" s="5">
        <v>106119</v>
      </c>
      <c r="F349" t="s">
        <v>11</v>
      </c>
      <c r="G349" s="5">
        <v>1</v>
      </c>
      <c r="H349" s="5">
        <v>141</v>
      </c>
      <c r="I349" s="5">
        <v>159</v>
      </c>
      <c r="J349" s="4">
        <v>36.700000000000003</v>
      </c>
      <c r="O349">
        <v>0</v>
      </c>
      <c r="S349" s="12"/>
      <c r="T349" s="12"/>
      <c r="X349">
        <v>0</v>
      </c>
    </row>
    <row r="350" spans="1:24">
      <c r="A350" s="2">
        <v>42062</v>
      </c>
      <c r="B350" s="5">
        <v>58</v>
      </c>
      <c r="C350" t="s">
        <v>21</v>
      </c>
      <c r="D350" s="5">
        <v>112658</v>
      </c>
      <c r="E350" s="5">
        <v>106095</v>
      </c>
      <c r="F350" t="s">
        <v>11</v>
      </c>
      <c r="G350" s="5">
        <v>1</v>
      </c>
      <c r="H350" s="5">
        <v>139</v>
      </c>
      <c r="I350" s="5">
        <v>162</v>
      </c>
      <c r="J350" s="4">
        <v>41.4</v>
      </c>
      <c r="O350">
        <v>0</v>
      </c>
      <c r="S350" s="12"/>
      <c r="T350" s="12"/>
      <c r="X350">
        <v>0</v>
      </c>
    </row>
    <row r="351" spans="1:24">
      <c r="A351" s="2">
        <v>42062</v>
      </c>
      <c r="B351" s="5">
        <v>58</v>
      </c>
      <c r="C351" t="s">
        <v>21</v>
      </c>
      <c r="D351" s="5">
        <v>112684</v>
      </c>
      <c r="E351" s="5">
        <v>106121</v>
      </c>
      <c r="F351" t="s">
        <v>11</v>
      </c>
      <c r="G351" s="5">
        <v>1</v>
      </c>
      <c r="H351" s="5">
        <v>139</v>
      </c>
      <c r="I351" s="5">
        <v>157</v>
      </c>
      <c r="J351" s="4">
        <v>37.1</v>
      </c>
      <c r="O351">
        <v>0</v>
      </c>
      <c r="S351" s="12"/>
      <c r="T351" s="12"/>
      <c r="X351">
        <v>0</v>
      </c>
    </row>
    <row r="352" spans="1:24">
      <c r="A352" s="2">
        <v>42062</v>
      </c>
      <c r="B352" s="5">
        <v>58</v>
      </c>
      <c r="C352" t="s">
        <v>21</v>
      </c>
      <c r="D352" s="5">
        <v>112676</v>
      </c>
      <c r="E352" s="5">
        <v>106113</v>
      </c>
      <c r="F352" t="s">
        <v>11</v>
      </c>
      <c r="G352" s="5">
        <v>1</v>
      </c>
      <c r="H352" s="5">
        <v>138</v>
      </c>
      <c r="I352" s="5">
        <v>154</v>
      </c>
      <c r="J352" s="4">
        <v>37.299999999999997</v>
      </c>
      <c r="O352">
        <v>0</v>
      </c>
      <c r="S352" s="12"/>
      <c r="T352" s="12"/>
      <c r="X352">
        <v>0</v>
      </c>
    </row>
    <row r="353" spans="1:24">
      <c r="A353" s="2">
        <v>42062</v>
      </c>
      <c r="B353" s="5">
        <v>58</v>
      </c>
      <c r="C353" t="s">
        <v>21</v>
      </c>
      <c r="D353" s="5">
        <v>112689</v>
      </c>
      <c r="E353" s="5">
        <v>106126</v>
      </c>
      <c r="F353" t="s">
        <v>11</v>
      </c>
      <c r="G353" s="5">
        <v>1</v>
      </c>
      <c r="H353" s="5">
        <v>137</v>
      </c>
      <c r="I353" s="5">
        <v>158</v>
      </c>
      <c r="J353" s="4">
        <v>37.5</v>
      </c>
      <c r="O353">
        <v>0</v>
      </c>
      <c r="S353" s="12"/>
      <c r="T353" s="12"/>
      <c r="X353">
        <v>0</v>
      </c>
    </row>
    <row r="354" spans="1:24">
      <c r="A354" s="2">
        <v>42046</v>
      </c>
      <c r="B354" s="5">
        <v>42</v>
      </c>
      <c r="C354" t="s">
        <v>21</v>
      </c>
      <c r="D354" s="5">
        <v>111769</v>
      </c>
      <c r="E354" s="5">
        <v>106870</v>
      </c>
      <c r="F354" t="s">
        <v>11</v>
      </c>
      <c r="G354" s="5">
        <v>1</v>
      </c>
      <c r="H354" s="5">
        <v>134</v>
      </c>
      <c r="I354" s="5">
        <v>159</v>
      </c>
      <c r="J354" s="4">
        <v>35.1</v>
      </c>
      <c r="O354">
        <v>0</v>
      </c>
      <c r="S354" s="12"/>
      <c r="T354" s="12"/>
      <c r="X354">
        <v>0</v>
      </c>
    </row>
    <row r="355" spans="1:24">
      <c r="A355" s="2">
        <v>42046</v>
      </c>
      <c r="B355" s="5">
        <v>42</v>
      </c>
      <c r="C355" t="s">
        <v>21</v>
      </c>
      <c r="D355" s="5">
        <v>111738</v>
      </c>
      <c r="E355" s="5">
        <v>106901</v>
      </c>
      <c r="F355" t="s">
        <v>11</v>
      </c>
      <c r="G355" s="5">
        <v>1</v>
      </c>
      <c r="H355" s="5">
        <v>132</v>
      </c>
      <c r="I355" s="5">
        <v>156</v>
      </c>
      <c r="J355" s="4">
        <v>35.6</v>
      </c>
      <c r="O355">
        <v>0</v>
      </c>
      <c r="S355" s="12"/>
      <c r="T355" s="12"/>
      <c r="X355">
        <v>0</v>
      </c>
    </row>
    <row r="356" spans="1:24">
      <c r="A356" s="2">
        <v>42046</v>
      </c>
      <c r="B356" s="5">
        <v>42</v>
      </c>
      <c r="C356" t="s">
        <v>21</v>
      </c>
      <c r="D356" s="5">
        <v>111740</v>
      </c>
      <c r="E356" s="5">
        <v>106899</v>
      </c>
      <c r="F356" t="s">
        <v>11</v>
      </c>
      <c r="G356" s="5">
        <v>1</v>
      </c>
      <c r="H356" s="5">
        <v>131</v>
      </c>
      <c r="I356" s="5">
        <v>155</v>
      </c>
      <c r="J356" s="4">
        <v>36.1</v>
      </c>
      <c r="O356">
        <v>0</v>
      </c>
      <c r="S356" s="12"/>
      <c r="T356" s="12"/>
      <c r="X356">
        <v>0</v>
      </c>
    </row>
    <row r="357" spans="1:24">
      <c r="A357" s="2">
        <v>42046</v>
      </c>
      <c r="B357" s="5">
        <v>42</v>
      </c>
      <c r="C357" t="s">
        <v>21</v>
      </c>
      <c r="D357" s="5">
        <v>111739</v>
      </c>
      <c r="E357" s="5">
        <v>106900</v>
      </c>
      <c r="F357" t="s">
        <v>11</v>
      </c>
      <c r="G357" s="5">
        <v>1</v>
      </c>
      <c r="H357" s="5">
        <v>129</v>
      </c>
      <c r="I357" s="5">
        <v>152</v>
      </c>
      <c r="J357" s="4">
        <v>32.799999999999997</v>
      </c>
      <c r="O357">
        <v>0</v>
      </c>
      <c r="S357" s="12"/>
      <c r="T357" s="12"/>
      <c r="X357">
        <v>0</v>
      </c>
    </row>
    <row r="358" spans="1:24">
      <c r="A358" s="2">
        <v>42046</v>
      </c>
      <c r="B358" s="5">
        <v>42</v>
      </c>
      <c r="C358" t="s">
        <v>21</v>
      </c>
      <c r="D358" s="5">
        <v>111757</v>
      </c>
      <c r="E358" s="5">
        <v>106882</v>
      </c>
      <c r="F358" t="s">
        <v>11</v>
      </c>
      <c r="G358" s="5">
        <v>1</v>
      </c>
      <c r="H358" s="5">
        <v>128</v>
      </c>
      <c r="I358" s="5">
        <v>154</v>
      </c>
      <c r="J358" s="4">
        <v>29.1</v>
      </c>
      <c r="O358">
        <v>0</v>
      </c>
      <c r="S358" s="12"/>
      <c r="T358" s="12"/>
      <c r="X358">
        <v>0</v>
      </c>
    </row>
    <row r="359" spans="1:24">
      <c r="A359" s="2">
        <v>42046</v>
      </c>
      <c r="B359" s="5">
        <v>42</v>
      </c>
      <c r="C359" t="s">
        <v>21</v>
      </c>
      <c r="D359" s="5">
        <v>111749</v>
      </c>
      <c r="E359" s="5">
        <v>106890</v>
      </c>
      <c r="F359" t="s">
        <v>11</v>
      </c>
      <c r="G359" s="5">
        <v>1</v>
      </c>
      <c r="H359" s="5">
        <v>128</v>
      </c>
      <c r="I359" s="5">
        <v>153</v>
      </c>
      <c r="J359" s="4">
        <v>31.4</v>
      </c>
      <c r="O359">
        <v>0</v>
      </c>
      <c r="S359" s="12"/>
      <c r="T359" s="12"/>
      <c r="X359">
        <v>0</v>
      </c>
    </row>
    <row r="360" spans="1:24">
      <c r="A360" s="2">
        <v>42062</v>
      </c>
      <c r="B360" s="5">
        <v>58</v>
      </c>
      <c r="C360" t="s">
        <v>21</v>
      </c>
      <c r="D360" s="5">
        <v>112686</v>
      </c>
      <c r="E360" s="5">
        <v>106123</v>
      </c>
      <c r="F360" t="s">
        <v>11</v>
      </c>
      <c r="G360" s="5">
        <v>1</v>
      </c>
      <c r="H360" s="5">
        <v>126</v>
      </c>
      <c r="I360" s="5">
        <v>137</v>
      </c>
      <c r="J360" s="4">
        <v>29.6</v>
      </c>
      <c r="O360">
        <v>0</v>
      </c>
      <c r="S360" s="12"/>
      <c r="T360" s="12"/>
      <c r="X360">
        <v>0</v>
      </c>
    </row>
    <row r="361" spans="1:24">
      <c r="A361" s="2">
        <v>42062</v>
      </c>
      <c r="B361" s="5">
        <v>58</v>
      </c>
      <c r="C361" t="s">
        <v>21</v>
      </c>
      <c r="D361" s="5">
        <v>112688</v>
      </c>
      <c r="E361" s="5">
        <v>106125</v>
      </c>
      <c r="F361" t="s">
        <v>11</v>
      </c>
      <c r="G361" s="5">
        <v>1</v>
      </c>
      <c r="H361" s="5">
        <v>119</v>
      </c>
      <c r="I361" s="5">
        <v>136</v>
      </c>
      <c r="J361" s="4">
        <v>25.3</v>
      </c>
      <c r="O361">
        <v>0</v>
      </c>
      <c r="S361" s="12"/>
      <c r="T361" s="12"/>
      <c r="X361">
        <v>0</v>
      </c>
    </row>
    <row r="362" spans="1:24">
      <c r="A362" s="2">
        <v>42046</v>
      </c>
      <c r="B362" s="5">
        <v>42</v>
      </c>
      <c r="C362" t="s">
        <v>21</v>
      </c>
      <c r="D362" s="5">
        <v>111762</v>
      </c>
      <c r="E362" s="5">
        <v>106877</v>
      </c>
      <c r="F362" t="s">
        <v>11</v>
      </c>
      <c r="G362" s="5">
        <v>1</v>
      </c>
      <c r="H362" s="5">
        <v>118</v>
      </c>
      <c r="I362" s="5">
        <v>139</v>
      </c>
      <c r="J362" s="4">
        <v>20.8</v>
      </c>
      <c r="O362">
        <v>0</v>
      </c>
      <c r="S362" s="12"/>
      <c r="T362" s="12"/>
      <c r="X362">
        <v>0</v>
      </c>
    </row>
    <row r="363" spans="1:24">
      <c r="A363" s="2">
        <v>42046</v>
      </c>
      <c r="B363" s="5">
        <v>42</v>
      </c>
      <c r="C363" t="s">
        <v>21</v>
      </c>
      <c r="D363" s="5">
        <v>111760</v>
      </c>
      <c r="E363" s="5">
        <v>106879</v>
      </c>
      <c r="F363" t="s">
        <v>11</v>
      </c>
      <c r="G363" s="5">
        <v>1</v>
      </c>
      <c r="H363" s="5">
        <v>118</v>
      </c>
      <c r="I363" s="5">
        <v>140</v>
      </c>
      <c r="J363" s="4">
        <v>22.2</v>
      </c>
      <c r="O363">
        <v>0</v>
      </c>
      <c r="S363" s="12"/>
      <c r="T363" s="12"/>
      <c r="X363">
        <v>0</v>
      </c>
    </row>
    <row r="364" spans="1:24">
      <c r="A364" s="2">
        <v>42046</v>
      </c>
      <c r="B364" s="5">
        <v>42</v>
      </c>
      <c r="C364" t="s">
        <v>21</v>
      </c>
      <c r="D364" s="5">
        <v>111726</v>
      </c>
      <c r="E364" s="5">
        <v>106913</v>
      </c>
      <c r="F364" t="s">
        <v>11</v>
      </c>
      <c r="G364" s="5">
        <v>1</v>
      </c>
      <c r="H364" s="5">
        <v>112</v>
      </c>
      <c r="I364" s="5">
        <v>136</v>
      </c>
      <c r="J364" s="4">
        <v>19.8</v>
      </c>
      <c r="O364">
        <v>0</v>
      </c>
      <c r="S364" s="12"/>
      <c r="T364" s="12"/>
      <c r="X364">
        <v>0</v>
      </c>
    </row>
    <row r="365" spans="1:24">
      <c r="A365" s="2">
        <v>42062</v>
      </c>
      <c r="B365" s="5">
        <v>58</v>
      </c>
      <c r="C365" t="s">
        <v>21</v>
      </c>
      <c r="D365" s="5">
        <v>112677</v>
      </c>
      <c r="E365" s="5">
        <v>106114</v>
      </c>
      <c r="F365" t="s">
        <v>11</v>
      </c>
      <c r="G365" s="5">
        <v>1</v>
      </c>
      <c r="H365" s="5">
        <v>112</v>
      </c>
      <c r="I365" s="5">
        <v>129</v>
      </c>
      <c r="J365" s="4">
        <v>19.600000000000001</v>
      </c>
      <c r="O365">
        <v>0</v>
      </c>
      <c r="S365" s="12"/>
      <c r="T365" s="12"/>
      <c r="X365">
        <v>0</v>
      </c>
    </row>
    <row r="366" spans="1:24">
      <c r="A366" s="2">
        <v>42062</v>
      </c>
      <c r="B366" s="5">
        <v>58</v>
      </c>
      <c r="C366" t="s">
        <v>21</v>
      </c>
      <c r="D366" s="5">
        <v>112663</v>
      </c>
      <c r="E366" s="5">
        <v>106100</v>
      </c>
      <c r="F366" t="s">
        <v>11</v>
      </c>
      <c r="G366" s="5">
        <v>1</v>
      </c>
      <c r="H366" s="5">
        <v>109</v>
      </c>
      <c r="I366" s="5">
        <v>126</v>
      </c>
      <c r="J366" s="4">
        <v>19</v>
      </c>
      <c r="O366">
        <v>0</v>
      </c>
      <c r="S366" s="12"/>
      <c r="T366" s="12"/>
      <c r="X366">
        <v>0</v>
      </c>
    </row>
    <row r="367" spans="1:24">
      <c r="A367" s="2">
        <v>42046</v>
      </c>
      <c r="B367" s="5">
        <v>42</v>
      </c>
      <c r="C367" t="s">
        <v>21</v>
      </c>
      <c r="D367" s="5">
        <v>111725</v>
      </c>
      <c r="E367" s="5">
        <v>106914</v>
      </c>
      <c r="F367" t="s">
        <v>11</v>
      </c>
      <c r="G367" s="5">
        <v>1</v>
      </c>
      <c r="H367" s="5">
        <v>108</v>
      </c>
      <c r="I367" s="5">
        <v>125</v>
      </c>
      <c r="J367" s="4">
        <v>18</v>
      </c>
      <c r="O367">
        <v>0</v>
      </c>
      <c r="S367" s="12"/>
      <c r="T367" s="12"/>
      <c r="X367">
        <v>0</v>
      </c>
    </row>
    <row r="368" spans="1:24">
      <c r="A368" s="2">
        <v>42046</v>
      </c>
      <c r="B368" s="5">
        <v>42</v>
      </c>
      <c r="C368" t="s">
        <v>21</v>
      </c>
      <c r="D368" s="5">
        <v>111756</v>
      </c>
      <c r="E368" s="5">
        <v>106883</v>
      </c>
      <c r="F368" t="s">
        <v>11</v>
      </c>
      <c r="G368" s="5">
        <v>1</v>
      </c>
      <c r="H368" s="5">
        <v>106</v>
      </c>
      <c r="I368" s="5">
        <v>126</v>
      </c>
      <c r="J368" s="4">
        <v>16.100000000000001</v>
      </c>
      <c r="O368">
        <v>0</v>
      </c>
      <c r="S368" s="12"/>
      <c r="T368" s="12"/>
      <c r="X368">
        <v>0</v>
      </c>
    </row>
    <row r="369" spans="1:24">
      <c r="A369" s="2">
        <v>42062</v>
      </c>
      <c r="B369" s="5">
        <v>58</v>
      </c>
      <c r="C369" t="s">
        <v>21</v>
      </c>
      <c r="D369" s="5">
        <v>112667</v>
      </c>
      <c r="E369" s="5">
        <v>106104</v>
      </c>
      <c r="F369" t="s">
        <v>11</v>
      </c>
      <c r="G369" s="5">
        <v>1</v>
      </c>
      <c r="H369" s="5">
        <v>106</v>
      </c>
      <c r="I369" s="5">
        <v>122</v>
      </c>
      <c r="J369" s="4">
        <v>15.9</v>
      </c>
      <c r="O369">
        <v>0</v>
      </c>
      <c r="S369" s="12"/>
      <c r="T369" s="12"/>
      <c r="X369">
        <v>0</v>
      </c>
    </row>
    <row r="370" spans="1:24">
      <c r="A370" s="2">
        <v>42062</v>
      </c>
      <c r="B370" s="5">
        <v>58</v>
      </c>
      <c r="C370" t="s">
        <v>21</v>
      </c>
      <c r="D370" s="5">
        <v>112690</v>
      </c>
      <c r="E370" s="5">
        <v>106127</v>
      </c>
      <c r="F370" t="s">
        <v>11</v>
      </c>
      <c r="G370" s="5">
        <v>1</v>
      </c>
      <c r="H370" s="5">
        <v>106</v>
      </c>
      <c r="I370" s="5">
        <v>120</v>
      </c>
      <c r="J370" s="4">
        <v>17.899999999999999</v>
      </c>
      <c r="O370">
        <v>0</v>
      </c>
      <c r="S370" s="12"/>
      <c r="T370" s="12"/>
      <c r="X370">
        <v>0</v>
      </c>
    </row>
    <row r="371" spans="1:24">
      <c r="A371" s="2">
        <v>42046</v>
      </c>
      <c r="B371" s="5">
        <v>42</v>
      </c>
      <c r="C371" t="s">
        <v>21</v>
      </c>
      <c r="D371" s="5">
        <v>111772</v>
      </c>
      <c r="E371" s="5">
        <v>106867</v>
      </c>
      <c r="F371" t="s">
        <v>11</v>
      </c>
      <c r="G371" s="5">
        <v>1</v>
      </c>
      <c r="H371" s="5">
        <v>104</v>
      </c>
      <c r="I371" s="5">
        <v>120</v>
      </c>
      <c r="J371" s="4">
        <v>15.9</v>
      </c>
      <c r="O371">
        <v>0</v>
      </c>
      <c r="S371" s="12"/>
      <c r="T371" s="12"/>
      <c r="X371">
        <v>0</v>
      </c>
    </row>
    <row r="372" spans="1:24">
      <c r="A372" s="2">
        <v>42046</v>
      </c>
      <c r="B372" s="5">
        <v>42</v>
      </c>
      <c r="C372" t="s">
        <v>21</v>
      </c>
      <c r="D372" s="5">
        <v>111750</v>
      </c>
      <c r="E372" s="5">
        <v>106889</v>
      </c>
      <c r="F372" t="s">
        <v>11</v>
      </c>
      <c r="G372" s="5">
        <v>1</v>
      </c>
      <c r="H372" s="5">
        <v>103</v>
      </c>
      <c r="I372" s="5">
        <v>122</v>
      </c>
      <c r="J372" s="4">
        <v>16.7</v>
      </c>
      <c r="O372">
        <v>0</v>
      </c>
      <c r="S372" s="12"/>
      <c r="T372" s="12"/>
      <c r="X372">
        <v>0</v>
      </c>
    </row>
    <row r="373" spans="1:24">
      <c r="A373" s="2">
        <v>42046</v>
      </c>
      <c r="B373" s="5">
        <v>42</v>
      </c>
      <c r="C373" t="s">
        <v>21</v>
      </c>
      <c r="D373" s="5">
        <v>111730</v>
      </c>
      <c r="E373" s="5">
        <v>106909</v>
      </c>
      <c r="F373" t="s">
        <v>11</v>
      </c>
      <c r="G373" s="5">
        <v>1</v>
      </c>
      <c r="H373" s="5">
        <v>103</v>
      </c>
      <c r="I373" s="5">
        <v>125</v>
      </c>
      <c r="J373" s="4">
        <v>16.7</v>
      </c>
      <c r="O373">
        <v>0</v>
      </c>
      <c r="S373" s="12"/>
      <c r="T373" s="12"/>
      <c r="X373">
        <v>0</v>
      </c>
    </row>
    <row r="374" spans="1:24">
      <c r="A374" s="2">
        <v>42062</v>
      </c>
      <c r="B374" s="5">
        <v>58</v>
      </c>
      <c r="C374" t="s">
        <v>21</v>
      </c>
      <c r="D374" s="5">
        <v>112652</v>
      </c>
      <c r="E374" s="5">
        <v>106089</v>
      </c>
      <c r="F374" t="s">
        <v>11</v>
      </c>
      <c r="G374" s="5">
        <v>1</v>
      </c>
      <c r="H374" s="5">
        <v>100</v>
      </c>
      <c r="I374" s="5">
        <v>119</v>
      </c>
      <c r="J374" s="4">
        <v>15.2</v>
      </c>
      <c r="O374">
        <v>0</v>
      </c>
      <c r="S374" s="12"/>
      <c r="T374" s="12"/>
      <c r="X374">
        <v>0</v>
      </c>
    </row>
    <row r="375" spans="1:24">
      <c r="A375" s="2">
        <v>42062</v>
      </c>
      <c r="B375" s="5">
        <v>58</v>
      </c>
      <c r="C375" t="s">
        <v>21</v>
      </c>
      <c r="D375" s="5">
        <v>112657</v>
      </c>
      <c r="E375" s="5">
        <v>106094</v>
      </c>
      <c r="F375" t="s">
        <v>11</v>
      </c>
      <c r="G375" s="5">
        <v>1</v>
      </c>
      <c r="H375" s="5">
        <v>129</v>
      </c>
      <c r="I375" s="5">
        <v>146</v>
      </c>
      <c r="J375" s="4">
        <v>31</v>
      </c>
      <c r="L375" s="3"/>
      <c r="O375">
        <v>0</v>
      </c>
      <c r="S375" s="12"/>
      <c r="T375" s="12"/>
      <c r="X375">
        <v>0</v>
      </c>
    </row>
    <row r="376" spans="1:24">
      <c r="A376" s="2">
        <v>42062</v>
      </c>
      <c r="B376" s="5">
        <v>58</v>
      </c>
      <c r="C376" t="s">
        <v>21</v>
      </c>
      <c r="D376" s="5">
        <v>112691</v>
      </c>
      <c r="E376" s="5">
        <v>106128</v>
      </c>
      <c r="F376" t="s">
        <v>11</v>
      </c>
      <c r="G376" s="5">
        <v>1</v>
      </c>
      <c r="H376" s="5">
        <v>119</v>
      </c>
      <c r="I376" s="5">
        <v>135</v>
      </c>
      <c r="J376" s="4">
        <v>26.5</v>
      </c>
      <c r="L376" s="3"/>
      <c r="O376">
        <v>0</v>
      </c>
      <c r="S376" s="12"/>
      <c r="T376" s="12"/>
      <c r="X376">
        <v>0</v>
      </c>
    </row>
    <row r="377" spans="1:24">
      <c r="A377" s="2">
        <v>42076</v>
      </c>
      <c r="B377" s="5">
        <v>72</v>
      </c>
      <c r="C377" t="s">
        <v>9</v>
      </c>
      <c r="D377" s="5">
        <v>113638</v>
      </c>
      <c r="E377" s="5">
        <v>102898</v>
      </c>
      <c r="F377" t="s">
        <v>11</v>
      </c>
      <c r="G377" s="5">
        <v>1</v>
      </c>
      <c r="H377" s="5">
        <v>178</v>
      </c>
      <c r="I377" s="5">
        <v>199</v>
      </c>
      <c r="J377" s="4">
        <v>67.5</v>
      </c>
      <c r="O377">
        <v>0</v>
      </c>
      <c r="S377" s="12"/>
      <c r="T377" s="12"/>
      <c r="X377">
        <v>0</v>
      </c>
    </row>
    <row r="378" spans="1:24">
      <c r="A378" s="2">
        <v>42076</v>
      </c>
      <c r="B378" s="5">
        <v>72</v>
      </c>
      <c r="C378" t="s">
        <v>9</v>
      </c>
      <c r="D378" s="5">
        <v>113646</v>
      </c>
      <c r="E378" s="5">
        <v>102906</v>
      </c>
      <c r="F378" t="s">
        <v>11</v>
      </c>
      <c r="G378" s="5">
        <v>1</v>
      </c>
      <c r="H378" s="5">
        <v>168</v>
      </c>
      <c r="I378" s="5">
        <v>190</v>
      </c>
      <c r="J378" s="4">
        <v>69.7</v>
      </c>
      <c r="O378">
        <v>0</v>
      </c>
      <c r="S378" s="12"/>
      <c r="T378" s="12"/>
      <c r="X378">
        <v>0</v>
      </c>
    </row>
    <row r="379" spans="1:24">
      <c r="A379" s="2">
        <v>42052</v>
      </c>
      <c r="B379" s="5">
        <v>48</v>
      </c>
      <c r="C379" t="s">
        <v>9</v>
      </c>
      <c r="D379" s="5">
        <v>111893</v>
      </c>
      <c r="E379" s="5">
        <v>106746</v>
      </c>
      <c r="F379" t="s">
        <v>11</v>
      </c>
      <c r="G379" s="5">
        <v>1</v>
      </c>
      <c r="H379" s="5">
        <v>167</v>
      </c>
      <c r="I379" s="5">
        <v>191</v>
      </c>
      <c r="J379" s="4">
        <v>70.400000000000006</v>
      </c>
      <c r="O379">
        <v>0</v>
      </c>
      <c r="S379" s="12"/>
      <c r="T379" s="12"/>
      <c r="X379">
        <v>0</v>
      </c>
    </row>
    <row r="380" spans="1:24">
      <c r="A380" s="2">
        <v>42052</v>
      </c>
      <c r="B380" s="5">
        <v>48</v>
      </c>
      <c r="C380" t="s">
        <v>9</v>
      </c>
      <c r="D380" s="5">
        <v>111890</v>
      </c>
      <c r="E380" s="5">
        <v>106749</v>
      </c>
      <c r="F380" t="s">
        <v>11</v>
      </c>
      <c r="G380" s="5">
        <v>1</v>
      </c>
      <c r="H380" s="5">
        <v>150</v>
      </c>
      <c r="I380" s="5">
        <v>176</v>
      </c>
      <c r="J380" s="4">
        <v>46.2</v>
      </c>
      <c r="O380">
        <v>0</v>
      </c>
      <c r="S380" s="12"/>
      <c r="T380" s="12"/>
      <c r="X380">
        <v>0</v>
      </c>
    </row>
    <row r="381" spans="1:24">
      <c r="A381" s="2">
        <v>42076</v>
      </c>
      <c r="B381" s="5">
        <v>72</v>
      </c>
      <c r="C381" t="s">
        <v>9</v>
      </c>
      <c r="D381" s="5">
        <v>113640</v>
      </c>
      <c r="E381" s="5">
        <v>102900</v>
      </c>
      <c r="F381" t="s">
        <v>11</v>
      </c>
      <c r="G381" s="5">
        <v>1</v>
      </c>
      <c r="H381" s="5">
        <v>139</v>
      </c>
      <c r="I381" s="5">
        <v>161</v>
      </c>
      <c r="J381" s="4">
        <v>41.4</v>
      </c>
      <c r="O381">
        <v>0</v>
      </c>
      <c r="S381" s="12"/>
      <c r="T381" s="12"/>
      <c r="X381">
        <v>0</v>
      </c>
    </row>
    <row r="382" spans="1:24">
      <c r="A382" s="2">
        <v>42076</v>
      </c>
      <c r="B382" s="5">
        <v>72</v>
      </c>
      <c r="C382" t="s">
        <v>9</v>
      </c>
      <c r="D382" s="5">
        <v>113651</v>
      </c>
      <c r="E382" s="5">
        <v>102911</v>
      </c>
      <c r="F382" t="s">
        <v>11</v>
      </c>
      <c r="G382" s="5">
        <v>1</v>
      </c>
      <c r="H382" s="5">
        <v>125</v>
      </c>
      <c r="I382" s="5">
        <v>149</v>
      </c>
      <c r="J382" s="4">
        <v>33.6</v>
      </c>
      <c r="O382">
        <v>0</v>
      </c>
      <c r="S382" s="12"/>
      <c r="T382" s="12"/>
      <c r="X382">
        <v>0</v>
      </c>
    </row>
    <row r="383" spans="1:24">
      <c r="A383" s="2">
        <v>42068</v>
      </c>
      <c r="B383" s="5">
        <v>64</v>
      </c>
      <c r="C383" t="s">
        <v>9</v>
      </c>
      <c r="D383" s="5">
        <v>112941</v>
      </c>
      <c r="E383" s="5">
        <v>102554</v>
      </c>
      <c r="F383" t="s">
        <v>11</v>
      </c>
      <c r="G383" s="5">
        <v>1</v>
      </c>
      <c r="H383" s="5">
        <v>118</v>
      </c>
      <c r="I383" s="5">
        <v>139</v>
      </c>
      <c r="J383" s="4">
        <v>24.6</v>
      </c>
      <c r="O383">
        <v>0</v>
      </c>
      <c r="S383" s="12"/>
      <c r="T383" s="12"/>
      <c r="X383">
        <v>0</v>
      </c>
    </row>
    <row r="384" spans="1:24">
      <c r="A384" s="2">
        <v>42068</v>
      </c>
      <c r="B384" s="5">
        <v>64</v>
      </c>
      <c r="C384" t="s">
        <v>9</v>
      </c>
      <c r="D384" s="5">
        <v>112953</v>
      </c>
      <c r="E384" s="5">
        <v>102544</v>
      </c>
      <c r="F384" t="s">
        <v>11</v>
      </c>
      <c r="G384" s="5">
        <v>1</v>
      </c>
      <c r="H384" s="5">
        <v>113</v>
      </c>
      <c r="I384" s="5">
        <v>133</v>
      </c>
      <c r="J384" s="4">
        <v>21.9</v>
      </c>
      <c r="O384">
        <v>0</v>
      </c>
      <c r="S384" s="12"/>
      <c r="T384" s="12"/>
      <c r="X384">
        <v>0</v>
      </c>
    </row>
    <row r="385" spans="1:24">
      <c r="A385" s="2">
        <v>42068</v>
      </c>
      <c r="B385" s="5">
        <v>64</v>
      </c>
      <c r="C385" t="s">
        <v>9</v>
      </c>
      <c r="D385" s="5">
        <v>112952</v>
      </c>
      <c r="E385" s="5">
        <v>102545</v>
      </c>
      <c r="F385" t="s">
        <v>11</v>
      </c>
      <c r="G385" s="5">
        <v>1</v>
      </c>
      <c r="H385" s="5">
        <v>112</v>
      </c>
      <c r="I385" s="5">
        <v>132</v>
      </c>
      <c r="J385" s="4">
        <v>23</v>
      </c>
      <c r="O385">
        <v>0</v>
      </c>
      <c r="S385" s="12"/>
      <c r="T385" s="12"/>
      <c r="X385">
        <v>0</v>
      </c>
    </row>
    <row r="386" spans="1:24">
      <c r="A386" s="2">
        <v>42068</v>
      </c>
      <c r="B386" s="5">
        <v>64</v>
      </c>
      <c r="C386" t="s">
        <v>9</v>
      </c>
      <c r="D386" s="5">
        <v>112940</v>
      </c>
      <c r="E386" s="5">
        <v>102555</v>
      </c>
      <c r="F386" t="s">
        <v>11</v>
      </c>
      <c r="G386" s="5">
        <v>1</v>
      </c>
      <c r="H386" s="5">
        <v>110</v>
      </c>
      <c r="I386" s="5">
        <v>131</v>
      </c>
      <c r="J386" s="4">
        <v>22.6</v>
      </c>
      <c r="O386">
        <v>0</v>
      </c>
      <c r="S386" s="12"/>
      <c r="T386" s="12"/>
      <c r="X386">
        <v>0</v>
      </c>
    </row>
    <row r="387" spans="1:24">
      <c r="A387" s="2">
        <v>42052</v>
      </c>
      <c r="B387" s="5">
        <v>48</v>
      </c>
      <c r="C387" t="s">
        <v>9</v>
      </c>
      <c r="D387" s="5">
        <v>111901</v>
      </c>
      <c r="E387" s="5">
        <v>106738</v>
      </c>
      <c r="F387" t="s">
        <v>11</v>
      </c>
      <c r="G387" s="5">
        <v>1</v>
      </c>
      <c r="H387" s="5">
        <v>108</v>
      </c>
      <c r="I387" s="5">
        <v>125</v>
      </c>
      <c r="J387" s="4">
        <v>17.399999999999999</v>
      </c>
      <c r="O387">
        <v>0</v>
      </c>
      <c r="S387" s="12"/>
      <c r="T387" s="12"/>
      <c r="X387">
        <v>0</v>
      </c>
    </row>
    <row r="388" spans="1:24">
      <c r="A388" s="2">
        <v>42076</v>
      </c>
      <c r="B388" s="5">
        <v>72</v>
      </c>
      <c r="C388" t="s">
        <v>9</v>
      </c>
      <c r="D388" s="5">
        <v>113633</v>
      </c>
      <c r="E388" s="5">
        <v>102893</v>
      </c>
      <c r="F388" t="s">
        <v>11</v>
      </c>
      <c r="G388" s="5">
        <v>1</v>
      </c>
      <c r="H388" s="5">
        <v>106</v>
      </c>
      <c r="I388" s="5">
        <v>118</v>
      </c>
      <c r="J388" s="4">
        <v>15.2</v>
      </c>
      <c r="O388">
        <v>0</v>
      </c>
      <c r="S388" s="12"/>
      <c r="T388" s="12"/>
      <c r="X388">
        <v>0</v>
      </c>
    </row>
    <row r="389" spans="1:24">
      <c r="A389" s="2">
        <v>42076</v>
      </c>
      <c r="B389" s="5">
        <v>72</v>
      </c>
      <c r="C389" t="s">
        <v>9</v>
      </c>
      <c r="D389" s="5">
        <v>113634</v>
      </c>
      <c r="E389" s="5">
        <v>102894</v>
      </c>
      <c r="F389" t="s">
        <v>11</v>
      </c>
      <c r="G389" s="5">
        <v>1</v>
      </c>
      <c r="H389" s="5">
        <v>106</v>
      </c>
      <c r="I389" s="5">
        <v>124</v>
      </c>
      <c r="J389" s="4">
        <v>17.7</v>
      </c>
      <c r="O389">
        <v>0</v>
      </c>
      <c r="S389" s="12"/>
      <c r="T389" s="12"/>
      <c r="X389">
        <v>0</v>
      </c>
    </row>
    <row r="390" spans="1:24">
      <c r="A390" s="2">
        <v>42052</v>
      </c>
      <c r="B390" s="5">
        <v>48</v>
      </c>
      <c r="C390" t="s">
        <v>9</v>
      </c>
      <c r="D390" s="5">
        <v>111913</v>
      </c>
      <c r="E390" s="5">
        <v>106726</v>
      </c>
      <c r="F390" t="s">
        <v>11</v>
      </c>
      <c r="G390" s="5">
        <v>1</v>
      </c>
      <c r="H390" s="5">
        <v>104</v>
      </c>
      <c r="I390" s="5">
        <v>118</v>
      </c>
      <c r="J390" s="4">
        <v>16.5</v>
      </c>
      <c r="O390">
        <v>0</v>
      </c>
      <c r="S390" s="12"/>
      <c r="T390" s="12"/>
      <c r="X390">
        <v>0</v>
      </c>
    </row>
    <row r="391" spans="1:24">
      <c r="A391" s="2">
        <v>42076</v>
      </c>
      <c r="B391" s="5">
        <v>72</v>
      </c>
      <c r="C391" t="s">
        <v>9</v>
      </c>
      <c r="D391" s="5">
        <v>113635</v>
      </c>
      <c r="E391" s="5">
        <v>102895</v>
      </c>
      <c r="F391" t="s">
        <v>11</v>
      </c>
      <c r="G391" s="5">
        <v>1</v>
      </c>
      <c r="H391" s="5">
        <v>104</v>
      </c>
      <c r="I391" s="5">
        <v>117</v>
      </c>
      <c r="J391" s="4">
        <v>14.3</v>
      </c>
      <c r="O391">
        <v>0</v>
      </c>
      <c r="S391" s="12"/>
      <c r="T391" s="12"/>
      <c r="X391">
        <v>0</v>
      </c>
    </row>
    <row r="392" spans="1:24">
      <c r="A392" s="2">
        <v>42068</v>
      </c>
      <c r="B392" s="5">
        <v>64</v>
      </c>
      <c r="C392" t="s">
        <v>9</v>
      </c>
      <c r="D392" s="5">
        <v>112961</v>
      </c>
      <c r="E392" s="5">
        <v>102355</v>
      </c>
      <c r="F392" t="s">
        <v>11</v>
      </c>
      <c r="G392" s="5">
        <v>1</v>
      </c>
      <c r="H392" s="5">
        <v>103</v>
      </c>
      <c r="I392" s="5">
        <v>121</v>
      </c>
      <c r="J392" s="4">
        <v>17.100000000000001</v>
      </c>
      <c r="O392">
        <v>0</v>
      </c>
      <c r="S392" s="12"/>
      <c r="T392" s="12"/>
      <c r="X392">
        <v>0</v>
      </c>
    </row>
    <row r="393" spans="1:24">
      <c r="A393" s="2">
        <v>42068</v>
      </c>
      <c r="B393" s="5">
        <v>64</v>
      </c>
      <c r="C393" t="s">
        <v>9</v>
      </c>
      <c r="D393" s="5">
        <v>112956</v>
      </c>
      <c r="E393" s="5">
        <v>102360</v>
      </c>
      <c r="F393" t="s">
        <v>11</v>
      </c>
      <c r="G393" s="5">
        <v>1</v>
      </c>
      <c r="H393" s="5">
        <v>98</v>
      </c>
      <c r="I393" s="5">
        <v>117</v>
      </c>
      <c r="J393" s="4">
        <v>15.2</v>
      </c>
      <c r="O393">
        <v>0</v>
      </c>
      <c r="S393" s="12"/>
      <c r="T393" s="12"/>
      <c r="X393">
        <v>0</v>
      </c>
    </row>
    <row r="394" spans="1:24">
      <c r="A394" s="2">
        <v>42073</v>
      </c>
      <c r="B394" s="5">
        <v>69</v>
      </c>
      <c r="C394" t="s">
        <v>20</v>
      </c>
      <c r="D394" s="5">
        <v>113279</v>
      </c>
      <c r="E394" s="5">
        <v>102636</v>
      </c>
      <c r="F394" t="s">
        <v>11</v>
      </c>
      <c r="G394" s="5">
        <v>1</v>
      </c>
      <c r="H394" s="5">
        <v>178</v>
      </c>
      <c r="I394" s="5">
        <v>212</v>
      </c>
      <c r="J394" s="4">
        <v>87</v>
      </c>
      <c r="O394">
        <v>0</v>
      </c>
      <c r="S394" s="12"/>
      <c r="T394" s="12"/>
      <c r="X394">
        <v>0</v>
      </c>
    </row>
    <row r="395" spans="1:24">
      <c r="A395" s="2">
        <v>42058</v>
      </c>
      <c r="B395" s="5">
        <v>54</v>
      </c>
      <c r="C395" t="s">
        <v>20</v>
      </c>
      <c r="D395" s="5">
        <v>112239</v>
      </c>
      <c r="E395" s="5">
        <v>106400</v>
      </c>
      <c r="F395" t="s">
        <v>11</v>
      </c>
      <c r="G395" s="5">
        <v>1</v>
      </c>
      <c r="H395" s="5">
        <v>169</v>
      </c>
      <c r="I395" s="5">
        <v>202</v>
      </c>
      <c r="J395" s="4">
        <v>71.8</v>
      </c>
      <c r="O395">
        <v>0</v>
      </c>
      <c r="S395" s="12"/>
      <c r="T395" s="12"/>
      <c r="X395">
        <v>0</v>
      </c>
    </row>
    <row r="396" spans="1:24">
      <c r="A396" s="2">
        <v>42073</v>
      </c>
      <c r="B396" s="5">
        <v>69</v>
      </c>
      <c r="C396" t="s">
        <v>20</v>
      </c>
      <c r="D396" s="5">
        <v>113253</v>
      </c>
      <c r="E396" s="5">
        <v>102610</v>
      </c>
      <c r="F396" t="s">
        <v>11</v>
      </c>
      <c r="G396" s="5">
        <v>1</v>
      </c>
      <c r="H396" s="5">
        <v>165</v>
      </c>
      <c r="I396" s="5">
        <v>193</v>
      </c>
      <c r="J396" s="4">
        <v>70.7</v>
      </c>
      <c r="O396">
        <v>0</v>
      </c>
      <c r="S396" s="12"/>
      <c r="T396" s="12"/>
      <c r="X396">
        <v>0</v>
      </c>
    </row>
    <row r="397" spans="1:24">
      <c r="A397" s="2">
        <v>42058</v>
      </c>
      <c r="B397" s="5">
        <v>54</v>
      </c>
      <c r="C397" t="s">
        <v>20</v>
      </c>
      <c r="D397" s="5">
        <v>112273</v>
      </c>
      <c r="E397" s="5">
        <v>106366</v>
      </c>
      <c r="F397" t="s">
        <v>11</v>
      </c>
      <c r="G397" s="5">
        <v>1</v>
      </c>
      <c r="H397" s="5">
        <v>142</v>
      </c>
      <c r="I397" s="5">
        <v>167</v>
      </c>
      <c r="J397" s="4">
        <v>41.1</v>
      </c>
      <c r="O397">
        <v>0</v>
      </c>
      <c r="S397" s="12"/>
      <c r="T397" s="12"/>
      <c r="X397">
        <v>0</v>
      </c>
    </row>
    <row r="398" spans="1:24">
      <c r="A398" s="2">
        <v>42058</v>
      </c>
      <c r="B398" s="5">
        <v>54</v>
      </c>
      <c r="C398" t="s">
        <v>20</v>
      </c>
      <c r="D398" s="5">
        <v>112270</v>
      </c>
      <c r="E398" s="5">
        <v>106369</v>
      </c>
      <c r="F398" t="s">
        <v>11</v>
      </c>
      <c r="G398" s="5">
        <v>1</v>
      </c>
      <c r="H398" s="5">
        <v>140</v>
      </c>
      <c r="I398" s="5">
        <v>165</v>
      </c>
      <c r="J398" s="4">
        <v>42.1</v>
      </c>
      <c r="O398">
        <v>0</v>
      </c>
      <c r="S398" s="12"/>
      <c r="T398" s="12"/>
      <c r="X398">
        <v>0</v>
      </c>
    </row>
    <row r="399" spans="1:24">
      <c r="A399" s="2">
        <v>42058</v>
      </c>
      <c r="B399" s="5">
        <v>54</v>
      </c>
      <c r="C399" t="s">
        <v>20</v>
      </c>
      <c r="D399" s="5">
        <v>112259</v>
      </c>
      <c r="E399" s="5">
        <v>106380</v>
      </c>
      <c r="F399" t="s">
        <v>11</v>
      </c>
      <c r="G399" s="5">
        <v>1</v>
      </c>
      <c r="H399" s="5">
        <v>138</v>
      </c>
      <c r="I399" s="5">
        <v>155</v>
      </c>
      <c r="J399" s="4">
        <v>35.700000000000003</v>
      </c>
      <c r="O399">
        <v>0</v>
      </c>
      <c r="S399" s="12"/>
      <c r="T399" s="12"/>
      <c r="X399">
        <v>0</v>
      </c>
    </row>
    <row r="400" spans="1:24">
      <c r="A400" s="2">
        <v>42058</v>
      </c>
      <c r="B400" s="5">
        <v>54</v>
      </c>
      <c r="C400" t="s">
        <v>20</v>
      </c>
      <c r="D400" s="5">
        <v>112257</v>
      </c>
      <c r="E400" s="5">
        <v>106382</v>
      </c>
      <c r="F400" t="s">
        <v>11</v>
      </c>
      <c r="G400" s="5">
        <v>1</v>
      </c>
      <c r="H400" s="5">
        <v>134</v>
      </c>
      <c r="I400" s="5">
        <v>157</v>
      </c>
      <c r="J400" s="4">
        <v>35.1</v>
      </c>
      <c r="O400">
        <v>0</v>
      </c>
      <c r="S400" s="12"/>
      <c r="T400" s="12"/>
      <c r="X400">
        <v>0</v>
      </c>
    </row>
    <row r="401" spans="1:24">
      <c r="A401" s="2">
        <v>42058</v>
      </c>
      <c r="B401" s="5">
        <v>54</v>
      </c>
      <c r="C401" t="s">
        <v>20</v>
      </c>
      <c r="D401" s="5">
        <v>112243</v>
      </c>
      <c r="E401" s="5">
        <v>106396</v>
      </c>
      <c r="F401" t="s">
        <v>11</v>
      </c>
      <c r="G401" s="5">
        <v>1</v>
      </c>
      <c r="H401" s="5">
        <v>132</v>
      </c>
      <c r="I401" s="5">
        <v>153</v>
      </c>
      <c r="J401" s="4">
        <v>34</v>
      </c>
      <c r="O401">
        <v>0</v>
      </c>
      <c r="S401" s="12"/>
      <c r="T401" s="12"/>
      <c r="X401">
        <v>0</v>
      </c>
    </row>
    <row r="402" spans="1:24">
      <c r="A402" s="2">
        <v>42058</v>
      </c>
      <c r="B402" s="5">
        <v>54</v>
      </c>
      <c r="C402" t="s">
        <v>20</v>
      </c>
      <c r="D402" s="5">
        <v>112272</v>
      </c>
      <c r="E402" s="5">
        <v>106367</v>
      </c>
      <c r="F402" t="s">
        <v>11</v>
      </c>
      <c r="G402" s="5">
        <v>1</v>
      </c>
      <c r="H402" s="5">
        <v>127</v>
      </c>
      <c r="I402" s="5">
        <v>144</v>
      </c>
      <c r="J402" s="4">
        <v>30.1</v>
      </c>
      <c r="O402">
        <v>0</v>
      </c>
      <c r="S402" s="12"/>
      <c r="T402" s="12"/>
      <c r="X402">
        <v>0</v>
      </c>
    </row>
    <row r="403" spans="1:24">
      <c r="A403" s="2">
        <v>42058</v>
      </c>
      <c r="B403" s="5">
        <v>54</v>
      </c>
      <c r="C403" t="s">
        <v>20</v>
      </c>
      <c r="D403" s="5">
        <v>112271</v>
      </c>
      <c r="E403" s="5">
        <v>106368</v>
      </c>
      <c r="F403" t="s">
        <v>11</v>
      </c>
      <c r="G403" s="5">
        <v>1</v>
      </c>
      <c r="H403" s="5">
        <v>122</v>
      </c>
      <c r="I403" s="5">
        <v>142</v>
      </c>
      <c r="J403" s="4">
        <v>27.4</v>
      </c>
      <c r="O403">
        <v>0</v>
      </c>
      <c r="S403" s="12"/>
      <c r="T403" s="12"/>
      <c r="X403">
        <v>0</v>
      </c>
    </row>
    <row r="404" spans="1:24">
      <c r="A404" s="2">
        <v>42073</v>
      </c>
      <c r="B404" s="5">
        <v>69</v>
      </c>
      <c r="C404" t="s">
        <v>20</v>
      </c>
      <c r="D404" s="5">
        <v>113257</v>
      </c>
      <c r="E404" s="5">
        <v>102614</v>
      </c>
      <c r="F404" t="s">
        <v>11</v>
      </c>
      <c r="G404" s="5">
        <v>1</v>
      </c>
      <c r="H404" s="5">
        <v>122</v>
      </c>
      <c r="I404" s="5">
        <v>143</v>
      </c>
      <c r="J404" s="4">
        <v>27.4</v>
      </c>
      <c r="O404">
        <v>0</v>
      </c>
      <c r="S404" s="12"/>
      <c r="T404" s="12"/>
      <c r="X404">
        <v>0</v>
      </c>
    </row>
    <row r="405" spans="1:24">
      <c r="A405" s="2">
        <v>42073</v>
      </c>
      <c r="B405" s="5">
        <v>69</v>
      </c>
      <c r="C405" t="s">
        <v>20</v>
      </c>
      <c r="D405" s="5">
        <v>113260</v>
      </c>
      <c r="E405" s="5">
        <v>102617</v>
      </c>
      <c r="F405" t="s">
        <v>11</v>
      </c>
      <c r="G405" s="5">
        <v>1</v>
      </c>
      <c r="H405" s="5">
        <v>117</v>
      </c>
      <c r="I405" s="5">
        <v>138</v>
      </c>
      <c r="J405" s="4">
        <v>26.6</v>
      </c>
      <c r="O405">
        <v>0</v>
      </c>
      <c r="S405" s="12"/>
      <c r="T405" s="12"/>
      <c r="X405">
        <v>0</v>
      </c>
    </row>
    <row r="406" spans="1:24">
      <c r="A406" s="2">
        <v>42058</v>
      </c>
      <c r="B406" s="5">
        <v>54</v>
      </c>
      <c r="C406" t="s">
        <v>20</v>
      </c>
      <c r="D406" s="5">
        <v>112278</v>
      </c>
      <c r="E406" s="5">
        <v>106361</v>
      </c>
      <c r="F406" t="s">
        <v>11</v>
      </c>
      <c r="G406" s="5">
        <v>1</v>
      </c>
      <c r="H406" s="5">
        <v>116</v>
      </c>
      <c r="I406" s="5">
        <v>130</v>
      </c>
      <c r="J406" s="4">
        <v>19.8</v>
      </c>
      <c r="O406">
        <v>0</v>
      </c>
      <c r="S406" s="12"/>
      <c r="T406" s="12"/>
      <c r="X406">
        <v>0</v>
      </c>
    </row>
    <row r="407" spans="1:24">
      <c r="A407" s="2">
        <v>42058</v>
      </c>
      <c r="B407" s="5">
        <v>54</v>
      </c>
      <c r="C407" t="s">
        <v>20</v>
      </c>
      <c r="D407" s="5">
        <v>112265</v>
      </c>
      <c r="E407" s="5">
        <v>106374</v>
      </c>
      <c r="F407" t="s">
        <v>11</v>
      </c>
      <c r="G407" s="5">
        <v>1</v>
      </c>
      <c r="H407" s="5">
        <v>116</v>
      </c>
      <c r="I407" s="5">
        <v>134</v>
      </c>
      <c r="J407" s="4">
        <v>22.8</v>
      </c>
      <c r="O407">
        <v>0</v>
      </c>
      <c r="S407" s="12"/>
      <c r="T407" s="12"/>
      <c r="X407">
        <v>0</v>
      </c>
    </row>
    <row r="408" spans="1:24">
      <c r="A408" s="2">
        <v>42058</v>
      </c>
      <c r="B408" s="5">
        <v>54</v>
      </c>
      <c r="C408" t="s">
        <v>20</v>
      </c>
      <c r="D408" s="5">
        <v>112255</v>
      </c>
      <c r="E408" s="5">
        <v>106384</v>
      </c>
      <c r="F408" t="s">
        <v>11</v>
      </c>
      <c r="G408" s="5">
        <v>1</v>
      </c>
      <c r="H408" s="5">
        <v>114</v>
      </c>
      <c r="I408" s="5">
        <v>133</v>
      </c>
      <c r="J408" s="4">
        <v>21.8</v>
      </c>
      <c r="O408">
        <v>0</v>
      </c>
      <c r="S408" s="12"/>
      <c r="T408" s="12"/>
      <c r="X408">
        <v>0</v>
      </c>
    </row>
    <row r="409" spans="1:24">
      <c r="A409" s="2">
        <v>42073</v>
      </c>
      <c r="B409" s="5">
        <v>69</v>
      </c>
      <c r="C409" t="s">
        <v>20</v>
      </c>
      <c r="D409" s="5">
        <v>113243</v>
      </c>
      <c r="E409" s="5">
        <v>102600</v>
      </c>
      <c r="F409" t="s">
        <v>11</v>
      </c>
      <c r="G409" s="5">
        <v>1</v>
      </c>
      <c r="H409" s="5">
        <v>114</v>
      </c>
      <c r="I409" s="5">
        <v>132</v>
      </c>
      <c r="J409" s="4">
        <v>23.8</v>
      </c>
      <c r="O409">
        <v>0</v>
      </c>
      <c r="S409" s="12"/>
      <c r="T409" s="12"/>
      <c r="X409">
        <v>0</v>
      </c>
    </row>
    <row r="410" spans="1:24">
      <c r="A410" s="2">
        <v>42058</v>
      </c>
      <c r="B410" s="5">
        <v>54</v>
      </c>
      <c r="C410" t="s">
        <v>20</v>
      </c>
      <c r="D410" s="5">
        <v>112263</v>
      </c>
      <c r="E410" s="5">
        <v>106376</v>
      </c>
      <c r="F410" t="s">
        <v>11</v>
      </c>
      <c r="G410" s="5">
        <v>1</v>
      </c>
      <c r="H410" s="5">
        <v>112</v>
      </c>
      <c r="I410" s="5">
        <v>130</v>
      </c>
      <c r="J410" s="4">
        <v>20.399999999999999</v>
      </c>
      <c r="O410">
        <v>0</v>
      </c>
      <c r="S410" s="12"/>
      <c r="T410" s="12"/>
      <c r="X410">
        <v>0</v>
      </c>
    </row>
    <row r="411" spans="1:24">
      <c r="A411" s="2">
        <v>42058</v>
      </c>
      <c r="B411" s="5">
        <v>54</v>
      </c>
      <c r="C411" t="s">
        <v>20</v>
      </c>
      <c r="D411" s="5">
        <v>112247</v>
      </c>
      <c r="E411" s="5">
        <v>106392</v>
      </c>
      <c r="F411" t="s">
        <v>11</v>
      </c>
      <c r="G411" s="5">
        <v>1</v>
      </c>
      <c r="H411" s="5">
        <v>110</v>
      </c>
      <c r="I411" s="5">
        <v>127</v>
      </c>
      <c r="J411" s="4">
        <v>19</v>
      </c>
      <c r="O411">
        <v>0</v>
      </c>
      <c r="S411" s="12"/>
      <c r="T411" s="12"/>
      <c r="X411">
        <v>0</v>
      </c>
    </row>
    <row r="412" spans="1:24">
      <c r="A412" s="2">
        <v>42058</v>
      </c>
      <c r="B412" s="5">
        <v>54</v>
      </c>
      <c r="C412" t="s">
        <v>20</v>
      </c>
      <c r="D412" s="5">
        <v>112250</v>
      </c>
      <c r="E412" s="5">
        <v>106389</v>
      </c>
      <c r="F412" t="s">
        <v>11</v>
      </c>
      <c r="G412" s="5">
        <v>1</v>
      </c>
      <c r="H412" s="5">
        <v>102</v>
      </c>
      <c r="I412" s="5">
        <v>117</v>
      </c>
      <c r="J412" s="4">
        <v>16</v>
      </c>
      <c r="O412">
        <v>0</v>
      </c>
      <c r="S412" s="12"/>
      <c r="T412" s="12"/>
      <c r="X412">
        <v>0</v>
      </c>
    </row>
    <row r="413" spans="1:24">
      <c r="A413" s="2">
        <v>42058</v>
      </c>
      <c r="B413" s="5">
        <v>54</v>
      </c>
      <c r="C413" t="s">
        <v>20</v>
      </c>
      <c r="D413" s="5">
        <v>112267</v>
      </c>
      <c r="E413" s="5">
        <v>106372</v>
      </c>
      <c r="F413" t="s">
        <v>11</v>
      </c>
      <c r="G413" s="5">
        <v>1</v>
      </c>
      <c r="H413" s="5">
        <v>98</v>
      </c>
      <c r="I413" s="5">
        <v>115</v>
      </c>
      <c r="J413" s="4">
        <v>14.5</v>
      </c>
      <c r="O413">
        <v>0</v>
      </c>
      <c r="S413" s="12"/>
      <c r="T413" s="12"/>
      <c r="X413">
        <v>0</v>
      </c>
    </row>
    <row r="414" spans="1:24">
      <c r="A414" s="2">
        <v>42055</v>
      </c>
      <c r="B414" s="5">
        <v>51</v>
      </c>
      <c r="C414" t="s">
        <v>19</v>
      </c>
      <c r="D414" s="5">
        <v>112215</v>
      </c>
      <c r="E414" s="5">
        <v>106548</v>
      </c>
      <c r="F414" t="s">
        <v>8</v>
      </c>
      <c r="G414" s="5">
        <v>0</v>
      </c>
      <c r="H414" s="5">
        <v>158</v>
      </c>
      <c r="I414" s="5">
        <v>184</v>
      </c>
      <c r="J414" s="4">
        <v>56.7</v>
      </c>
      <c r="O414">
        <v>0</v>
      </c>
      <c r="S414" s="12"/>
      <c r="T414" s="12"/>
      <c r="X414">
        <v>0</v>
      </c>
    </row>
    <row r="415" spans="1:24">
      <c r="A415" s="2">
        <v>42068</v>
      </c>
      <c r="B415" s="5">
        <v>64</v>
      </c>
      <c r="C415" t="s">
        <v>19</v>
      </c>
      <c r="D415" s="5">
        <v>112913</v>
      </c>
      <c r="E415" s="5">
        <v>102517</v>
      </c>
      <c r="F415" t="s">
        <v>8</v>
      </c>
      <c r="G415" s="5">
        <v>0</v>
      </c>
      <c r="H415" s="5">
        <v>158</v>
      </c>
      <c r="I415" s="5">
        <v>185</v>
      </c>
      <c r="J415" s="4">
        <v>48.2</v>
      </c>
      <c r="O415">
        <v>0</v>
      </c>
      <c r="S415" s="12"/>
      <c r="T415" s="12"/>
      <c r="X415">
        <v>0</v>
      </c>
    </row>
    <row r="416" spans="1:24">
      <c r="A416" s="2">
        <v>42068</v>
      </c>
      <c r="B416" s="5">
        <v>64</v>
      </c>
      <c r="C416" t="s">
        <v>19</v>
      </c>
      <c r="D416" s="5">
        <v>112903</v>
      </c>
      <c r="E416" s="5">
        <v>102507</v>
      </c>
      <c r="F416" t="s">
        <v>8</v>
      </c>
      <c r="G416" s="5">
        <v>0</v>
      </c>
      <c r="H416" s="5">
        <v>152</v>
      </c>
      <c r="I416" s="5">
        <v>173</v>
      </c>
      <c r="J416" s="4">
        <v>54.2</v>
      </c>
      <c r="O416">
        <v>0</v>
      </c>
      <c r="S416" s="12"/>
      <c r="T416" s="12"/>
      <c r="X416">
        <v>0</v>
      </c>
    </row>
    <row r="417" spans="1:24">
      <c r="A417" s="2">
        <v>42068</v>
      </c>
      <c r="B417" s="5">
        <v>64</v>
      </c>
      <c r="C417" t="s">
        <v>19</v>
      </c>
      <c r="D417" s="5">
        <v>112938</v>
      </c>
      <c r="E417" s="5">
        <v>102542</v>
      </c>
      <c r="F417" t="s">
        <v>8</v>
      </c>
      <c r="G417" s="5">
        <v>0</v>
      </c>
      <c r="H417" s="5">
        <v>148</v>
      </c>
      <c r="I417" s="5">
        <v>176</v>
      </c>
      <c r="J417" s="4">
        <v>53.9</v>
      </c>
      <c r="O417">
        <v>0</v>
      </c>
      <c r="S417" s="12"/>
      <c r="T417" s="12"/>
      <c r="X417">
        <v>0</v>
      </c>
    </row>
    <row r="418" spans="1:24">
      <c r="A418" s="2">
        <v>42068</v>
      </c>
      <c r="B418" s="5">
        <v>64</v>
      </c>
      <c r="C418" t="s">
        <v>19</v>
      </c>
      <c r="D418" s="5">
        <v>112888</v>
      </c>
      <c r="E418" s="5">
        <v>102492</v>
      </c>
      <c r="F418" t="s">
        <v>8</v>
      </c>
      <c r="G418" s="5">
        <v>0</v>
      </c>
      <c r="H418" s="5">
        <v>145</v>
      </c>
      <c r="I418" s="5">
        <v>170</v>
      </c>
      <c r="J418" s="4">
        <v>40</v>
      </c>
      <c r="O418">
        <v>0</v>
      </c>
      <c r="S418" s="12"/>
      <c r="T418" s="12"/>
      <c r="X418">
        <v>0</v>
      </c>
    </row>
    <row r="419" spans="1:24">
      <c r="A419" s="2">
        <v>42076</v>
      </c>
      <c r="B419" s="5">
        <v>72</v>
      </c>
      <c r="C419" t="s">
        <v>19</v>
      </c>
      <c r="D419" s="5">
        <v>113588</v>
      </c>
      <c r="E419" s="5">
        <v>102848</v>
      </c>
      <c r="F419" t="s">
        <v>8</v>
      </c>
      <c r="G419" s="5">
        <v>0</v>
      </c>
      <c r="H419" s="5">
        <v>144</v>
      </c>
      <c r="I419" s="5">
        <v>167</v>
      </c>
      <c r="J419" s="4">
        <v>52.2</v>
      </c>
      <c r="O419">
        <v>0</v>
      </c>
      <c r="S419" s="12"/>
      <c r="T419" s="12"/>
      <c r="X419">
        <v>0</v>
      </c>
    </row>
    <row r="420" spans="1:24">
      <c r="A420" s="2">
        <v>42068</v>
      </c>
      <c r="B420" s="5">
        <v>64</v>
      </c>
      <c r="C420" t="s">
        <v>19</v>
      </c>
      <c r="D420" s="5">
        <v>112916</v>
      </c>
      <c r="E420" s="5">
        <v>102520</v>
      </c>
      <c r="F420" t="s">
        <v>8</v>
      </c>
      <c r="G420" s="5">
        <v>0</v>
      </c>
      <c r="H420" s="5">
        <v>143</v>
      </c>
      <c r="I420" s="5">
        <v>167</v>
      </c>
      <c r="J420" s="4">
        <v>42.7</v>
      </c>
      <c r="O420">
        <v>0</v>
      </c>
      <c r="S420" s="12"/>
      <c r="T420" s="12"/>
      <c r="X420">
        <v>0</v>
      </c>
    </row>
    <row r="421" spans="1:24">
      <c r="A421" s="2">
        <v>42068</v>
      </c>
      <c r="B421" s="5">
        <v>64</v>
      </c>
      <c r="C421" t="s">
        <v>19</v>
      </c>
      <c r="D421" s="5">
        <v>112875</v>
      </c>
      <c r="E421" s="5">
        <v>102479</v>
      </c>
      <c r="F421" t="s">
        <v>8</v>
      </c>
      <c r="G421" s="5">
        <v>0</v>
      </c>
      <c r="H421" s="5">
        <v>132</v>
      </c>
      <c r="I421" s="5">
        <v>157</v>
      </c>
      <c r="J421" s="4">
        <v>34.799999999999997</v>
      </c>
      <c r="O421">
        <v>0</v>
      </c>
      <c r="S421" s="12"/>
      <c r="T421" s="12"/>
      <c r="X421">
        <v>0</v>
      </c>
    </row>
    <row r="422" spans="1:24">
      <c r="A422" s="2">
        <v>42068</v>
      </c>
      <c r="B422" s="5">
        <v>64</v>
      </c>
      <c r="C422" t="s">
        <v>19</v>
      </c>
      <c r="D422" s="5">
        <v>112889</v>
      </c>
      <c r="E422" s="5">
        <v>102493</v>
      </c>
      <c r="F422" t="s">
        <v>8</v>
      </c>
      <c r="G422" s="5">
        <v>0</v>
      </c>
      <c r="H422" s="5">
        <v>127</v>
      </c>
      <c r="I422" s="5">
        <v>149</v>
      </c>
      <c r="J422" s="4">
        <v>26.1</v>
      </c>
      <c r="O422">
        <v>0</v>
      </c>
      <c r="S422" s="12"/>
      <c r="T422" s="12"/>
      <c r="X422">
        <v>0</v>
      </c>
    </row>
    <row r="423" spans="1:24">
      <c r="A423" s="2">
        <v>42068</v>
      </c>
      <c r="B423" s="5">
        <v>64</v>
      </c>
      <c r="C423" t="s">
        <v>19</v>
      </c>
      <c r="D423" s="5">
        <v>112906</v>
      </c>
      <c r="E423" s="5">
        <v>102510</v>
      </c>
      <c r="F423" t="s">
        <v>8</v>
      </c>
      <c r="G423" s="5">
        <v>0</v>
      </c>
      <c r="H423" s="5">
        <v>122</v>
      </c>
      <c r="I423" s="5">
        <v>146</v>
      </c>
      <c r="J423" s="4">
        <v>26.5</v>
      </c>
      <c r="O423">
        <v>0</v>
      </c>
      <c r="S423" s="12"/>
      <c r="T423" s="12"/>
      <c r="X423">
        <v>0</v>
      </c>
    </row>
    <row r="424" spans="1:24">
      <c r="A424" s="2">
        <v>42055</v>
      </c>
      <c r="B424" s="5">
        <v>51</v>
      </c>
      <c r="C424" t="s">
        <v>19</v>
      </c>
      <c r="D424" s="5">
        <v>112230</v>
      </c>
      <c r="E424" s="5">
        <v>106409</v>
      </c>
      <c r="F424" t="s">
        <v>8</v>
      </c>
      <c r="G424" s="5">
        <v>0</v>
      </c>
      <c r="H424" s="5">
        <v>120</v>
      </c>
      <c r="I424" s="5">
        <v>137</v>
      </c>
      <c r="J424" s="4">
        <v>25.6</v>
      </c>
      <c r="O424">
        <v>0</v>
      </c>
      <c r="S424" s="12"/>
      <c r="T424" s="12"/>
      <c r="X424">
        <v>0</v>
      </c>
    </row>
    <row r="425" spans="1:24">
      <c r="A425" s="2">
        <v>42068</v>
      </c>
      <c r="B425" s="5">
        <v>64</v>
      </c>
      <c r="C425" t="s">
        <v>19</v>
      </c>
      <c r="D425" s="5">
        <v>112922</v>
      </c>
      <c r="E425" s="5">
        <v>102526</v>
      </c>
      <c r="F425" t="s">
        <v>8</v>
      </c>
      <c r="G425" s="5">
        <v>0</v>
      </c>
      <c r="H425" s="5">
        <v>115</v>
      </c>
      <c r="I425" s="5">
        <v>126</v>
      </c>
      <c r="J425" s="4">
        <v>19.600000000000001</v>
      </c>
      <c r="O425">
        <v>0</v>
      </c>
      <c r="S425" s="12"/>
      <c r="T425" s="12"/>
      <c r="X425">
        <v>0</v>
      </c>
    </row>
    <row r="426" spans="1:24">
      <c r="A426" s="2">
        <v>42055</v>
      </c>
      <c r="B426" s="5">
        <v>51</v>
      </c>
      <c r="C426" t="s">
        <v>19</v>
      </c>
      <c r="D426" s="5">
        <v>112217</v>
      </c>
      <c r="E426" s="5">
        <v>106422</v>
      </c>
      <c r="F426" t="s">
        <v>8</v>
      </c>
      <c r="G426" s="5">
        <v>0</v>
      </c>
      <c r="H426" s="5">
        <v>110</v>
      </c>
      <c r="I426" s="5">
        <v>131</v>
      </c>
      <c r="J426" s="4">
        <v>19.899999999999999</v>
      </c>
      <c r="O426">
        <v>0</v>
      </c>
      <c r="S426" s="12"/>
      <c r="T426" s="12"/>
      <c r="X426">
        <v>0</v>
      </c>
    </row>
    <row r="427" spans="1:24">
      <c r="A427" s="2">
        <v>42068</v>
      </c>
      <c r="B427" s="5">
        <v>64</v>
      </c>
      <c r="C427" t="s">
        <v>19</v>
      </c>
      <c r="D427" s="5">
        <v>112887</v>
      </c>
      <c r="E427" s="5">
        <v>102491</v>
      </c>
      <c r="F427" t="s">
        <v>8</v>
      </c>
      <c r="G427" s="5">
        <v>0</v>
      </c>
      <c r="H427" s="5">
        <v>106</v>
      </c>
      <c r="I427" s="5">
        <v>126</v>
      </c>
      <c r="J427" s="1" t="s">
        <v>31</v>
      </c>
      <c r="O427">
        <v>0</v>
      </c>
      <c r="S427" s="12"/>
      <c r="T427" s="12"/>
      <c r="X427">
        <v>0</v>
      </c>
    </row>
    <row r="428" spans="1:24">
      <c r="A428" s="2">
        <v>42068</v>
      </c>
      <c r="B428" s="5">
        <v>64</v>
      </c>
      <c r="C428" t="s">
        <v>19</v>
      </c>
      <c r="D428" s="5">
        <v>112917</v>
      </c>
      <c r="E428" s="5">
        <v>102521</v>
      </c>
      <c r="F428" t="s">
        <v>8</v>
      </c>
      <c r="G428" s="5">
        <v>0</v>
      </c>
      <c r="H428" s="5">
        <v>106</v>
      </c>
      <c r="I428" s="5">
        <v>121</v>
      </c>
      <c r="J428" s="4">
        <v>18.899999999999999</v>
      </c>
      <c r="O428">
        <v>0</v>
      </c>
      <c r="S428" s="12"/>
      <c r="T428" s="12"/>
      <c r="X428">
        <v>0</v>
      </c>
    </row>
    <row r="429" spans="1:24">
      <c r="A429" s="2">
        <v>42068</v>
      </c>
      <c r="B429" s="5">
        <v>64</v>
      </c>
      <c r="C429" t="s">
        <v>19</v>
      </c>
      <c r="D429" s="5">
        <v>112930</v>
      </c>
      <c r="E429" s="5">
        <v>102534</v>
      </c>
      <c r="F429" t="s">
        <v>8</v>
      </c>
      <c r="G429" s="5">
        <v>0</v>
      </c>
      <c r="H429" s="5">
        <v>103</v>
      </c>
      <c r="I429" s="5">
        <v>124</v>
      </c>
      <c r="J429" s="4">
        <v>16.7</v>
      </c>
      <c r="O429">
        <v>0</v>
      </c>
      <c r="S429" s="12"/>
      <c r="T429" s="12"/>
      <c r="X429">
        <v>0</v>
      </c>
    </row>
    <row r="430" spans="1:24">
      <c r="A430" s="2">
        <v>42068</v>
      </c>
      <c r="B430" s="5">
        <v>64</v>
      </c>
      <c r="C430" t="s">
        <v>19</v>
      </c>
      <c r="D430" s="5">
        <v>112929</v>
      </c>
      <c r="E430" s="5">
        <v>102533</v>
      </c>
      <c r="F430" t="s">
        <v>8</v>
      </c>
      <c r="G430" s="5">
        <v>0</v>
      </c>
      <c r="H430" s="5">
        <v>102</v>
      </c>
      <c r="I430" s="5">
        <v>122</v>
      </c>
      <c r="J430" s="4">
        <v>15.4</v>
      </c>
      <c r="O430">
        <v>0</v>
      </c>
      <c r="S430" s="12"/>
      <c r="T430" s="12"/>
      <c r="X430">
        <v>0</v>
      </c>
    </row>
    <row r="431" spans="1:24">
      <c r="A431" s="2">
        <v>42068</v>
      </c>
      <c r="B431" s="5">
        <v>64</v>
      </c>
      <c r="C431" t="s">
        <v>19</v>
      </c>
      <c r="D431" s="5">
        <v>112891</v>
      </c>
      <c r="E431" s="5">
        <v>102495</v>
      </c>
      <c r="F431" t="s">
        <v>8</v>
      </c>
      <c r="G431" s="5">
        <v>0</v>
      </c>
      <c r="H431" s="5">
        <v>101</v>
      </c>
      <c r="I431" s="5">
        <v>118</v>
      </c>
      <c r="J431" s="4">
        <v>16.899999999999999</v>
      </c>
      <c r="O431">
        <v>0</v>
      </c>
      <c r="S431" s="12"/>
      <c r="T431" s="12"/>
      <c r="X431">
        <v>0</v>
      </c>
    </row>
    <row r="432" spans="1:24">
      <c r="A432" s="2">
        <v>42068</v>
      </c>
      <c r="B432" s="5">
        <v>64</v>
      </c>
      <c r="C432" t="s">
        <v>19</v>
      </c>
      <c r="D432" s="5">
        <v>112884</v>
      </c>
      <c r="E432" s="5">
        <v>102488</v>
      </c>
      <c r="F432" t="s">
        <v>8</v>
      </c>
      <c r="G432" s="5">
        <v>0</v>
      </c>
      <c r="H432" s="5">
        <v>99</v>
      </c>
      <c r="I432" s="5">
        <v>116</v>
      </c>
      <c r="J432" s="4">
        <v>15.1</v>
      </c>
      <c r="O432">
        <v>0</v>
      </c>
      <c r="S432" s="12"/>
      <c r="T432" s="12"/>
      <c r="X432">
        <v>0</v>
      </c>
    </row>
    <row r="433" spans="1:24">
      <c r="A433" s="2">
        <v>42069</v>
      </c>
      <c r="B433" s="5">
        <v>65</v>
      </c>
      <c r="C433" t="s">
        <v>12</v>
      </c>
      <c r="D433" s="5">
        <v>113079</v>
      </c>
      <c r="E433" s="5">
        <v>102248</v>
      </c>
      <c r="F433" t="s">
        <v>8</v>
      </c>
      <c r="G433" s="5">
        <v>0</v>
      </c>
      <c r="H433" s="5">
        <v>225</v>
      </c>
      <c r="I433" s="5">
        <v>260</v>
      </c>
      <c r="J433" s="4">
        <v>166.7</v>
      </c>
      <c r="O433">
        <v>0</v>
      </c>
      <c r="S433" s="12"/>
      <c r="T433" s="12"/>
      <c r="X433">
        <v>0</v>
      </c>
    </row>
    <row r="434" spans="1:24">
      <c r="A434" s="2">
        <v>42069</v>
      </c>
      <c r="B434" s="5">
        <v>65</v>
      </c>
      <c r="C434" t="s">
        <v>12</v>
      </c>
      <c r="D434" s="5">
        <v>113074</v>
      </c>
      <c r="E434" s="5">
        <v>102253</v>
      </c>
      <c r="F434" t="s">
        <v>8</v>
      </c>
      <c r="G434" s="5">
        <v>0</v>
      </c>
      <c r="H434" s="5">
        <v>208</v>
      </c>
      <c r="I434" s="5">
        <v>242</v>
      </c>
      <c r="J434" s="4">
        <v>131.1</v>
      </c>
      <c r="O434">
        <v>0</v>
      </c>
      <c r="S434" s="12"/>
      <c r="T434" s="12"/>
      <c r="X434">
        <v>0</v>
      </c>
    </row>
    <row r="435" spans="1:24">
      <c r="A435" s="2">
        <v>42069</v>
      </c>
      <c r="B435" s="5">
        <v>65</v>
      </c>
      <c r="C435" t="s">
        <v>12</v>
      </c>
      <c r="D435" s="5">
        <v>113048</v>
      </c>
      <c r="E435" s="5">
        <v>102279</v>
      </c>
      <c r="F435" t="s">
        <v>8</v>
      </c>
      <c r="G435" s="5">
        <v>0</v>
      </c>
      <c r="H435" s="5">
        <v>186</v>
      </c>
      <c r="I435" s="5">
        <v>212</v>
      </c>
      <c r="J435" s="4">
        <v>85</v>
      </c>
      <c r="O435">
        <v>0</v>
      </c>
      <c r="S435" s="12"/>
      <c r="T435" s="12"/>
      <c r="X435">
        <v>0</v>
      </c>
    </row>
    <row r="436" spans="1:24">
      <c r="A436" s="2">
        <v>42061</v>
      </c>
      <c r="B436" s="5">
        <v>57</v>
      </c>
      <c r="C436" t="s">
        <v>12</v>
      </c>
      <c r="D436" s="5">
        <v>112599</v>
      </c>
      <c r="E436" s="5">
        <v>106036</v>
      </c>
      <c r="F436" t="s">
        <v>8</v>
      </c>
      <c r="G436" s="5">
        <v>0</v>
      </c>
      <c r="H436" s="5">
        <v>178</v>
      </c>
      <c r="I436" s="5">
        <v>208</v>
      </c>
      <c r="J436" s="4">
        <v>73.3</v>
      </c>
      <c r="O436">
        <v>0</v>
      </c>
      <c r="S436" s="12"/>
      <c r="T436" s="12"/>
      <c r="X436">
        <v>0</v>
      </c>
    </row>
    <row r="437" spans="1:24">
      <c r="A437" s="2">
        <v>42069</v>
      </c>
      <c r="B437" s="5">
        <v>65</v>
      </c>
      <c r="C437" t="s">
        <v>12</v>
      </c>
      <c r="D437" s="5">
        <v>113056</v>
      </c>
      <c r="E437" s="5">
        <v>102272</v>
      </c>
      <c r="F437" t="s">
        <v>8</v>
      </c>
      <c r="G437" s="5">
        <v>0</v>
      </c>
      <c r="H437" s="5">
        <v>176</v>
      </c>
      <c r="I437" s="5">
        <v>204</v>
      </c>
      <c r="J437" s="4">
        <v>83.2</v>
      </c>
      <c r="O437">
        <v>0</v>
      </c>
      <c r="S437" s="12"/>
      <c r="T437" s="12"/>
      <c r="X437">
        <v>0</v>
      </c>
    </row>
    <row r="438" spans="1:24">
      <c r="A438" s="2">
        <v>42069</v>
      </c>
      <c r="B438" s="5">
        <v>65</v>
      </c>
      <c r="C438" t="s">
        <v>12</v>
      </c>
      <c r="D438" s="5">
        <v>113080</v>
      </c>
      <c r="E438" s="5">
        <v>102247</v>
      </c>
      <c r="F438" t="s">
        <v>8</v>
      </c>
      <c r="G438" s="5">
        <v>0</v>
      </c>
      <c r="H438" s="5">
        <v>175</v>
      </c>
      <c r="I438" s="5">
        <v>202</v>
      </c>
      <c r="J438" s="4">
        <v>67.3</v>
      </c>
      <c r="O438">
        <v>0</v>
      </c>
      <c r="S438" s="12"/>
      <c r="T438" s="12"/>
      <c r="X438">
        <v>0</v>
      </c>
    </row>
    <row r="439" spans="1:24">
      <c r="A439" s="2">
        <v>42061</v>
      </c>
      <c r="B439" s="5">
        <v>57</v>
      </c>
      <c r="C439" t="s">
        <v>12</v>
      </c>
      <c r="D439" s="5">
        <v>112609</v>
      </c>
      <c r="E439" s="5">
        <v>106046</v>
      </c>
      <c r="F439" t="s">
        <v>8</v>
      </c>
      <c r="G439" s="5">
        <v>0</v>
      </c>
      <c r="H439" s="5">
        <v>174</v>
      </c>
      <c r="I439" s="5">
        <v>195</v>
      </c>
      <c r="J439" s="4">
        <v>66.8</v>
      </c>
      <c r="O439">
        <v>0</v>
      </c>
      <c r="S439" s="12"/>
      <c r="T439" s="12"/>
      <c r="X439">
        <v>0</v>
      </c>
    </row>
    <row r="440" spans="1:24">
      <c r="A440" s="2">
        <v>42061</v>
      </c>
      <c r="B440" s="5">
        <v>57</v>
      </c>
      <c r="C440" t="s">
        <v>12</v>
      </c>
      <c r="D440" s="5">
        <v>112574</v>
      </c>
      <c r="E440" s="5">
        <v>106011</v>
      </c>
      <c r="F440" t="s">
        <v>8</v>
      </c>
      <c r="G440" s="5">
        <v>0</v>
      </c>
      <c r="H440" s="5">
        <v>158</v>
      </c>
      <c r="I440" s="5">
        <v>179</v>
      </c>
      <c r="J440" s="4">
        <v>47.6</v>
      </c>
      <c r="O440">
        <v>0</v>
      </c>
      <c r="S440" s="12"/>
      <c r="T440" s="12"/>
      <c r="X440">
        <v>0</v>
      </c>
    </row>
    <row r="441" spans="1:24">
      <c r="A441" s="2">
        <v>42061</v>
      </c>
      <c r="B441" s="5">
        <v>57</v>
      </c>
      <c r="C441" t="s">
        <v>12</v>
      </c>
      <c r="D441" s="5">
        <v>112592</v>
      </c>
      <c r="E441" s="5">
        <v>106029</v>
      </c>
      <c r="F441" t="s">
        <v>8</v>
      </c>
      <c r="G441" s="5">
        <v>0</v>
      </c>
      <c r="H441" s="5">
        <v>157</v>
      </c>
      <c r="I441" s="5">
        <v>176</v>
      </c>
      <c r="J441" s="4">
        <v>54.7</v>
      </c>
      <c r="O441">
        <v>0</v>
      </c>
      <c r="S441" s="12"/>
      <c r="T441" s="12"/>
      <c r="X441">
        <v>0</v>
      </c>
    </row>
    <row r="442" spans="1:24">
      <c r="A442" s="2">
        <v>42069</v>
      </c>
      <c r="B442" s="5">
        <v>65</v>
      </c>
      <c r="C442" t="s">
        <v>12</v>
      </c>
      <c r="D442" s="5">
        <v>113042</v>
      </c>
      <c r="E442" s="5">
        <v>102285</v>
      </c>
      <c r="F442" t="s">
        <v>8</v>
      </c>
      <c r="G442" s="5">
        <v>0</v>
      </c>
      <c r="H442" s="5">
        <v>151</v>
      </c>
      <c r="I442" s="5">
        <v>172</v>
      </c>
      <c r="J442" s="4">
        <v>50</v>
      </c>
      <c r="O442">
        <v>0</v>
      </c>
      <c r="S442" s="12"/>
      <c r="T442" s="12"/>
      <c r="X442">
        <v>0</v>
      </c>
    </row>
    <row r="443" spans="1:24">
      <c r="A443" s="2">
        <v>42061</v>
      </c>
      <c r="B443" s="5">
        <v>57</v>
      </c>
      <c r="C443" t="s">
        <v>12</v>
      </c>
      <c r="D443" s="5">
        <v>112590</v>
      </c>
      <c r="E443" s="5">
        <v>106027</v>
      </c>
      <c r="F443" t="s">
        <v>8</v>
      </c>
      <c r="G443" s="5">
        <v>0</v>
      </c>
      <c r="H443" s="5">
        <v>144</v>
      </c>
      <c r="I443" s="5">
        <v>160</v>
      </c>
      <c r="J443" s="4">
        <v>41.8</v>
      </c>
      <c r="O443">
        <v>0</v>
      </c>
      <c r="S443" s="12"/>
      <c r="T443" s="12"/>
      <c r="X443">
        <v>0</v>
      </c>
    </row>
    <row r="444" spans="1:24">
      <c r="A444" s="2">
        <v>42061</v>
      </c>
      <c r="B444" s="5">
        <v>57</v>
      </c>
      <c r="C444" t="s">
        <v>12</v>
      </c>
      <c r="D444" s="5">
        <v>112601</v>
      </c>
      <c r="E444" s="5">
        <v>106038</v>
      </c>
      <c r="F444" t="s">
        <v>8</v>
      </c>
      <c r="G444" s="5">
        <v>0</v>
      </c>
      <c r="H444" s="5">
        <v>144</v>
      </c>
      <c r="I444" s="5">
        <v>168</v>
      </c>
      <c r="J444" s="4">
        <v>46</v>
      </c>
      <c r="O444">
        <v>0</v>
      </c>
      <c r="S444" s="12"/>
      <c r="T444" s="12"/>
      <c r="X444">
        <v>0</v>
      </c>
    </row>
    <row r="445" spans="1:24">
      <c r="A445" s="2">
        <v>42061</v>
      </c>
      <c r="B445" s="5">
        <v>57</v>
      </c>
      <c r="C445" t="s">
        <v>12</v>
      </c>
      <c r="D445" s="5">
        <v>112589</v>
      </c>
      <c r="E445" s="5">
        <v>106026</v>
      </c>
      <c r="F445" t="s">
        <v>8</v>
      </c>
      <c r="G445" s="5">
        <v>0</v>
      </c>
      <c r="H445" s="5">
        <v>139</v>
      </c>
      <c r="I445" s="5">
        <v>158</v>
      </c>
      <c r="J445" s="4">
        <v>33.9</v>
      </c>
      <c r="O445">
        <v>0</v>
      </c>
      <c r="S445" s="12"/>
      <c r="T445" s="12"/>
      <c r="X445">
        <v>0</v>
      </c>
    </row>
    <row r="446" spans="1:24">
      <c r="A446" s="2">
        <v>42061</v>
      </c>
      <c r="B446" s="5">
        <v>57</v>
      </c>
      <c r="C446" t="s">
        <v>12</v>
      </c>
      <c r="D446" s="5">
        <v>112586</v>
      </c>
      <c r="E446" s="5">
        <v>106023</v>
      </c>
      <c r="F446" t="s">
        <v>8</v>
      </c>
      <c r="G446" s="5">
        <v>0</v>
      </c>
      <c r="H446" s="5">
        <v>136</v>
      </c>
      <c r="I446" s="5">
        <v>156</v>
      </c>
      <c r="J446" s="4">
        <v>32.799999999999997</v>
      </c>
      <c r="O446">
        <v>0</v>
      </c>
      <c r="S446" s="12"/>
      <c r="T446" s="12"/>
      <c r="X446">
        <v>0</v>
      </c>
    </row>
    <row r="447" spans="1:24">
      <c r="A447" s="2">
        <v>42061</v>
      </c>
      <c r="B447" s="5">
        <v>57</v>
      </c>
      <c r="C447" t="s">
        <v>12</v>
      </c>
      <c r="D447" s="5">
        <v>112573</v>
      </c>
      <c r="E447" s="5">
        <v>106010</v>
      </c>
      <c r="F447" t="s">
        <v>8</v>
      </c>
      <c r="G447" s="5">
        <v>0</v>
      </c>
      <c r="H447" s="5">
        <v>133</v>
      </c>
      <c r="I447" s="5">
        <v>151</v>
      </c>
      <c r="J447" s="4">
        <v>30.1</v>
      </c>
      <c r="O447">
        <v>0</v>
      </c>
      <c r="S447" s="12"/>
      <c r="T447" s="12"/>
      <c r="X447">
        <v>0</v>
      </c>
    </row>
    <row r="448" spans="1:24">
      <c r="A448" s="2">
        <v>42069</v>
      </c>
      <c r="B448" s="5">
        <v>65</v>
      </c>
      <c r="C448" t="s">
        <v>12</v>
      </c>
      <c r="D448" s="5">
        <v>113087</v>
      </c>
      <c r="E448" s="5">
        <v>102240</v>
      </c>
      <c r="F448" t="s">
        <v>8</v>
      </c>
      <c r="G448" s="5">
        <v>0</v>
      </c>
      <c r="H448" s="5">
        <v>129</v>
      </c>
      <c r="I448" s="5">
        <v>146</v>
      </c>
      <c r="J448" s="4">
        <v>33.1</v>
      </c>
      <c r="O448">
        <v>0</v>
      </c>
      <c r="S448" s="12"/>
      <c r="T448" s="12"/>
      <c r="X448">
        <v>0</v>
      </c>
    </row>
    <row r="449" spans="1:24">
      <c r="A449" s="2">
        <v>42069</v>
      </c>
      <c r="B449" s="5">
        <v>65</v>
      </c>
      <c r="C449" t="s">
        <v>12</v>
      </c>
      <c r="D449" s="5">
        <v>113072</v>
      </c>
      <c r="E449" s="5">
        <v>102255</v>
      </c>
      <c r="F449" t="s">
        <v>8</v>
      </c>
      <c r="G449" s="5">
        <v>0</v>
      </c>
      <c r="H449" s="5">
        <v>126</v>
      </c>
      <c r="I449" s="5">
        <v>148</v>
      </c>
      <c r="J449" s="4">
        <v>30.2</v>
      </c>
      <c r="O449">
        <v>0</v>
      </c>
      <c r="S449" s="12"/>
      <c r="T449" s="12"/>
      <c r="X449">
        <v>0</v>
      </c>
    </row>
    <row r="450" spans="1:24">
      <c r="A450" s="2">
        <v>42069</v>
      </c>
      <c r="B450" s="5">
        <v>65</v>
      </c>
      <c r="C450" t="s">
        <v>12</v>
      </c>
      <c r="D450" s="5">
        <v>113077</v>
      </c>
      <c r="E450" s="5">
        <v>102250</v>
      </c>
      <c r="F450" t="s">
        <v>8</v>
      </c>
      <c r="G450" s="5">
        <v>0</v>
      </c>
      <c r="H450" s="5">
        <v>125</v>
      </c>
      <c r="I450" s="5">
        <v>145</v>
      </c>
      <c r="J450" s="4">
        <v>24.4</v>
      </c>
      <c r="O450">
        <v>0</v>
      </c>
      <c r="S450" s="12"/>
      <c r="T450" s="12"/>
      <c r="X450">
        <v>0</v>
      </c>
    </row>
    <row r="451" spans="1:24">
      <c r="A451" s="2">
        <v>42061</v>
      </c>
      <c r="B451" s="5">
        <v>57</v>
      </c>
      <c r="C451" t="s">
        <v>12</v>
      </c>
      <c r="D451" s="5">
        <v>112608</v>
      </c>
      <c r="E451" s="5">
        <v>106045</v>
      </c>
      <c r="F451" t="s">
        <v>8</v>
      </c>
      <c r="G451" s="5">
        <v>0</v>
      </c>
      <c r="H451" s="5">
        <v>124</v>
      </c>
      <c r="I451" s="5">
        <v>141</v>
      </c>
      <c r="J451" s="4">
        <v>26.9</v>
      </c>
      <c r="O451">
        <v>0</v>
      </c>
      <c r="S451" s="12"/>
      <c r="T451" s="12"/>
      <c r="X451">
        <v>0</v>
      </c>
    </row>
    <row r="452" spans="1:24">
      <c r="A452" s="2">
        <v>42069</v>
      </c>
      <c r="B452" s="5">
        <v>65</v>
      </c>
      <c r="C452" t="s">
        <v>12</v>
      </c>
      <c r="D452" s="5">
        <v>113091</v>
      </c>
      <c r="E452" s="5">
        <v>102236</v>
      </c>
      <c r="F452" t="s">
        <v>8</v>
      </c>
      <c r="G452" s="5">
        <v>0</v>
      </c>
      <c r="H452" s="5">
        <v>124</v>
      </c>
      <c r="I452" s="5">
        <v>142</v>
      </c>
      <c r="J452" s="4">
        <v>33.799999999999997</v>
      </c>
      <c r="O452">
        <v>0</v>
      </c>
      <c r="S452" s="12"/>
      <c r="T452" s="12"/>
      <c r="X452">
        <v>0</v>
      </c>
    </row>
    <row r="453" spans="1:24">
      <c r="A453" s="2">
        <v>42069</v>
      </c>
      <c r="B453" s="5">
        <v>65</v>
      </c>
      <c r="C453" t="s">
        <v>12</v>
      </c>
      <c r="D453" s="5">
        <v>113076</v>
      </c>
      <c r="E453" s="5">
        <v>102251</v>
      </c>
      <c r="F453" t="s">
        <v>8</v>
      </c>
      <c r="G453" s="5">
        <v>0</v>
      </c>
      <c r="H453" s="5">
        <v>124</v>
      </c>
      <c r="I453" s="5">
        <v>145</v>
      </c>
      <c r="J453" s="4">
        <v>29.6</v>
      </c>
      <c r="O453">
        <v>0</v>
      </c>
      <c r="S453" s="12"/>
      <c r="T453" s="12"/>
      <c r="X453">
        <v>0</v>
      </c>
    </row>
    <row r="454" spans="1:24">
      <c r="A454" s="2">
        <v>42069</v>
      </c>
      <c r="B454" s="5">
        <v>65</v>
      </c>
      <c r="C454" t="s">
        <v>12</v>
      </c>
      <c r="D454" s="5">
        <v>113052</v>
      </c>
      <c r="E454" s="5">
        <v>102276</v>
      </c>
      <c r="F454" t="s">
        <v>8</v>
      </c>
      <c r="G454" s="5">
        <v>0</v>
      </c>
      <c r="H454" s="5">
        <v>122</v>
      </c>
      <c r="I454" s="5">
        <v>145</v>
      </c>
      <c r="J454" s="4">
        <v>23.5</v>
      </c>
      <c r="O454">
        <v>0</v>
      </c>
      <c r="S454" s="12"/>
      <c r="T454" s="12"/>
      <c r="X454">
        <v>0</v>
      </c>
    </row>
    <row r="455" spans="1:24">
      <c r="A455" s="2">
        <v>42069</v>
      </c>
      <c r="B455" s="5">
        <v>65</v>
      </c>
      <c r="C455" t="s">
        <v>12</v>
      </c>
      <c r="D455" s="5">
        <v>113071</v>
      </c>
      <c r="E455" s="5">
        <v>102256</v>
      </c>
      <c r="F455" t="s">
        <v>8</v>
      </c>
      <c r="G455" s="5">
        <v>0</v>
      </c>
      <c r="H455" s="5">
        <v>121</v>
      </c>
      <c r="I455" s="5">
        <v>142</v>
      </c>
      <c r="J455" s="4">
        <v>25.4</v>
      </c>
      <c r="O455">
        <v>0</v>
      </c>
      <c r="S455" s="12"/>
      <c r="T455" s="12"/>
      <c r="X455">
        <v>0</v>
      </c>
    </row>
    <row r="456" spans="1:24">
      <c r="A456" s="2">
        <v>42069</v>
      </c>
      <c r="B456" s="5">
        <v>65</v>
      </c>
      <c r="C456" t="s">
        <v>12</v>
      </c>
      <c r="D456" s="5">
        <v>113063</v>
      </c>
      <c r="E456" s="5">
        <v>102265</v>
      </c>
      <c r="F456" t="s">
        <v>8</v>
      </c>
      <c r="G456" s="5">
        <v>0</v>
      </c>
      <c r="H456" s="5">
        <v>120</v>
      </c>
      <c r="I456" s="5">
        <v>139</v>
      </c>
      <c r="J456" s="4">
        <v>25.7</v>
      </c>
      <c r="O456">
        <v>0</v>
      </c>
      <c r="S456" s="12"/>
      <c r="T456" s="12"/>
      <c r="X456">
        <v>0</v>
      </c>
    </row>
    <row r="457" spans="1:24">
      <c r="A457" s="2">
        <v>42069</v>
      </c>
      <c r="B457" s="5">
        <v>65</v>
      </c>
      <c r="C457" t="s">
        <v>12</v>
      </c>
      <c r="D457" s="5">
        <v>113088</v>
      </c>
      <c r="E457" s="5">
        <v>102239</v>
      </c>
      <c r="F457" t="s">
        <v>8</v>
      </c>
      <c r="G457" s="5">
        <v>0</v>
      </c>
      <c r="H457" s="5">
        <v>119</v>
      </c>
      <c r="I457" s="5">
        <v>123</v>
      </c>
      <c r="J457" s="4">
        <v>19.399999999999999</v>
      </c>
      <c r="O457">
        <v>0</v>
      </c>
      <c r="S457" s="12"/>
      <c r="T457" s="12"/>
      <c r="X457">
        <v>0</v>
      </c>
    </row>
    <row r="458" spans="1:24">
      <c r="A458" s="2">
        <v>42069</v>
      </c>
      <c r="B458" s="5">
        <v>65</v>
      </c>
      <c r="C458" t="s">
        <v>12</v>
      </c>
      <c r="D458" s="5">
        <v>113075</v>
      </c>
      <c r="E458" s="5">
        <v>102252</v>
      </c>
      <c r="F458" t="s">
        <v>8</v>
      </c>
      <c r="G458" s="5">
        <v>0</v>
      </c>
      <c r="H458" s="5">
        <v>117</v>
      </c>
      <c r="I458" s="5">
        <v>140</v>
      </c>
      <c r="J458" s="4">
        <v>25.8</v>
      </c>
      <c r="O458">
        <v>0</v>
      </c>
      <c r="S458" s="12"/>
      <c r="T458" s="12"/>
      <c r="X458">
        <v>0</v>
      </c>
    </row>
    <row r="459" spans="1:24">
      <c r="A459" s="2">
        <v>42069</v>
      </c>
      <c r="B459" s="5">
        <v>65</v>
      </c>
      <c r="C459" t="s">
        <v>12</v>
      </c>
      <c r="D459" s="5">
        <v>113047</v>
      </c>
      <c r="E459" s="5">
        <v>102280</v>
      </c>
      <c r="F459" t="s">
        <v>8</v>
      </c>
      <c r="G459" s="5">
        <v>0</v>
      </c>
      <c r="H459" s="5">
        <v>116</v>
      </c>
      <c r="I459" s="5">
        <v>129</v>
      </c>
      <c r="J459" s="4">
        <v>21.2</v>
      </c>
      <c r="O459">
        <v>0</v>
      </c>
      <c r="S459" s="12"/>
      <c r="T459" s="12"/>
      <c r="X459">
        <v>0</v>
      </c>
    </row>
    <row r="460" spans="1:24">
      <c r="A460" s="2">
        <v>42069</v>
      </c>
      <c r="B460" s="5">
        <v>65</v>
      </c>
      <c r="C460" t="s">
        <v>12</v>
      </c>
      <c r="D460" s="5">
        <v>113050</v>
      </c>
      <c r="E460" s="5">
        <v>102277</v>
      </c>
      <c r="F460" t="s">
        <v>8</v>
      </c>
      <c r="G460" s="5">
        <v>0</v>
      </c>
      <c r="H460" s="5">
        <v>111</v>
      </c>
      <c r="I460" s="5">
        <v>127</v>
      </c>
      <c r="J460" s="4">
        <v>21.3</v>
      </c>
      <c r="O460">
        <v>0</v>
      </c>
      <c r="S460" s="12"/>
      <c r="T460" s="12"/>
      <c r="X460">
        <v>0</v>
      </c>
    </row>
    <row r="461" spans="1:24">
      <c r="A461" s="2">
        <v>42061</v>
      </c>
      <c r="B461" s="5">
        <v>57</v>
      </c>
      <c r="C461" t="s">
        <v>12</v>
      </c>
      <c r="D461" s="5">
        <v>112594</v>
      </c>
      <c r="E461" s="5">
        <v>106031</v>
      </c>
      <c r="F461" t="s">
        <v>8</v>
      </c>
      <c r="G461" s="5">
        <v>0</v>
      </c>
      <c r="H461" s="5">
        <v>110</v>
      </c>
      <c r="I461" s="5">
        <v>127</v>
      </c>
      <c r="J461" s="4">
        <v>19.399999999999999</v>
      </c>
      <c r="O461">
        <v>0</v>
      </c>
      <c r="S461" s="12"/>
      <c r="T461" s="12"/>
      <c r="X461">
        <v>0</v>
      </c>
    </row>
    <row r="462" spans="1:24">
      <c r="A462" s="2">
        <v>42069</v>
      </c>
      <c r="B462" s="5">
        <v>65</v>
      </c>
      <c r="C462" t="s">
        <v>12</v>
      </c>
      <c r="D462" s="5">
        <v>113095</v>
      </c>
      <c r="E462" s="5">
        <v>102232</v>
      </c>
      <c r="F462" t="s">
        <v>8</v>
      </c>
      <c r="G462" s="5">
        <v>0</v>
      </c>
      <c r="H462" s="5">
        <v>110</v>
      </c>
      <c r="I462" s="5">
        <v>130</v>
      </c>
      <c r="J462" s="4">
        <v>24.5</v>
      </c>
      <c r="O462">
        <v>0</v>
      </c>
      <c r="S462" s="12"/>
      <c r="T462" s="12"/>
      <c r="X462">
        <v>0</v>
      </c>
    </row>
    <row r="463" spans="1:24">
      <c r="A463" s="2">
        <v>42069</v>
      </c>
      <c r="B463" s="5">
        <v>65</v>
      </c>
      <c r="C463" t="s">
        <v>12</v>
      </c>
      <c r="D463" s="5">
        <v>113051</v>
      </c>
      <c r="E463" s="5">
        <v>102264</v>
      </c>
      <c r="F463" t="s">
        <v>8</v>
      </c>
      <c r="G463" s="5">
        <v>0</v>
      </c>
      <c r="H463" s="5">
        <v>109</v>
      </c>
      <c r="I463" s="5">
        <v>125</v>
      </c>
      <c r="J463" s="4">
        <v>18.600000000000001</v>
      </c>
      <c r="O463">
        <v>0</v>
      </c>
      <c r="S463" s="12"/>
      <c r="T463" s="12"/>
      <c r="X463">
        <v>0</v>
      </c>
    </row>
    <row r="464" spans="1:24">
      <c r="A464" s="2">
        <v>42069</v>
      </c>
      <c r="B464" s="5">
        <v>65</v>
      </c>
      <c r="C464" t="s">
        <v>12</v>
      </c>
      <c r="D464" s="5">
        <v>113040</v>
      </c>
      <c r="E464" s="5">
        <v>102288</v>
      </c>
      <c r="F464" t="s">
        <v>8</v>
      </c>
      <c r="G464" s="5">
        <v>0</v>
      </c>
      <c r="H464" s="5">
        <v>108</v>
      </c>
      <c r="I464" s="5">
        <v>129</v>
      </c>
      <c r="J464" s="4">
        <v>20.100000000000001</v>
      </c>
      <c r="O464">
        <v>0</v>
      </c>
      <c r="S464" s="12"/>
      <c r="T464" s="12"/>
      <c r="X464">
        <v>0</v>
      </c>
    </row>
    <row r="465" spans="1:24">
      <c r="A465" s="2">
        <v>42061</v>
      </c>
      <c r="B465" s="5">
        <v>57</v>
      </c>
      <c r="C465" t="s">
        <v>12</v>
      </c>
      <c r="D465" s="5">
        <v>112578</v>
      </c>
      <c r="E465" s="5">
        <v>106015</v>
      </c>
      <c r="F465" t="s">
        <v>8</v>
      </c>
      <c r="G465" s="5">
        <v>0</v>
      </c>
      <c r="H465" s="5">
        <v>107</v>
      </c>
      <c r="I465" s="5">
        <v>123</v>
      </c>
      <c r="J465" s="4">
        <v>20.2</v>
      </c>
      <c r="O465">
        <v>0</v>
      </c>
      <c r="S465" s="12"/>
      <c r="T465" s="12"/>
      <c r="X465">
        <v>0</v>
      </c>
    </row>
    <row r="466" spans="1:24">
      <c r="A466" s="2">
        <v>42061</v>
      </c>
      <c r="B466" s="5">
        <v>57</v>
      </c>
      <c r="C466" t="s">
        <v>12</v>
      </c>
      <c r="D466" s="5">
        <v>112579</v>
      </c>
      <c r="E466" s="5">
        <v>106016</v>
      </c>
      <c r="F466" t="s">
        <v>8</v>
      </c>
      <c r="G466" s="5">
        <v>0</v>
      </c>
      <c r="H466" s="5">
        <v>107</v>
      </c>
      <c r="I466" s="5">
        <v>126</v>
      </c>
      <c r="J466" s="4">
        <v>21.4</v>
      </c>
      <c r="O466">
        <v>0</v>
      </c>
      <c r="S466" s="12"/>
      <c r="T466" s="12"/>
      <c r="X466">
        <v>0</v>
      </c>
    </row>
    <row r="467" spans="1:24">
      <c r="A467" s="2">
        <v>42069</v>
      </c>
      <c r="B467" s="5">
        <v>65</v>
      </c>
      <c r="C467" t="s">
        <v>12</v>
      </c>
      <c r="D467" s="5">
        <v>113045</v>
      </c>
      <c r="E467" s="5">
        <v>102282</v>
      </c>
      <c r="F467" t="s">
        <v>8</v>
      </c>
      <c r="G467" s="5">
        <v>0</v>
      </c>
      <c r="H467" s="5">
        <v>105</v>
      </c>
      <c r="I467" s="5">
        <v>123</v>
      </c>
      <c r="J467" s="4">
        <v>17.3</v>
      </c>
      <c r="O467">
        <v>0</v>
      </c>
      <c r="S467" s="12"/>
      <c r="T467" s="12"/>
      <c r="X467">
        <v>0</v>
      </c>
    </row>
    <row r="468" spans="1:24">
      <c r="A468" s="2">
        <v>42069</v>
      </c>
      <c r="B468" s="5">
        <v>65</v>
      </c>
      <c r="C468" t="s">
        <v>12</v>
      </c>
      <c r="D468" s="5">
        <v>113065</v>
      </c>
      <c r="E468" s="5">
        <v>102262</v>
      </c>
      <c r="F468" t="s">
        <v>8</v>
      </c>
      <c r="G468" s="5">
        <v>0</v>
      </c>
      <c r="H468" s="5">
        <v>104</v>
      </c>
      <c r="I468" s="5">
        <v>125</v>
      </c>
      <c r="J468" s="4">
        <v>17.100000000000001</v>
      </c>
      <c r="O468">
        <v>0</v>
      </c>
      <c r="S468" s="12"/>
      <c r="T468" s="12"/>
      <c r="X468">
        <v>0</v>
      </c>
    </row>
    <row r="469" spans="1:24">
      <c r="A469" s="2">
        <v>42061</v>
      </c>
      <c r="B469" s="5">
        <v>57</v>
      </c>
      <c r="C469" t="s">
        <v>12</v>
      </c>
      <c r="D469" s="5">
        <v>112571</v>
      </c>
      <c r="E469" s="5">
        <v>106008</v>
      </c>
      <c r="F469" t="s">
        <v>8</v>
      </c>
      <c r="G469" s="5">
        <v>0</v>
      </c>
      <c r="H469" s="5">
        <v>103</v>
      </c>
      <c r="I469" s="5">
        <v>121</v>
      </c>
      <c r="J469" s="4">
        <v>16.600000000000001</v>
      </c>
      <c r="O469">
        <v>0</v>
      </c>
      <c r="S469" s="12"/>
      <c r="T469" s="12"/>
      <c r="X469">
        <v>0</v>
      </c>
    </row>
    <row r="470" spans="1:24">
      <c r="A470" s="2">
        <v>42069</v>
      </c>
      <c r="B470" s="5">
        <v>65</v>
      </c>
      <c r="C470" t="s">
        <v>12</v>
      </c>
      <c r="D470" s="5">
        <v>113061</v>
      </c>
      <c r="E470" s="5">
        <v>102267</v>
      </c>
      <c r="F470" t="s">
        <v>8</v>
      </c>
      <c r="G470" s="5">
        <v>0</v>
      </c>
      <c r="H470" s="5">
        <v>103</v>
      </c>
      <c r="I470" s="5">
        <v>119</v>
      </c>
      <c r="J470" s="4">
        <v>16.2</v>
      </c>
      <c r="O470">
        <v>0</v>
      </c>
      <c r="S470" s="12"/>
      <c r="T470" s="12"/>
      <c r="X470">
        <v>0</v>
      </c>
    </row>
    <row r="471" spans="1:24">
      <c r="A471" s="2">
        <v>42069</v>
      </c>
      <c r="B471" s="5">
        <v>65</v>
      </c>
      <c r="C471" t="s">
        <v>12</v>
      </c>
      <c r="D471" s="5">
        <v>113096</v>
      </c>
      <c r="E471" s="5">
        <v>102231</v>
      </c>
      <c r="F471" t="s">
        <v>8</v>
      </c>
      <c r="G471" s="5">
        <v>0</v>
      </c>
      <c r="H471" s="5">
        <v>101</v>
      </c>
      <c r="I471" s="5">
        <v>116</v>
      </c>
      <c r="J471" s="4">
        <v>20.100000000000001</v>
      </c>
      <c r="O471">
        <v>0</v>
      </c>
      <c r="S471" s="12"/>
      <c r="T471" s="12"/>
      <c r="X471">
        <v>0</v>
      </c>
    </row>
    <row r="472" spans="1:24">
      <c r="A472" s="2">
        <v>42069</v>
      </c>
      <c r="B472" s="5">
        <v>65</v>
      </c>
      <c r="C472" t="s">
        <v>12</v>
      </c>
      <c r="D472" s="5">
        <v>113043</v>
      </c>
      <c r="E472" s="5">
        <v>102284</v>
      </c>
      <c r="F472" t="s">
        <v>8</v>
      </c>
      <c r="G472" s="5">
        <v>0</v>
      </c>
      <c r="H472" s="5">
        <v>100</v>
      </c>
      <c r="I472" s="5">
        <v>119</v>
      </c>
      <c r="J472" s="4">
        <v>14</v>
      </c>
      <c r="O472">
        <v>0</v>
      </c>
      <c r="S472" s="12"/>
      <c r="T472" s="12"/>
      <c r="X472">
        <v>0</v>
      </c>
    </row>
    <row r="473" spans="1:24">
      <c r="A473" s="2">
        <v>42069</v>
      </c>
      <c r="B473" s="5">
        <v>65</v>
      </c>
      <c r="C473" t="s">
        <v>12</v>
      </c>
      <c r="D473" s="5">
        <v>113053</v>
      </c>
      <c r="E473" s="5">
        <v>102275</v>
      </c>
      <c r="F473" t="s">
        <v>8</v>
      </c>
      <c r="G473" s="5">
        <v>0</v>
      </c>
      <c r="H473" s="5">
        <v>99</v>
      </c>
      <c r="I473" s="5">
        <v>118</v>
      </c>
      <c r="J473" s="4">
        <v>14.4</v>
      </c>
      <c r="O473">
        <v>0</v>
      </c>
      <c r="S473" s="12"/>
      <c r="T473" s="12"/>
      <c r="X473">
        <v>0</v>
      </c>
    </row>
    <row r="474" spans="1:24">
      <c r="A474" s="2">
        <v>42061</v>
      </c>
      <c r="B474" s="5">
        <v>57</v>
      </c>
      <c r="C474" t="s">
        <v>12</v>
      </c>
      <c r="D474" s="5">
        <v>112603</v>
      </c>
      <c r="E474" s="5">
        <v>106040</v>
      </c>
      <c r="F474" t="s">
        <v>8</v>
      </c>
      <c r="G474" s="5">
        <v>0</v>
      </c>
      <c r="H474" s="5">
        <v>95</v>
      </c>
      <c r="I474" s="5">
        <v>110</v>
      </c>
      <c r="J474" s="4">
        <v>12.4</v>
      </c>
      <c r="O474">
        <v>0</v>
      </c>
      <c r="S474" s="12"/>
      <c r="T474" s="12"/>
      <c r="X474">
        <v>0</v>
      </c>
    </row>
    <row r="475" spans="1:24">
      <c r="A475" s="2">
        <v>42061</v>
      </c>
      <c r="B475" s="5">
        <v>57</v>
      </c>
      <c r="C475" t="s">
        <v>12</v>
      </c>
      <c r="D475" s="5">
        <v>112600</v>
      </c>
      <c r="E475" s="5">
        <v>106037</v>
      </c>
      <c r="F475" t="s">
        <v>8</v>
      </c>
      <c r="G475" s="5">
        <v>0</v>
      </c>
      <c r="H475" s="5">
        <v>93</v>
      </c>
      <c r="I475" s="5">
        <v>107</v>
      </c>
      <c r="J475" s="4">
        <v>11.5</v>
      </c>
      <c r="O475">
        <v>0</v>
      </c>
      <c r="S475" s="12"/>
      <c r="T475" s="12"/>
      <c r="X475">
        <v>0</v>
      </c>
    </row>
    <row r="476" spans="1:24">
      <c r="A476" s="2">
        <v>42066</v>
      </c>
      <c r="B476" s="5">
        <v>62</v>
      </c>
      <c r="C476" t="s">
        <v>17</v>
      </c>
      <c r="D476" s="5">
        <v>112720</v>
      </c>
      <c r="E476" s="5">
        <v>102372</v>
      </c>
      <c r="F476" t="s">
        <v>8</v>
      </c>
      <c r="G476" s="5">
        <v>0</v>
      </c>
      <c r="H476" s="5">
        <v>162</v>
      </c>
      <c r="I476" s="5">
        <v>188</v>
      </c>
      <c r="J476" s="4">
        <v>69.099999999999994</v>
      </c>
      <c r="O476">
        <v>0</v>
      </c>
      <c r="S476" s="12"/>
      <c r="T476" s="12"/>
      <c r="X476">
        <v>0</v>
      </c>
    </row>
    <row r="477" spans="1:24">
      <c r="A477" s="2">
        <v>42066</v>
      </c>
      <c r="B477" s="5">
        <v>62</v>
      </c>
      <c r="C477" t="s">
        <v>17</v>
      </c>
      <c r="D477" s="5">
        <v>112735</v>
      </c>
      <c r="E477" s="5">
        <v>102387</v>
      </c>
      <c r="F477" t="s">
        <v>8</v>
      </c>
      <c r="G477" s="5">
        <v>0</v>
      </c>
      <c r="H477" s="5">
        <v>155</v>
      </c>
      <c r="I477" s="5">
        <v>178</v>
      </c>
      <c r="J477" s="4">
        <v>58.4</v>
      </c>
      <c r="O477">
        <v>0</v>
      </c>
      <c r="S477" s="12"/>
      <c r="T477" s="12"/>
      <c r="X477">
        <v>0</v>
      </c>
    </row>
    <row r="478" spans="1:24">
      <c r="A478" s="2">
        <v>42066</v>
      </c>
      <c r="B478" s="5">
        <v>62</v>
      </c>
      <c r="C478" t="s">
        <v>17</v>
      </c>
      <c r="D478" s="5">
        <v>112743</v>
      </c>
      <c r="E478" s="5">
        <v>102395</v>
      </c>
      <c r="F478" t="s">
        <v>8</v>
      </c>
      <c r="G478" s="5">
        <v>0</v>
      </c>
      <c r="H478" s="5">
        <v>154</v>
      </c>
      <c r="I478" s="5">
        <v>180</v>
      </c>
      <c r="J478" s="4">
        <v>55.5</v>
      </c>
      <c r="O478">
        <v>0</v>
      </c>
      <c r="S478" s="12"/>
      <c r="T478" s="12"/>
      <c r="X478">
        <v>0</v>
      </c>
    </row>
    <row r="479" spans="1:24">
      <c r="A479" s="2">
        <v>42055</v>
      </c>
      <c r="B479" s="5">
        <v>51</v>
      </c>
      <c r="C479" t="s">
        <v>17</v>
      </c>
      <c r="D479" s="5">
        <v>112187</v>
      </c>
      <c r="E479" s="5">
        <v>106438</v>
      </c>
      <c r="F479" t="s">
        <v>8</v>
      </c>
      <c r="G479" s="5">
        <v>0</v>
      </c>
      <c r="H479" s="5">
        <v>129</v>
      </c>
      <c r="I479" s="5">
        <v>147</v>
      </c>
      <c r="J479" s="4">
        <v>32.4</v>
      </c>
      <c r="O479">
        <v>0</v>
      </c>
      <c r="S479" s="12"/>
      <c r="T479" s="12"/>
      <c r="X479">
        <v>0</v>
      </c>
    </row>
    <row r="480" spans="1:24">
      <c r="A480" s="2">
        <v>42055</v>
      </c>
      <c r="B480" s="5">
        <v>51</v>
      </c>
      <c r="C480" t="s">
        <v>17</v>
      </c>
      <c r="D480" s="5">
        <v>112166</v>
      </c>
      <c r="E480" s="5">
        <v>106459</v>
      </c>
      <c r="F480" t="s">
        <v>8</v>
      </c>
      <c r="G480" s="5">
        <v>0</v>
      </c>
      <c r="H480" s="5">
        <v>125</v>
      </c>
      <c r="I480" s="5">
        <v>146</v>
      </c>
      <c r="J480" s="4">
        <v>29.6</v>
      </c>
      <c r="O480">
        <v>0</v>
      </c>
      <c r="S480" s="12"/>
      <c r="T480" s="12"/>
      <c r="X480">
        <v>0</v>
      </c>
    </row>
    <row r="481" spans="1:24">
      <c r="A481" s="2">
        <v>42066</v>
      </c>
      <c r="B481" s="5">
        <v>62</v>
      </c>
      <c r="C481" t="s">
        <v>17</v>
      </c>
      <c r="D481" s="5">
        <v>112753</v>
      </c>
      <c r="E481" s="5">
        <v>102405</v>
      </c>
      <c r="F481" t="s">
        <v>8</v>
      </c>
      <c r="G481" s="5">
        <v>0</v>
      </c>
      <c r="H481" s="5">
        <v>122</v>
      </c>
      <c r="I481" s="5">
        <v>145</v>
      </c>
      <c r="J481" s="4">
        <v>30.9</v>
      </c>
      <c r="O481">
        <v>0</v>
      </c>
      <c r="S481" s="12"/>
      <c r="T481" s="12"/>
      <c r="X481">
        <v>0</v>
      </c>
    </row>
    <row r="482" spans="1:24">
      <c r="A482" s="2">
        <v>42055</v>
      </c>
      <c r="B482" s="5">
        <v>51</v>
      </c>
      <c r="C482" t="s">
        <v>17</v>
      </c>
      <c r="D482" s="5">
        <v>112186</v>
      </c>
      <c r="E482" s="5">
        <v>106439</v>
      </c>
      <c r="F482" t="s">
        <v>8</v>
      </c>
      <c r="G482" s="5">
        <v>0</v>
      </c>
      <c r="H482" s="5">
        <v>120</v>
      </c>
      <c r="I482" s="5">
        <v>142</v>
      </c>
      <c r="J482" s="4">
        <v>28.5</v>
      </c>
      <c r="O482">
        <v>0</v>
      </c>
      <c r="S482" s="12"/>
      <c r="T482" s="12"/>
      <c r="X482">
        <v>0</v>
      </c>
    </row>
    <row r="483" spans="1:24">
      <c r="A483" s="2">
        <v>42055</v>
      </c>
      <c r="B483" s="5">
        <v>51</v>
      </c>
      <c r="C483" t="s">
        <v>17</v>
      </c>
      <c r="D483" s="5">
        <v>112169</v>
      </c>
      <c r="E483" s="5">
        <v>106456</v>
      </c>
      <c r="F483" t="s">
        <v>8</v>
      </c>
      <c r="G483" s="5">
        <v>0</v>
      </c>
      <c r="H483" s="5">
        <v>120</v>
      </c>
      <c r="I483" s="5">
        <v>141</v>
      </c>
      <c r="J483" s="4">
        <v>29.2</v>
      </c>
      <c r="O483">
        <v>0</v>
      </c>
      <c r="S483" s="12"/>
      <c r="T483" s="12"/>
      <c r="X483">
        <v>0</v>
      </c>
    </row>
    <row r="484" spans="1:24">
      <c r="A484" s="2">
        <v>42066</v>
      </c>
      <c r="B484" s="5">
        <v>62</v>
      </c>
      <c r="C484" t="s">
        <v>17</v>
      </c>
      <c r="D484" s="5">
        <v>112756</v>
      </c>
      <c r="E484" s="5">
        <v>102408</v>
      </c>
      <c r="F484" t="s">
        <v>8</v>
      </c>
      <c r="G484" s="5">
        <v>0</v>
      </c>
      <c r="H484" s="5">
        <v>120</v>
      </c>
      <c r="I484" s="5">
        <v>130</v>
      </c>
      <c r="J484" s="4">
        <v>22.9</v>
      </c>
      <c r="O484">
        <v>0</v>
      </c>
      <c r="S484" s="12"/>
      <c r="T484" s="12"/>
      <c r="X484">
        <v>0</v>
      </c>
    </row>
    <row r="485" spans="1:24">
      <c r="A485" s="2">
        <v>42055</v>
      </c>
      <c r="B485" s="5">
        <v>51</v>
      </c>
      <c r="C485" t="s">
        <v>17</v>
      </c>
      <c r="D485" s="5">
        <v>112176</v>
      </c>
      <c r="E485" s="5">
        <v>106449</v>
      </c>
      <c r="F485" t="s">
        <v>8</v>
      </c>
      <c r="G485" s="5">
        <v>0</v>
      </c>
      <c r="H485" s="5">
        <v>118</v>
      </c>
      <c r="I485" s="5">
        <v>127</v>
      </c>
      <c r="J485" s="4">
        <v>20.399999999999999</v>
      </c>
      <c r="O485">
        <v>0</v>
      </c>
      <c r="S485" s="12"/>
      <c r="T485" s="12"/>
      <c r="X485">
        <v>0</v>
      </c>
    </row>
    <row r="486" spans="1:24">
      <c r="A486" s="2">
        <v>42055</v>
      </c>
      <c r="B486" s="5">
        <v>51</v>
      </c>
      <c r="C486" t="s">
        <v>17</v>
      </c>
      <c r="D486" s="5">
        <v>112167</v>
      </c>
      <c r="E486" s="5">
        <v>106458</v>
      </c>
      <c r="F486" t="s">
        <v>8</v>
      </c>
      <c r="G486" s="5">
        <v>0</v>
      </c>
      <c r="H486" s="5">
        <v>117</v>
      </c>
      <c r="I486" s="5">
        <v>140</v>
      </c>
      <c r="J486" s="4">
        <v>27.5</v>
      </c>
      <c r="O486">
        <v>0</v>
      </c>
      <c r="S486" s="12"/>
      <c r="T486" s="12"/>
      <c r="X486">
        <v>0</v>
      </c>
    </row>
    <row r="487" spans="1:24">
      <c r="A487" s="2">
        <v>42066</v>
      </c>
      <c r="B487" s="5">
        <v>62</v>
      </c>
      <c r="C487" t="s">
        <v>17</v>
      </c>
      <c r="D487" s="5">
        <v>112721</v>
      </c>
      <c r="E487" s="5">
        <v>102373</v>
      </c>
      <c r="F487" t="s">
        <v>8</v>
      </c>
      <c r="G487" s="5">
        <v>0</v>
      </c>
      <c r="H487" s="5">
        <v>116</v>
      </c>
      <c r="I487" s="5">
        <v>139</v>
      </c>
      <c r="J487" s="4">
        <v>26.5</v>
      </c>
      <c r="O487">
        <v>0</v>
      </c>
      <c r="S487" s="12"/>
      <c r="T487" s="12"/>
      <c r="X487">
        <v>0</v>
      </c>
    </row>
    <row r="488" spans="1:24">
      <c r="A488" s="2">
        <v>42066</v>
      </c>
      <c r="B488" s="5">
        <v>62</v>
      </c>
      <c r="C488" t="s">
        <v>17</v>
      </c>
      <c r="D488" s="5">
        <v>112733</v>
      </c>
      <c r="E488" s="5">
        <v>102385</v>
      </c>
      <c r="F488" t="s">
        <v>8</v>
      </c>
      <c r="G488" s="5">
        <v>0</v>
      </c>
      <c r="H488" s="5">
        <v>116</v>
      </c>
      <c r="I488" s="5">
        <v>137</v>
      </c>
      <c r="J488" s="4">
        <v>25.4</v>
      </c>
      <c r="O488">
        <v>0</v>
      </c>
      <c r="S488" s="12"/>
      <c r="T488" s="12"/>
      <c r="X488">
        <v>0</v>
      </c>
    </row>
    <row r="489" spans="1:24">
      <c r="A489" s="2">
        <v>42055</v>
      </c>
      <c r="B489" s="5">
        <v>51</v>
      </c>
      <c r="C489" t="s">
        <v>17</v>
      </c>
      <c r="D489" s="5">
        <v>112172</v>
      </c>
      <c r="E489" s="5">
        <v>106453</v>
      </c>
      <c r="F489" t="s">
        <v>8</v>
      </c>
      <c r="G489" s="5">
        <v>0</v>
      </c>
      <c r="H489" s="5">
        <v>114</v>
      </c>
      <c r="I489" s="5">
        <v>136</v>
      </c>
      <c r="J489" s="4">
        <v>24.7</v>
      </c>
      <c r="O489">
        <v>0</v>
      </c>
      <c r="S489" s="12"/>
      <c r="T489" s="12"/>
      <c r="X489">
        <v>0</v>
      </c>
    </row>
    <row r="490" spans="1:24">
      <c r="A490" s="2">
        <v>42055</v>
      </c>
      <c r="B490" s="5">
        <v>51</v>
      </c>
      <c r="C490" t="s">
        <v>17</v>
      </c>
      <c r="D490" s="5">
        <v>112178</v>
      </c>
      <c r="E490" s="5">
        <v>106447</v>
      </c>
      <c r="F490" t="s">
        <v>8</v>
      </c>
      <c r="G490" s="5">
        <v>0</v>
      </c>
      <c r="H490" s="5">
        <v>112</v>
      </c>
      <c r="I490" s="5">
        <v>132</v>
      </c>
      <c r="J490" s="4">
        <v>21.6</v>
      </c>
      <c r="O490">
        <v>0</v>
      </c>
      <c r="S490" s="12"/>
      <c r="T490" s="12"/>
      <c r="X490">
        <v>0</v>
      </c>
    </row>
    <row r="491" spans="1:24">
      <c r="A491" s="2">
        <v>42055</v>
      </c>
      <c r="B491" s="5">
        <v>51</v>
      </c>
      <c r="C491" t="s">
        <v>17</v>
      </c>
      <c r="D491" s="5">
        <v>112171</v>
      </c>
      <c r="E491" s="5">
        <v>106454</v>
      </c>
      <c r="F491" t="s">
        <v>8</v>
      </c>
      <c r="G491" s="5">
        <v>0</v>
      </c>
      <c r="H491" s="5">
        <v>112</v>
      </c>
      <c r="I491" s="5">
        <v>129</v>
      </c>
      <c r="J491" s="4">
        <v>20.5</v>
      </c>
      <c r="O491">
        <v>0</v>
      </c>
      <c r="S491" s="12"/>
      <c r="T491" s="12"/>
      <c r="X491">
        <v>0</v>
      </c>
    </row>
    <row r="492" spans="1:24">
      <c r="A492" s="2">
        <v>42055</v>
      </c>
      <c r="B492" s="5">
        <v>51</v>
      </c>
      <c r="C492" t="s">
        <v>17</v>
      </c>
      <c r="D492" s="5">
        <v>112146</v>
      </c>
      <c r="E492" s="5">
        <v>106479</v>
      </c>
      <c r="F492" t="s">
        <v>8</v>
      </c>
      <c r="G492" s="5">
        <v>0</v>
      </c>
      <c r="H492" s="5">
        <v>111</v>
      </c>
      <c r="I492" s="5">
        <v>128</v>
      </c>
      <c r="J492" s="4">
        <v>21</v>
      </c>
      <c r="O492">
        <v>0</v>
      </c>
      <c r="S492" s="12"/>
      <c r="T492" s="12"/>
      <c r="X492">
        <v>0</v>
      </c>
    </row>
    <row r="493" spans="1:24">
      <c r="A493" s="2">
        <v>42055</v>
      </c>
      <c r="B493" s="5">
        <v>51</v>
      </c>
      <c r="C493" t="s">
        <v>17</v>
      </c>
      <c r="D493" s="5">
        <v>112189</v>
      </c>
      <c r="E493" s="5">
        <v>106436</v>
      </c>
      <c r="F493" t="s">
        <v>8</v>
      </c>
      <c r="G493" s="5">
        <v>0</v>
      </c>
      <c r="H493" s="5">
        <v>109</v>
      </c>
      <c r="I493" s="5">
        <v>125</v>
      </c>
      <c r="J493" s="4">
        <v>19.8</v>
      </c>
      <c r="O493">
        <v>0</v>
      </c>
      <c r="S493" s="12"/>
      <c r="T493" s="12"/>
      <c r="X493">
        <v>0</v>
      </c>
    </row>
    <row r="494" spans="1:24">
      <c r="A494" s="2">
        <v>42055</v>
      </c>
      <c r="B494" s="5">
        <v>51</v>
      </c>
      <c r="C494" t="s">
        <v>17</v>
      </c>
      <c r="D494" s="5">
        <v>112177</v>
      </c>
      <c r="E494" s="5">
        <v>106448</v>
      </c>
      <c r="F494" t="s">
        <v>8</v>
      </c>
      <c r="G494" s="5">
        <v>0</v>
      </c>
      <c r="H494" s="5">
        <v>109</v>
      </c>
      <c r="I494" s="5">
        <v>125</v>
      </c>
      <c r="J494" s="4">
        <v>18.399999999999999</v>
      </c>
      <c r="O494">
        <v>0</v>
      </c>
      <c r="S494" s="12"/>
      <c r="T494" s="12"/>
      <c r="X494">
        <v>0</v>
      </c>
    </row>
    <row r="495" spans="1:24">
      <c r="A495" s="2">
        <v>42055</v>
      </c>
      <c r="B495" s="5">
        <v>51</v>
      </c>
      <c r="C495" t="s">
        <v>17</v>
      </c>
      <c r="D495" s="5">
        <v>112192</v>
      </c>
      <c r="E495" s="5">
        <v>106433</v>
      </c>
      <c r="F495" t="s">
        <v>8</v>
      </c>
      <c r="G495" s="5">
        <v>0</v>
      </c>
      <c r="H495" s="5">
        <v>108</v>
      </c>
      <c r="I495" s="5">
        <v>126</v>
      </c>
      <c r="J495" s="4">
        <v>19.399999999999999</v>
      </c>
      <c r="O495">
        <v>0</v>
      </c>
      <c r="S495" s="12"/>
      <c r="T495" s="12"/>
      <c r="X495">
        <v>0</v>
      </c>
    </row>
    <row r="496" spans="1:24">
      <c r="A496" s="2">
        <v>42055</v>
      </c>
      <c r="B496" s="5">
        <v>51</v>
      </c>
      <c r="C496" t="s">
        <v>17</v>
      </c>
      <c r="D496" s="5">
        <v>112148</v>
      </c>
      <c r="E496" s="5">
        <v>106476</v>
      </c>
      <c r="F496" t="s">
        <v>8</v>
      </c>
      <c r="G496" s="5">
        <v>0</v>
      </c>
      <c r="H496" s="5">
        <v>108</v>
      </c>
      <c r="I496" s="5">
        <v>129</v>
      </c>
      <c r="J496" s="4">
        <v>21.1</v>
      </c>
      <c r="O496">
        <v>0</v>
      </c>
      <c r="S496" s="12"/>
      <c r="T496" s="12"/>
      <c r="X496">
        <v>0</v>
      </c>
    </row>
    <row r="497" spans="1:24">
      <c r="A497" s="2">
        <v>42055</v>
      </c>
      <c r="B497" s="5">
        <v>51</v>
      </c>
      <c r="C497" t="s">
        <v>17</v>
      </c>
      <c r="D497" s="5">
        <v>112195</v>
      </c>
      <c r="E497" s="5">
        <v>106430</v>
      </c>
      <c r="F497" t="s">
        <v>8</v>
      </c>
      <c r="G497" s="5">
        <v>0</v>
      </c>
      <c r="H497" s="5">
        <v>107</v>
      </c>
      <c r="I497" s="5">
        <v>124</v>
      </c>
      <c r="J497" s="4">
        <v>15.8</v>
      </c>
      <c r="O497">
        <v>0</v>
      </c>
      <c r="S497" s="12"/>
      <c r="T497" s="12"/>
      <c r="X497">
        <v>0</v>
      </c>
    </row>
    <row r="498" spans="1:24">
      <c r="A498" s="2">
        <v>42066</v>
      </c>
      <c r="B498" s="5">
        <v>62</v>
      </c>
      <c r="C498" t="s">
        <v>17</v>
      </c>
      <c r="D498" s="5">
        <v>112757</v>
      </c>
      <c r="E498" s="5">
        <v>102409</v>
      </c>
      <c r="F498" t="s">
        <v>8</v>
      </c>
      <c r="G498" s="5">
        <v>0</v>
      </c>
      <c r="H498" s="5">
        <v>106</v>
      </c>
      <c r="I498" s="5">
        <v>122</v>
      </c>
      <c r="J498" s="4">
        <v>18.7</v>
      </c>
      <c r="O498">
        <v>0</v>
      </c>
      <c r="S498" s="12"/>
      <c r="T498" s="12"/>
      <c r="X498">
        <v>0</v>
      </c>
    </row>
    <row r="499" spans="1:24">
      <c r="A499" s="2">
        <v>42066</v>
      </c>
      <c r="B499" s="5">
        <v>62</v>
      </c>
      <c r="C499" t="s">
        <v>17</v>
      </c>
      <c r="D499" s="5">
        <v>112736</v>
      </c>
      <c r="E499" s="5">
        <v>102388</v>
      </c>
      <c r="F499" t="s">
        <v>8</v>
      </c>
      <c r="G499" s="5">
        <v>0</v>
      </c>
      <c r="H499" s="5">
        <v>104</v>
      </c>
      <c r="I499" s="5">
        <v>120</v>
      </c>
      <c r="J499" s="4">
        <v>18.2</v>
      </c>
      <c r="O499">
        <v>0</v>
      </c>
      <c r="S499" s="12"/>
      <c r="T499" s="12"/>
      <c r="X499">
        <v>0</v>
      </c>
    </row>
    <row r="500" spans="1:24">
      <c r="A500" s="2">
        <v>42055</v>
      </c>
      <c r="B500" s="5">
        <v>51</v>
      </c>
      <c r="C500" t="s">
        <v>17</v>
      </c>
      <c r="D500" s="5">
        <v>112212</v>
      </c>
      <c r="E500" s="5">
        <v>106551</v>
      </c>
      <c r="F500" t="s">
        <v>8</v>
      </c>
      <c r="G500" s="5">
        <v>0</v>
      </c>
      <c r="H500" s="5">
        <v>100</v>
      </c>
      <c r="I500" s="5">
        <v>120</v>
      </c>
      <c r="J500" s="4">
        <v>14.9</v>
      </c>
      <c r="O500">
        <v>0</v>
      </c>
      <c r="S500" s="12"/>
      <c r="T500" s="12"/>
      <c r="X500">
        <v>0</v>
      </c>
    </row>
    <row r="501" spans="1:24">
      <c r="A501" s="2">
        <v>42055</v>
      </c>
      <c r="B501" s="5">
        <v>51</v>
      </c>
      <c r="C501" t="s">
        <v>17</v>
      </c>
      <c r="D501" s="5">
        <v>112194</v>
      </c>
      <c r="E501" s="5">
        <v>106431</v>
      </c>
      <c r="F501" t="s">
        <v>8</v>
      </c>
      <c r="G501" s="5">
        <v>0</v>
      </c>
      <c r="H501" s="5">
        <v>98</v>
      </c>
      <c r="I501" s="5">
        <v>115</v>
      </c>
      <c r="J501" s="4">
        <v>16.8</v>
      </c>
      <c r="O501">
        <v>0</v>
      </c>
      <c r="S501" s="12"/>
      <c r="T501" s="12"/>
      <c r="X501">
        <v>0</v>
      </c>
    </row>
    <row r="502" spans="1:24">
      <c r="A502" s="2">
        <v>42055</v>
      </c>
      <c r="B502" s="5">
        <v>51</v>
      </c>
      <c r="C502" t="s">
        <v>17</v>
      </c>
      <c r="D502" s="5">
        <v>112151</v>
      </c>
      <c r="E502" s="5">
        <v>106473</v>
      </c>
      <c r="F502" t="s">
        <v>8</v>
      </c>
      <c r="G502" s="5">
        <v>0</v>
      </c>
      <c r="H502" s="5">
        <v>112</v>
      </c>
      <c r="I502" s="5">
        <v>129</v>
      </c>
      <c r="J502" s="4">
        <v>19.3</v>
      </c>
      <c r="L502" s="3"/>
      <c r="O502">
        <v>0</v>
      </c>
      <c r="S502" s="12"/>
      <c r="T502" s="12"/>
      <c r="X502">
        <v>0</v>
      </c>
    </row>
    <row r="503" spans="1:24">
      <c r="A503" s="2">
        <v>42066</v>
      </c>
      <c r="B503" s="5">
        <v>62</v>
      </c>
      <c r="C503" t="s">
        <v>17</v>
      </c>
      <c r="D503" s="5">
        <v>112742</v>
      </c>
      <c r="E503" s="5">
        <v>102394</v>
      </c>
      <c r="F503" t="s">
        <v>8</v>
      </c>
      <c r="G503" s="5">
        <v>0</v>
      </c>
      <c r="H503" s="5">
        <v>102</v>
      </c>
      <c r="I503" s="5">
        <v>118</v>
      </c>
      <c r="J503" s="4">
        <v>16.5</v>
      </c>
      <c r="L503" s="3"/>
      <c r="O503">
        <v>0</v>
      </c>
      <c r="S503" s="12"/>
      <c r="T503" s="12"/>
      <c r="X503">
        <v>0</v>
      </c>
    </row>
    <row r="504" spans="1:24">
      <c r="A504" s="2">
        <v>42069</v>
      </c>
      <c r="B504" s="5">
        <v>65</v>
      </c>
      <c r="C504" t="s">
        <v>10</v>
      </c>
      <c r="D504" s="5">
        <v>113017</v>
      </c>
      <c r="E504" s="5">
        <v>102310</v>
      </c>
      <c r="F504" t="s">
        <v>8</v>
      </c>
      <c r="G504" s="5">
        <v>0</v>
      </c>
      <c r="H504" s="5">
        <v>215</v>
      </c>
      <c r="I504" s="5">
        <v>242</v>
      </c>
      <c r="J504" s="4">
        <v>152.69999999999999</v>
      </c>
      <c r="O504">
        <v>0</v>
      </c>
      <c r="S504" s="12"/>
      <c r="T504" s="12"/>
      <c r="X504">
        <v>0</v>
      </c>
    </row>
    <row r="505" spans="1:24">
      <c r="A505" s="2">
        <v>42061</v>
      </c>
      <c r="B505" s="5">
        <v>57</v>
      </c>
      <c r="C505" t="s">
        <v>10</v>
      </c>
      <c r="D505" s="5">
        <v>112555</v>
      </c>
      <c r="E505" s="5">
        <v>102032</v>
      </c>
      <c r="F505" t="s">
        <v>8</v>
      </c>
      <c r="G505" s="5">
        <v>0</v>
      </c>
      <c r="H505" s="5">
        <v>184</v>
      </c>
      <c r="I505" s="5">
        <v>209</v>
      </c>
      <c r="J505" s="4">
        <v>97.3</v>
      </c>
      <c r="O505">
        <v>0</v>
      </c>
      <c r="S505" s="12"/>
      <c r="T505" s="12"/>
      <c r="X505">
        <v>0</v>
      </c>
    </row>
    <row r="506" spans="1:24">
      <c r="A506" s="2">
        <v>42069</v>
      </c>
      <c r="B506" s="5">
        <v>65</v>
      </c>
      <c r="C506" t="s">
        <v>10</v>
      </c>
      <c r="D506" s="5">
        <v>113016</v>
      </c>
      <c r="E506" s="5">
        <v>102311</v>
      </c>
      <c r="F506" t="s">
        <v>8</v>
      </c>
      <c r="G506" s="5">
        <v>0</v>
      </c>
      <c r="H506" s="5">
        <v>174</v>
      </c>
      <c r="I506" s="5">
        <v>201</v>
      </c>
      <c r="J506" s="4">
        <v>67.599999999999994</v>
      </c>
      <c r="O506">
        <v>0</v>
      </c>
      <c r="S506" s="12"/>
      <c r="T506" s="12"/>
      <c r="X506">
        <v>0</v>
      </c>
    </row>
    <row r="507" spans="1:24">
      <c r="A507" s="2">
        <v>42069</v>
      </c>
      <c r="B507" s="5">
        <v>65</v>
      </c>
      <c r="C507" t="s">
        <v>10</v>
      </c>
      <c r="D507" s="5">
        <v>113015</v>
      </c>
      <c r="E507" s="5">
        <v>102312</v>
      </c>
      <c r="F507" t="s">
        <v>8</v>
      </c>
      <c r="G507" s="5">
        <v>0</v>
      </c>
      <c r="H507" s="5">
        <v>169</v>
      </c>
      <c r="I507" s="5">
        <v>196</v>
      </c>
      <c r="J507" s="4">
        <v>66.8</v>
      </c>
      <c r="O507">
        <v>0</v>
      </c>
      <c r="S507" s="12"/>
      <c r="T507" s="12"/>
      <c r="X507">
        <v>0</v>
      </c>
    </row>
    <row r="508" spans="1:24">
      <c r="A508" s="2">
        <v>42061</v>
      </c>
      <c r="B508" s="5">
        <v>57</v>
      </c>
      <c r="C508" t="s">
        <v>10</v>
      </c>
      <c r="D508" s="5">
        <v>112550</v>
      </c>
      <c r="E508" s="5">
        <v>102027</v>
      </c>
      <c r="F508" t="s">
        <v>8</v>
      </c>
      <c r="G508" s="5">
        <v>0</v>
      </c>
      <c r="H508" s="5">
        <v>167</v>
      </c>
      <c r="I508" s="5">
        <v>200</v>
      </c>
      <c r="J508" s="4">
        <v>63.7</v>
      </c>
      <c r="O508">
        <v>0</v>
      </c>
      <c r="S508" s="12"/>
      <c r="T508" s="12"/>
      <c r="X508">
        <v>0</v>
      </c>
    </row>
    <row r="509" spans="1:24">
      <c r="A509" s="2">
        <v>42061</v>
      </c>
      <c r="B509" s="5">
        <v>57</v>
      </c>
      <c r="C509" t="s">
        <v>10</v>
      </c>
      <c r="D509" s="5">
        <v>112559</v>
      </c>
      <c r="E509" s="5">
        <v>102036</v>
      </c>
      <c r="F509" t="s">
        <v>8</v>
      </c>
      <c r="G509" s="5">
        <v>0</v>
      </c>
      <c r="H509" s="5">
        <v>166</v>
      </c>
      <c r="I509" s="5">
        <v>191</v>
      </c>
      <c r="J509" s="4">
        <v>65.099999999999994</v>
      </c>
      <c r="O509">
        <v>0</v>
      </c>
      <c r="S509" s="12"/>
      <c r="T509" s="12"/>
      <c r="X509">
        <v>0</v>
      </c>
    </row>
    <row r="510" spans="1:24">
      <c r="A510" s="2">
        <v>42061</v>
      </c>
      <c r="B510" s="5">
        <v>57</v>
      </c>
      <c r="C510" t="s">
        <v>10</v>
      </c>
      <c r="D510" s="5">
        <v>112635</v>
      </c>
      <c r="E510" s="5">
        <v>106072</v>
      </c>
      <c r="F510" t="s">
        <v>8</v>
      </c>
      <c r="G510" s="5">
        <v>0</v>
      </c>
      <c r="H510" s="5">
        <v>164</v>
      </c>
      <c r="I510" s="5">
        <v>191</v>
      </c>
      <c r="J510" s="4">
        <v>56.4</v>
      </c>
      <c r="O510">
        <v>0</v>
      </c>
      <c r="S510" s="12"/>
      <c r="T510" s="12"/>
      <c r="X510">
        <v>0</v>
      </c>
    </row>
    <row r="511" spans="1:24">
      <c r="A511" s="2">
        <v>42069</v>
      </c>
      <c r="B511" s="5">
        <v>65</v>
      </c>
      <c r="C511" t="s">
        <v>10</v>
      </c>
      <c r="D511" s="5">
        <v>113018</v>
      </c>
      <c r="E511" s="5">
        <v>102309</v>
      </c>
      <c r="F511" t="s">
        <v>8</v>
      </c>
      <c r="G511" s="5">
        <v>0</v>
      </c>
      <c r="H511" s="5">
        <v>163</v>
      </c>
      <c r="I511" s="5">
        <v>191</v>
      </c>
      <c r="J511" s="4">
        <v>61.7</v>
      </c>
      <c r="O511">
        <v>0</v>
      </c>
      <c r="S511" s="12"/>
      <c r="T511" s="12"/>
      <c r="X511">
        <v>0</v>
      </c>
    </row>
    <row r="512" spans="1:24">
      <c r="A512" s="2">
        <v>42061</v>
      </c>
      <c r="B512" s="5">
        <v>57</v>
      </c>
      <c r="C512" t="s">
        <v>10</v>
      </c>
      <c r="D512" s="5">
        <v>112553</v>
      </c>
      <c r="E512" s="5">
        <v>102030</v>
      </c>
      <c r="F512" t="s">
        <v>8</v>
      </c>
      <c r="G512" s="5">
        <v>0</v>
      </c>
      <c r="H512" s="5">
        <v>161</v>
      </c>
      <c r="I512" s="5">
        <v>184</v>
      </c>
      <c r="J512" s="4">
        <v>58.4</v>
      </c>
      <c r="O512">
        <v>0</v>
      </c>
      <c r="S512" s="12"/>
      <c r="T512" s="12"/>
      <c r="X512">
        <v>0</v>
      </c>
    </row>
    <row r="513" spans="1:24">
      <c r="A513" s="2">
        <v>42061</v>
      </c>
      <c r="B513" s="5">
        <v>57</v>
      </c>
      <c r="C513" t="s">
        <v>10</v>
      </c>
      <c r="D513" s="5">
        <v>112562</v>
      </c>
      <c r="E513" s="5">
        <v>102039</v>
      </c>
      <c r="F513" t="s">
        <v>8</v>
      </c>
      <c r="G513" s="5">
        <v>0</v>
      </c>
      <c r="H513" s="5">
        <v>155</v>
      </c>
      <c r="I513" s="5">
        <v>179</v>
      </c>
      <c r="J513" s="4">
        <v>53.3</v>
      </c>
      <c r="O513">
        <v>0</v>
      </c>
      <c r="S513" s="12"/>
      <c r="T513" s="12"/>
      <c r="X513">
        <v>0</v>
      </c>
    </row>
    <row r="514" spans="1:24">
      <c r="A514" s="2">
        <v>42061</v>
      </c>
      <c r="B514" s="5">
        <v>57</v>
      </c>
      <c r="C514" t="s">
        <v>10</v>
      </c>
      <c r="D514" s="5">
        <v>112622</v>
      </c>
      <c r="E514" s="5">
        <v>106059</v>
      </c>
      <c r="F514" t="s">
        <v>8</v>
      </c>
      <c r="G514" s="5">
        <v>0</v>
      </c>
      <c r="H514" s="5">
        <v>155</v>
      </c>
      <c r="I514" s="5">
        <v>175</v>
      </c>
      <c r="J514" s="4">
        <v>55.4</v>
      </c>
      <c r="O514">
        <v>0</v>
      </c>
      <c r="S514" s="12"/>
      <c r="T514" s="12"/>
      <c r="X514">
        <v>0</v>
      </c>
    </row>
    <row r="515" spans="1:24">
      <c r="A515" s="2">
        <v>42069</v>
      </c>
      <c r="B515" s="5">
        <v>65</v>
      </c>
      <c r="C515" t="s">
        <v>10</v>
      </c>
      <c r="D515" s="5">
        <v>113005</v>
      </c>
      <c r="E515" s="5">
        <v>102322</v>
      </c>
      <c r="F515" t="s">
        <v>8</v>
      </c>
      <c r="G515" s="5">
        <v>0</v>
      </c>
      <c r="H515" s="5">
        <v>154</v>
      </c>
      <c r="I515" s="5">
        <v>180</v>
      </c>
      <c r="J515" s="4">
        <v>50.8</v>
      </c>
      <c r="O515">
        <v>0</v>
      </c>
      <c r="S515" s="12"/>
      <c r="T515" s="12"/>
      <c r="X515">
        <v>0</v>
      </c>
    </row>
    <row r="516" spans="1:24">
      <c r="A516" s="2">
        <v>42069</v>
      </c>
      <c r="B516" s="5">
        <v>65</v>
      </c>
      <c r="C516" t="s">
        <v>10</v>
      </c>
      <c r="D516" s="5">
        <v>113033</v>
      </c>
      <c r="E516" s="5">
        <v>102294</v>
      </c>
      <c r="F516" t="s">
        <v>8</v>
      </c>
      <c r="G516" s="5">
        <v>0</v>
      </c>
      <c r="H516" s="5">
        <v>149</v>
      </c>
      <c r="I516" s="5">
        <v>176</v>
      </c>
      <c r="J516" s="4">
        <v>51.3</v>
      </c>
      <c r="O516">
        <v>0</v>
      </c>
      <c r="S516" s="12"/>
      <c r="T516" s="12"/>
      <c r="X516">
        <v>0</v>
      </c>
    </row>
    <row r="517" spans="1:24">
      <c r="A517" s="2">
        <v>42061</v>
      </c>
      <c r="B517" s="5">
        <v>57</v>
      </c>
      <c r="C517" t="s">
        <v>10</v>
      </c>
      <c r="D517" s="5">
        <v>112640</v>
      </c>
      <c r="E517" s="5">
        <v>106077</v>
      </c>
      <c r="F517" t="s">
        <v>8</v>
      </c>
      <c r="G517" s="5">
        <v>0</v>
      </c>
      <c r="H517" s="5">
        <v>148</v>
      </c>
      <c r="I517" s="5">
        <v>170</v>
      </c>
      <c r="J517" s="4">
        <v>41.3</v>
      </c>
      <c r="O517">
        <v>0</v>
      </c>
      <c r="S517" s="12"/>
      <c r="T517" s="12"/>
      <c r="X517">
        <v>0</v>
      </c>
    </row>
    <row r="518" spans="1:24">
      <c r="A518" s="2">
        <v>42069</v>
      </c>
      <c r="B518" s="5">
        <v>65</v>
      </c>
      <c r="C518" t="s">
        <v>10</v>
      </c>
      <c r="D518" s="5">
        <v>113032</v>
      </c>
      <c r="E518" s="5">
        <v>102295</v>
      </c>
      <c r="F518" t="s">
        <v>8</v>
      </c>
      <c r="G518" s="5">
        <v>0</v>
      </c>
      <c r="H518" s="5">
        <v>148</v>
      </c>
      <c r="I518" s="5">
        <v>172</v>
      </c>
      <c r="J518" s="1" t="s">
        <v>31</v>
      </c>
      <c r="O518">
        <v>0</v>
      </c>
      <c r="S518" s="12"/>
      <c r="T518" s="12"/>
      <c r="X518">
        <v>0</v>
      </c>
    </row>
    <row r="519" spans="1:24">
      <c r="A519" s="2">
        <v>42069</v>
      </c>
      <c r="B519" s="5">
        <v>65</v>
      </c>
      <c r="C519" t="s">
        <v>10</v>
      </c>
      <c r="D519" s="5">
        <v>113003</v>
      </c>
      <c r="E519" s="5">
        <v>102324</v>
      </c>
      <c r="F519" t="s">
        <v>8</v>
      </c>
      <c r="G519" s="5">
        <v>0</v>
      </c>
      <c r="H519" s="5">
        <v>141</v>
      </c>
      <c r="I519" s="5">
        <v>166</v>
      </c>
      <c r="J519" s="4">
        <v>42.9</v>
      </c>
      <c r="O519">
        <v>0</v>
      </c>
      <c r="S519" s="12"/>
      <c r="T519" s="12"/>
      <c r="X519">
        <v>0</v>
      </c>
    </row>
    <row r="520" spans="1:24">
      <c r="A520" s="2">
        <v>42061</v>
      </c>
      <c r="B520" s="5">
        <v>57</v>
      </c>
      <c r="C520" t="s">
        <v>10</v>
      </c>
      <c r="D520" s="5">
        <v>112634</v>
      </c>
      <c r="E520" s="5">
        <v>106071</v>
      </c>
      <c r="F520" t="s">
        <v>8</v>
      </c>
      <c r="G520" s="5">
        <v>0</v>
      </c>
      <c r="H520" s="5">
        <v>138</v>
      </c>
      <c r="I520" s="5">
        <v>160</v>
      </c>
      <c r="J520" s="4">
        <v>33.799999999999997</v>
      </c>
      <c r="O520">
        <v>0</v>
      </c>
      <c r="S520" s="12"/>
      <c r="T520" s="12"/>
      <c r="X520">
        <v>0</v>
      </c>
    </row>
    <row r="521" spans="1:24">
      <c r="A521" s="2">
        <v>42069</v>
      </c>
      <c r="B521" s="5">
        <v>65</v>
      </c>
      <c r="C521" t="s">
        <v>10</v>
      </c>
      <c r="D521" s="5">
        <v>113035</v>
      </c>
      <c r="E521" s="5">
        <v>102292</v>
      </c>
      <c r="F521" t="s">
        <v>8</v>
      </c>
      <c r="G521" s="5">
        <v>0</v>
      </c>
      <c r="H521" s="5">
        <v>138</v>
      </c>
      <c r="I521" s="5">
        <v>159</v>
      </c>
      <c r="J521" s="4">
        <v>37.4</v>
      </c>
      <c r="O521">
        <v>0</v>
      </c>
      <c r="S521" s="12"/>
      <c r="T521" s="12"/>
      <c r="X521">
        <v>0</v>
      </c>
    </row>
    <row r="522" spans="1:24">
      <c r="A522" s="2">
        <v>42061</v>
      </c>
      <c r="B522" s="5">
        <v>57</v>
      </c>
      <c r="C522" t="s">
        <v>10</v>
      </c>
      <c r="D522" s="5">
        <v>112629</v>
      </c>
      <c r="E522" s="5">
        <v>106066</v>
      </c>
      <c r="F522" t="s">
        <v>8</v>
      </c>
      <c r="G522" s="5">
        <v>0</v>
      </c>
      <c r="H522" s="5">
        <v>137</v>
      </c>
      <c r="I522" s="5">
        <v>157</v>
      </c>
      <c r="J522" s="4">
        <v>35.1</v>
      </c>
      <c r="O522">
        <v>0</v>
      </c>
      <c r="S522" s="12"/>
      <c r="T522" s="12"/>
      <c r="X522">
        <v>0</v>
      </c>
    </row>
    <row r="523" spans="1:24">
      <c r="A523" s="2">
        <v>42061</v>
      </c>
      <c r="B523" s="5">
        <v>57</v>
      </c>
      <c r="C523" t="s">
        <v>10</v>
      </c>
      <c r="D523" s="5">
        <v>112561</v>
      </c>
      <c r="E523" s="5">
        <v>102038</v>
      </c>
      <c r="F523" t="s">
        <v>8</v>
      </c>
      <c r="G523" s="5">
        <v>0</v>
      </c>
      <c r="H523" s="5">
        <v>131</v>
      </c>
      <c r="I523" s="5">
        <v>152</v>
      </c>
      <c r="J523" s="4">
        <v>33.9</v>
      </c>
      <c r="O523">
        <v>0</v>
      </c>
      <c r="S523" s="12"/>
      <c r="T523" s="12"/>
      <c r="X523">
        <v>0</v>
      </c>
    </row>
    <row r="524" spans="1:24">
      <c r="A524" s="2">
        <v>42061</v>
      </c>
      <c r="B524" s="5">
        <v>57</v>
      </c>
      <c r="C524" t="s">
        <v>10</v>
      </c>
      <c r="D524" s="5">
        <v>112621</v>
      </c>
      <c r="E524" s="5">
        <v>106058</v>
      </c>
      <c r="F524" t="s">
        <v>8</v>
      </c>
      <c r="G524" s="5">
        <v>0</v>
      </c>
      <c r="H524" s="5">
        <v>131</v>
      </c>
      <c r="I524" s="5">
        <v>150</v>
      </c>
      <c r="J524" s="4">
        <v>31.6</v>
      </c>
      <c r="O524">
        <v>0</v>
      </c>
      <c r="S524" s="12"/>
      <c r="T524" s="12"/>
      <c r="X524">
        <v>0</v>
      </c>
    </row>
    <row r="525" spans="1:24">
      <c r="A525" s="2">
        <v>42061</v>
      </c>
      <c r="B525" s="5">
        <v>57</v>
      </c>
      <c r="C525" t="s">
        <v>10</v>
      </c>
      <c r="D525" s="5">
        <v>112641</v>
      </c>
      <c r="E525" s="5">
        <v>106078</v>
      </c>
      <c r="F525" t="s">
        <v>8</v>
      </c>
      <c r="G525" s="5">
        <v>0</v>
      </c>
      <c r="H525" s="5">
        <v>131</v>
      </c>
      <c r="I525" s="5">
        <v>152</v>
      </c>
      <c r="J525" s="4">
        <v>30.8</v>
      </c>
      <c r="O525">
        <v>0</v>
      </c>
      <c r="S525" s="12"/>
      <c r="T525" s="12"/>
      <c r="X525">
        <v>0</v>
      </c>
    </row>
    <row r="526" spans="1:24">
      <c r="A526" s="2">
        <v>42069</v>
      </c>
      <c r="B526" s="5">
        <v>65</v>
      </c>
      <c r="C526" t="s">
        <v>10</v>
      </c>
      <c r="D526" s="5">
        <v>113034</v>
      </c>
      <c r="E526" s="5">
        <v>102293</v>
      </c>
      <c r="F526" t="s">
        <v>8</v>
      </c>
      <c r="G526" s="5">
        <v>0</v>
      </c>
      <c r="H526" s="5">
        <v>131</v>
      </c>
      <c r="I526" s="5">
        <v>147</v>
      </c>
      <c r="J526" s="4">
        <v>35.799999999999997</v>
      </c>
      <c r="O526">
        <v>0</v>
      </c>
      <c r="S526" s="12"/>
      <c r="T526" s="12"/>
      <c r="X526">
        <v>0</v>
      </c>
    </row>
    <row r="527" spans="1:24">
      <c r="A527" s="2">
        <v>42069</v>
      </c>
      <c r="B527" s="5">
        <v>65</v>
      </c>
      <c r="C527" t="s">
        <v>10</v>
      </c>
      <c r="D527" s="5">
        <v>113024</v>
      </c>
      <c r="E527" s="5">
        <v>102303</v>
      </c>
      <c r="F527" t="s">
        <v>8</v>
      </c>
      <c r="G527" s="5">
        <v>0</v>
      </c>
      <c r="H527" s="5">
        <v>129</v>
      </c>
      <c r="I527" s="5">
        <v>141</v>
      </c>
      <c r="J527" s="4">
        <v>27.4</v>
      </c>
      <c r="O527">
        <v>0</v>
      </c>
      <c r="S527" s="12"/>
      <c r="T527" s="12"/>
      <c r="X527">
        <v>0</v>
      </c>
    </row>
    <row r="528" spans="1:24">
      <c r="A528" s="2">
        <v>42061</v>
      </c>
      <c r="B528" s="5">
        <v>57</v>
      </c>
      <c r="C528" t="s">
        <v>10</v>
      </c>
      <c r="D528" s="5">
        <v>112617</v>
      </c>
      <c r="E528" s="5">
        <v>106054</v>
      </c>
      <c r="F528" t="s">
        <v>8</v>
      </c>
      <c r="G528" s="5">
        <v>0</v>
      </c>
      <c r="H528" s="5">
        <v>127</v>
      </c>
      <c r="I528" s="5">
        <v>147</v>
      </c>
      <c r="J528" s="4">
        <v>30</v>
      </c>
      <c r="O528">
        <v>0</v>
      </c>
      <c r="S528" s="12"/>
      <c r="T528" s="12"/>
      <c r="X528">
        <v>0</v>
      </c>
    </row>
    <row r="529" spans="1:24">
      <c r="A529" s="2">
        <v>42069</v>
      </c>
      <c r="B529" s="5">
        <v>65</v>
      </c>
      <c r="C529" t="s">
        <v>10</v>
      </c>
      <c r="D529" s="5">
        <v>113031</v>
      </c>
      <c r="E529" s="5">
        <v>102296</v>
      </c>
      <c r="F529" t="s">
        <v>8</v>
      </c>
      <c r="G529" s="5">
        <v>0</v>
      </c>
      <c r="H529" s="5">
        <v>121</v>
      </c>
      <c r="I529" s="5">
        <v>139</v>
      </c>
      <c r="J529" s="4">
        <v>25.6</v>
      </c>
      <c r="O529">
        <v>0</v>
      </c>
      <c r="S529" s="12"/>
      <c r="T529" s="12"/>
      <c r="X529">
        <v>0</v>
      </c>
    </row>
    <row r="530" spans="1:24">
      <c r="A530" s="2">
        <v>42061</v>
      </c>
      <c r="B530" s="5">
        <v>57</v>
      </c>
      <c r="C530" t="s">
        <v>10</v>
      </c>
      <c r="D530" s="5">
        <v>112623</v>
      </c>
      <c r="E530" s="5">
        <v>106060</v>
      </c>
      <c r="F530" t="s">
        <v>8</v>
      </c>
      <c r="G530" s="5">
        <v>0</v>
      </c>
      <c r="H530" s="5">
        <v>120</v>
      </c>
      <c r="I530" s="5">
        <v>140</v>
      </c>
      <c r="J530" s="4">
        <v>27.5</v>
      </c>
      <c r="O530">
        <v>0</v>
      </c>
      <c r="S530" s="12"/>
      <c r="T530" s="12"/>
      <c r="X530">
        <v>0</v>
      </c>
    </row>
    <row r="531" spans="1:24">
      <c r="A531" s="2">
        <v>42069</v>
      </c>
      <c r="B531" s="5">
        <v>65</v>
      </c>
      <c r="C531" t="s">
        <v>10</v>
      </c>
      <c r="D531" s="5">
        <v>113036</v>
      </c>
      <c r="E531" s="5">
        <v>102291</v>
      </c>
      <c r="F531" t="s">
        <v>8</v>
      </c>
      <c r="G531" s="5">
        <v>0</v>
      </c>
      <c r="H531" s="5">
        <v>119</v>
      </c>
      <c r="I531" s="5">
        <v>137</v>
      </c>
      <c r="J531" s="4">
        <v>30</v>
      </c>
      <c r="O531">
        <v>0</v>
      </c>
      <c r="S531" s="12"/>
      <c r="T531" s="12"/>
      <c r="X531">
        <v>0</v>
      </c>
    </row>
    <row r="532" spans="1:24">
      <c r="A532" s="2">
        <v>42069</v>
      </c>
      <c r="B532" s="5">
        <v>65</v>
      </c>
      <c r="C532" t="s">
        <v>10</v>
      </c>
      <c r="D532" s="5">
        <v>113028</v>
      </c>
      <c r="E532" s="5">
        <v>102299</v>
      </c>
      <c r="F532" t="s">
        <v>8</v>
      </c>
      <c r="G532" s="5">
        <v>0</v>
      </c>
      <c r="H532" s="5">
        <v>119</v>
      </c>
      <c r="I532" s="5">
        <v>135</v>
      </c>
      <c r="J532" s="4">
        <v>25.6</v>
      </c>
      <c r="O532">
        <v>0</v>
      </c>
      <c r="S532" s="12"/>
      <c r="T532" s="12"/>
      <c r="X532">
        <v>0</v>
      </c>
    </row>
    <row r="533" spans="1:24">
      <c r="A533" s="2">
        <v>42069</v>
      </c>
      <c r="B533" s="5">
        <v>65</v>
      </c>
      <c r="C533" t="s">
        <v>10</v>
      </c>
      <c r="D533" s="5">
        <v>113038</v>
      </c>
      <c r="E533" s="5">
        <v>102289</v>
      </c>
      <c r="F533" t="s">
        <v>8</v>
      </c>
      <c r="G533" s="5">
        <v>0</v>
      </c>
      <c r="H533" s="5">
        <v>117</v>
      </c>
      <c r="I533" s="5">
        <v>134</v>
      </c>
      <c r="J533" s="4">
        <v>23.6</v>
      </c>
      <c r="O533">
        <v>0</v>
      </c>
      <c r="S533" s="12"/>
      <c r="T533" s="12"/>
      <c r="X533">
        <v>0</v>
      </c>
    </row>
    <row r="534" spans="1:24">
      <c r="A534" s="2">
        <v>42069</v>
      </c>
      <c r="B534" s="5">
        <v>65</v>
      </c>
      <c r="C534" t="s">
        <v>10</v>
      </c>
      <c r="D534" s="5">
        <v>113019</v>
      </c>
      <c r="E534" s="5">
        <v>102308</v>
      </c>
      <c r="F534" t="s">
        <v>8</v>
      </c>
      <c r="G534" s="5">
        <v>0</v>
      </c>
      <c r="H534" s="5">
        <v>117</v>
      </c>
      <c r="I534" s="5">
        <v>138</v>
      </c>
      <c r="J534" s="4">
        <v>25.8</v>
      </c>
      <c r="O534">
        <v>0</v>
      </c>
      <c r="S534" s="12"/>
      <c r="T534" s="12"/>
      <c r="X534">
        <v>0</v>
      </c>
    </row>
    <row r="535" spans="1:24">
      <c r="A535" s="2">
        <v>42061</v>
      </c>
      <c r="B535" s="5">
        <v>57</v>
      </c>
      <c r="C535" t="s">
        <v>10</v>
      </c>
      <c r="D535" s="5">
        <v>112563</v>
      </c>
      <c r="E535" s="5">
        <v>106000</v>
      </c>
      <c r="F535" t="s">
        <v>8</v>
      </c>
      <c r="G535" s="5">
        <v>0</v>
      </c>
      <c r="H535" s="5">
        <v>116</v>
      </c>
      <c r="I535" s="5">
        <v>133</v>
      </c>
      <c r="J535" s="4">
        <v>21.2</v>
      </c>
      <c r="O535">
        <v>0</v>
      </c>
      <c r="S535" s="12"/>
      <c r="T535" s="12"/>
      <c r="X535">
        <v>0</v>
      </c>
    </row>
    <row r="536" spans="1:24">
      <c r="A536" s="2">
        <v>42069</v>
      </c>
      <c r="B536" s="5">
        <v>65</v>
      </c>
      <c r="C536" t="s">
        <v>10</v>
      </c>
      <c r="D536" s="5">
        <v>113037</v>
      </c>
      <c r="E536" s="5">
        <v>102290</v>
      </c>
      <c r="F536" t="s">
        <v>8</v>
      </c>
      <c r="G536" s="5">
        <v>0</v>
      </c>
      <c r="H536" s="5">
        <v>116</v>
      </c>
      <c r="I536" s="5">
        <v>134</v>
      </c>
      <c r="J536" s="4">
        <v>21.4</v>
      </c>
      <c r="O536">
        <v>0</v>
      </c>
      <c r="S536" s="12"/>
      <c r="T536" s="12"/>
      <c r="X536">
        <v>0</v>
      </c>
    </row>
    <row r="537" spans="1:24">
      <c r="A537" s="2">
        <v>42061</v>
      </c>
      <c r="B537" s="5">
        <v>57</v>
      </c>
      <c r="C537" t="s">
        <v>10</v>
      </c>
      <c r="D537" s="5">
        <v>112554</v>
      </c>
      <c r="E537" s="5">
        <v>102031</v>
      </c>
      <c r="F537" t="s">
        <v>8</v>
      </c>
      <c r="G537" s="5">
        <v>0</v>
      </c>
      <c r="H537" s="5">
        <v>113</v>
      </c>
      <c r="I537" s="5">
        <v>126</v>
      </c>
      <c r="J537" s="4">
        <v>20.5</v>
      </c>
      <c r="O537">
        <v>0</v>
      </c>
      <c r="S537" s="12"/>
      <c r="T537" s="12"/>
      <c r="X537">
        <v>0</v>
      </c>
    </row>
    <row r="538" spans="1:24">
      <c r="A538" s="2">
        <v>42061</v>
      </c>
      <c r="B538" s="5">
        <v>57</v>
      </c>
      <c r="C538" t="s">
        <v>10</v>
      </c>
      <c r="D538" s="5">
        <v>112560</v>
      </c>
      <c r="E538" s="5">
        <v>102037</v>
      </c>
      <c r="F538" t="s">
        <v>8</v>
      </c>
      <c r="G538" s="5">
        <v>0</v>
      </c>
      <c r="H538" s="5">
        <v>99</v>
      </c>
      <c r="I538" s="5">
        <v>116</v>
      </c>
      <c r="J538" s="4">
        <v>14.4</v>
      </c>
      <c r="O538">
        <v>0</v>
      </c>
      <c r="S538" s="12"/>
      <c r="T538" s="12"/>
      <c r="X538">
        <v>0</v>
      </c>
    </row>
    <row r="539" spans="1:24">
      <c r="A539" s="2">
        <v>42061</v>
      </c>
      <c r="B539" s="5">
        <v>57</v>
      </c>
      <c r="C539" t="s">
        <v>10</v>
      </c>
      <c r="D539" s="5">
        <v>112627</v>
      </c>
      <c r="E539" s="5">
        <v>106064</v>
      </c>
      <c r="F539" t="s">
        <v>8</v>
      </c>
      <c r="G539" s="5">
        <v>0</v>
      </c>
      <c r="H539" s="5">
        <v>99</v>
      </c>
      <c r="I539" s="5">
        <v>115</v>
      </c>
      <c r="J539" s="4">
        <v>14.9</v>
      </c>
      <c r="O539">
        <v>0</v>
      </c>
      <c r="S539" s="12"/>
      <c r="T539" s="12"/>
      <c r="X539">
        <v>0</v>
      </c>
    </row>
    <row r="540" spans="1:24">
      <c r="A540" s="2">
        <v>42069</v>
      </c>
      <c r="B540" s="5">
        <v>65</v>
      </c>
      <c r="C540" t="s">
        <v>10</v>
      </c>
      <c r="D540" s="5">
        <v>113013</v>
      </c>
      <c r="E540" s="5">
        <v>102314</v>
      </c>
      <c r="F540" t="s">
        <v>8</v>
      </c>
      <c r="G540" s="5">
        <v>0</v>
      </c>
      <c r="H540" s="5">
        <v>99</v>
      </c>
      <c r="I540" s="5">
        <v>117</v>
      </c>
      <c r="J540" s="4">
        <v>16.100000000000001</v>
      </c>
      <c r="O540">
        <v>0</v>
      </c>
      <c r="S540" s="12"/>
      <c r="T540" s="12"/>
      <c r="X540">
        <v>0</v>
      </c>
    </row>
    <row r="541" spans="1:24">
      <c r="A541" s="2">
        <v>42046</v>
      </c>
      <c r="B541" s="5">
        <v>42</v>
      </c>
      <c r="C541" t="s">
        <v>21</v>
      </c>
      <c r="D541" s="5">
        <v>111746</v>
      </c>
      <c r="E541" s="5">
        <v>106893</v>
      </c>
      <c r="F541" t="s">
        <v>8</v>
      </c>
      <c r="G541" s="5">
        <v>0</v>
      </c>
      <c r="H541" s="5">
        <v>203</v>
      </c>
      <c r="I541" s="5">
        <v>238</v>
      </c>
      <c r="J541" s="4">
        <v>130.5</v>
      </c>
      <c r="O541">
        <v>0</v>
      </c>
      <c r="S541" s="12"/>
      <c r="T541" s="12"/>
      <c r="X541">
        <v>0</v>
      </c>
    </row>
    <row r="542" spans="1:24">
      <c r="A542" s="2">
        <v>42062</v>
      </c>
      <c r="B542" s="5">
        <v>58</v>
      </c>
      <c r="C542" t="s">
        <v>21</v>
      </c>
      <c r="D542" s="5">
        <v>112669</v>
      </c>
      <c r="E542" s="5">
        <v>106106</v>
      </c>
      <c r="F542" t="s">
        <v>8</v>
      </c>
      <c r="G542" s="5">
        <v>0</v>
      </c>
      <c r="H542" s="5">
        <v>192</v>
      </c>
      <c r="I542" s="5">
        <v>215</v>
      </c>
      <c r="J542" s="4">
        <v>105.6</v>
      </c>
      <c r="O542">
        <v>0</v>
      </c>
      <c r="S542" s="12"/>
      <c r="T542" s="12"/>
      <c r="X542">
        <v>0</v>
      </c>
    </row>
    <row r="543" spans="1:24">
      <c r="A543" s="2">
        <v>42062</v>
      </c>
      <c r="B543" s="5">
        <v>58</v>
      </c>
      <c r="C543" t="s">
        <v>21</v>
      </c>
      <c r="D543" s="5">
        <v>112693</v>
      </c>
      <c r="E543" s="5">
        <v>106130</v>
      </c>
      <c r="F543" t="s">
        <v>8</v>
      </c>
      <c r="G543" s="5">
        <v>0</v>
      </c>
      <c r="H543" s="5">
        <v>183</v>
      </c>
      <c r="I543" s="5">
        <v>212</v>
      </c>
      <c r="J543" s="4">
        <v>102.6</v>
      </c>
      <c r="O543">
        <v>0</v>
      </c>
      <c r="S543" s="12"/>
      <c r="T543" s="12"/>
      <c r="X543">
        <v>0</v>
      </c>
    </row>
    <row r="544" spans="1:24">
      <c r="A544" s="2">
        <v>42062</v>
      </c>
      <c r="B544" s="5">
        <v>58</v>
      </c>
      <c r="C544" t="s">
        <v>21</v>
      </c>
      <c r="D544" s="5">
        <v>112687</v>
      </c>
      <c r="E544" s="5">
        <v>106124</v>
      </c>
      <c r="F544" t="s">
        <v>8</v>
      </c>
      <c r="G544" s="5">
        <v>0</v>
      </c>
      <c r="H544" s="5">
        <v>165</v>
      </c>
      <c r="I544" s="5">
        <v>187</v>
      </c>
      <c r="J544" s="4">
        <v>72</v>
      </c>
      <c r="O544">
        <v>0</v>
      </c>
      <c r="S544" s="12"/>
      <c r="T544" s="12"/>
      <c r="X544">
        <v>0</v>
      </c>
    </row>
    <row r="545" spans="1:24">
      <c r="A545" s="2">
        <v>42046</v>
      </c>
      <c r="B545" s="5">
        <v>42</v>
      </c>
      <c r="C545" t="s">
        <v>21</v>
      </c>
      <c r="D545" s="5">
        <v>111736</v>
      </c>
      <c r="E545" s="5">
        <v>106903</v>
      </c>
      <c r="F545" t="s">
        <v>8</v>
      </c>
      <c r="G545" s="5">
        <v>0</v>
      </c>
      <c r="H545" s="5">
        <v>146</v>
      </c>
      <c r="I545" s="5">
        <v>170</v>
      </c>
      <c r="J545" s="4">
        <v>47.6</v>
      </c>
      <c r="O545">
        <v>0</v>
      </c>
      <c r="S545" s="12"/>
      <c r="T545" s="12"/>
      <c r="X545">
        <v>0</v>
      </c>
    </row>
    <row r="546" spans="1:24">
      <c r="A546" s="2">
        <v>42046</v>
      </c>
      <c r="B546" s="5">
        <v>42</v>
      </c>
      <c r="C546" t="s">
        <v>21</v>
      </c>
      <c r="D546" s="5">
        <v>111718</v>
      </c>
      <c r="E546" s="5">
        <v>106921</v>
      </c>
      <c r="F546" t="s">
        <v>8</v>
      </c>
      <c r="G546" s="5">
        <v>0</v>
      </c>
      <c r="H546" s="5">
        <v>145</v>
      </c>
      <c r="I546" s="5">
        <v>169</v>
      </c>
      <c r="J546" s="4">
        <v>42</v>
      </c>
      <c r="O546">
        <v>0</v>
      </c>
      <c r="S546" s="12"/>
      <c r="T546" s="12"/>
      <c r="X546">
        <v>0</v>
      </c>
    </row>
    <row r="547" spans="1:24">
      <c r="A547" s="2">
        <v>42062</v>
      </c>
      <c r="B547" s="5">
        <v>58</v>
      </c>
      <c r="C547" t="s">
        <v>21</v>
      </c>
      <c r="D547" s="5">
        <v>112675</v>
      </c>
      <c r="E547" s="5">
        <v>106112</v>
      </c>
      <c r="F547" t="s">
        <v>8</v>
      </c>
      <c r="G547" s="5">
        <v>0</v>
      </c>
      <c r="H547" s="5">
        <v>143</v>
      </c>
      <c r="I547" s="5">
        <v>156</v>
      </c>
      <c r="J547" s="4">
        <v>41.1</v>
      </c>
      <c r="O547">
        <v>0</v>
      </c>
      <c r="S547" s="12"/>
      <c r="T547" s="12"/>
      <c r="X547">
        <v>0</v>
      </c>
    </row>
    <row r="548" spans="1:24">
      <c r="A548" s="2">
        <v>42062</v>
      </c>
      <c r="B548" s="5">
        <v>58</v>
      </c>
      <c r="C548" t="s">
        <v>21</v>
      </c>
      <c r="D548" s="5">
        <v>112654</v>
      </c>
      <c r="E548" s="5">
        <v>106091</v>
      </c>
      <c r="F548" t="s">
        <v>8</v>
      </c>
      <c r="G548" s="5">
        <v>0</v>
      </c>
      <c r="H548" s="5">
        <v>139</v>
      </c>
      <c r="I548" s="5">
        <v>160</v>
      </c>
      <c r="J548" s="4">
        <v>39</v>
      </c>
      <c r="O548">
        <v>0</v>
      </c>
      <c r="S548" s="12"/>
      <c r="T548" s="12"/>
      <c r="X548">
        <v>0</v>
      </c>
    </row>
    <row r="549" spans="1:24">
      <c r="A549" s="2">
        <v>42062</v>
      </c>
      <c r="B549" s="5">
        <v>58</v>
      </c>
      <c r="C549" t="s">
        <v>21</v>
      </c>
      <c r="D549" s="5">
        <v>112661</v>
      </c>
      <c r="E549" s="5">
        <v>106098</v>
      </c>
      <c r="F549" t="s">
        <v>8</v>
      </c>
      <c r="G549" s="5">
        <v>0</v>
      </c>
      <c r="H549" s="5">
        <v>132</v>
      </c>
      <c r="I549" s="5">
        <v>154</v>
      </c>
      <c r="J549" s="4">
        <v>30</v>
      </c>
      <c r="O549">
        <v>0</v>
      </c>
      <c r="S549" s="12"/>
      <c r="T549" s="12"/>
      <c r="X549">
        <v>0</v>
      </c>
    </row>
    <row r="550" spans="1:24">
      <c r="A550" s="2">
        <v>42062</v>
      </c>
      <c r="B550" s="5">
        <v>58</v>
      </c>
      <c r="C550" t="s">
        <v>21</v>
      </c>
      <c r="D550" s="5">
        <v>112647</v>
      </c>
      <c r="E550" s="5">
        <v>106084</v>
      </c>
      <c r="F550" t="s">
        <v>8</v>
      </c>
      <c r="G550" s="5">
        <v>0</v>
      </c>
      <c r="H550" s="5">
        <v>131</v>
      </c>
      <c r="I550" s="5">
        <v>151</v>
      </c>
      <c r="J550" s="4">
        <v>32.6</v>
      </c>
      <c r="O550">
        <v>0</v>
      </c>
      <c r="S550" s="12"/>
      <c r="T550" s="12"/>
      <c r="X550">
        <v>0</v>
      </c>
    </row>
    <row r="551" spans="1:24">
      <c r="A551" s="2">
        <v>42062</v>
      </c>
      <c r="B551" s="5">
        <v>58</v>
      </c>
      <c r="C551" t="s">
        <v>21</v>
      </c>
      <c r="D551" s="5">
        <v>112662</v>
      </c>
      <c r="E551" s="5">
        <v>106099</v>
      </c>
      <c r="F551" t="s">
        <v>8</v>
      </c>
      <c r="G551" s="5">
        <v>0</v>
      </c>
      <c r="H551" s="5">
        <v>129</v>
      </c>
      <c r="I551" s="5">
        <v>152</v>
      </c>
      <c r="J551" s="4">
        <v>32.4</v>
      </c>
      <c r="O551">
        <v>0</v>
      </c>
      <c r="S551" s="12"/>
      <c r="T551" s="12"/>
      <c r="X551">
        <v>0</v>
      </c>
    </row>
    <row r="552" spans="1:24">
      <c r="A552" s="2">
        <v>42062</v>
      </c>
      <c r="B552" s="5">
        <v>58</v>
      </c>
      <c r="C552" t="s">
        <v>21</v>
      </c>
      <c r="D552" s="5">
        <v>112653</v>
      </c>
      <c r="E552" s="5">
        <v>106090</v>
      </c>
      <c r="F552" t="s">
        <v>8</v>
      </c>
      <c r="G552" s="5">
        <v>0</v>
      </c>
      <c r="H552" s="5">
        <v>128</v>
      </c>
      <c r="I552" s="5">
        <v>153</v>
      </c>
      <c r="J552" s="4">
        <v>33.5</v>
      </c>
      <c r="O552">
        <v>0</v>
      </c>
      <c r="S552" s="12"/>
      <c r="T552" s="12"/>
      <c r="X552">
        <v>0</v>
      </c>
    </row>
    <row r="553" spans="1:24">
      <c r="A553" s="2">
        <v>42062</v>
      </c>
      <c r="B553" s="5">
        <v>58</v>
      </c>
      <c r="C553" t="s">
        <v>21</v>
      </c>
      <c r="D553" s="5">
        <v>112680</v>
      </c>
      <c r="E553" s="5">
        <v>106117</v>
      </c>
      <c r="F553" t="s">
        <v>8</v>
      </c>
      <c r="G553" s="5">
        <v>0</v>
      </c>
      <c r="H553" s="5">
        <v>124</v>
      </c>
      <c r="I553" s="5">
        <v>139</v>
      </c>
      <c r="J553" s="4">
        <v>27.7</v>
      </c>
      <c r="O553">
        <v>0</v>
      </c>
      <c r="S553" s="12"/>
      <c r="T553" s="12"/>
      <c r="X553">
        <v>0</v>
      </c>
    </row>
    <row r="554" spans="1:24">
      <c r="A554" s="2">
        <v>42046</v>
      </c>
      <c r="B554" s="5">
        <v>42</v>
      </c>
      <c r="C554" t="s">
        <v>21</v>
      </c>
      <c r="D554" s="5">
        <v>111771</v>
      </c>
      <c r="E554" s="5">
        <v>106868</v>
      </c>
      <c r="F554" t="s">
        <v>8</v>
      </c>
      <c r="G554" s="5">
        <v>0</v>
      </c>
      <c r="H554" s="5">
        <v>123</v>
      </c>
      <c r="I554" s="5">
        <v>144</v>
      </c>
      <c r="J554" s="4">
        <v>26.1</v>
      </c>
      <c r="O554">
        <v>0</v>
      </c>
      <c r="S554" s="12"/>
      <c r="T554" s="12"/>
      <c r="X554">
        <v>0</v>
      </c>
    </row>
    <row r="555" spans="1:24">
      <c r="A555" s="2">
        <v>42046</v>
      </c>
      <c r="B555" s="5">
        <v>42</v>
      </c>
      <c r="C555" t="s">
        <v>21</v>
      </c>
      <c r="D555" s="5">
        <v>111720</v>
      </c>
      <c r="E555" s="5">
        <v>106919</v>
      </c>
      <c r="F555" t="s">
        <v>8</v>
      </c>
      <c r="G555" s="5">
        <v>0</v>
      </c>
      <c r="H555" s="5">
        <v>122</v>
      </c>
      <c r="I555" s="5">
        <v>144</v>
      </c>
      <c r="J555" s="4">
        <v>25.5</v>
      </c>
      <c r="O555">
        <v>0</v>
      </c>
      <c r="S555" s="12"/>
      <c r="T555" s="12"/>
      <c r="X555">
        <v>0</v>
      </c>
    </row>
    <row r="556" spans="1:24">
      <c r="A556" s="2">
        <v>42046</v>
      </c>
      <c r="B556" s="5">
        <v>42</v>
      </c>
      <c r="C556" t="s">
        <v>21</v>
      </c>
      <c r="D556" s="5">
        <v>111748</v>
      </c>
      <c r="E556" s="5">
        <v>106891</v>
      </c>
      <c r="F556" t="s">
        <v>8</v>
      </c>
      <c r="G556" s="5">
        <v>0</v>
      </c>
      <c r="H556" s="5">
        <v>119</v>
      </c>
      <c r="I556" s="5">
        <v>141</v>
      </c>
      <c r="J556" s="4">
        <v>26.5</v>
      </c>
      <c r="O556">
        <v>0</v>
      </c>
      <c r="S556" s="12"/>
      <c r="T556" s="12"/>
      <c r="X556">
        <v>0</v>
      </c>
    </row>
    <row r="557" spans="1:24">
      <c r="A557" s="2">
        <v>42046</v>
      </c>
      <c r="B557" s="5">
        <v>42</v>
      </c>
      <c r="C557" t="s">
        <v>21</v>
      </c>
      <c r="D557" s="5">
        <v>111770</v>
      </c>
      <c r="E557" s="5">
        <v>106869</v>
      </c>
      <c r="F557" t="s">
        <v>8</v>
      </c>
      <c r="G557" s="5">
        <v>0</v>
      </c>
      <c r="H557" s="5">
        <v>118</v>
      </c>
      <c r="I557" s="5">
        <v>139</v>
      </c>
      <c r="J557" s="4">
        <v>22.3</v>
      </c>
      <c r="O557">
        <v>0</v>
      </c>
      <c r="S557" s="12"/>
      <c r="T557" s="12"/>
      <c r="X557">
        <v>0</v>
      </c>
    </row>
    <row r="558" spans="1:24">
      <c r="A558" s="2">
        <v>42046</v>
      </c>
      <c r="B558" s="5">
        <v>42</v>
      </c>
      <c r="C558" t="s">
        <v>21</v>
      </c>
      <c r="D558" s="5">
        <v>111764</v>
      </c>
      <c r="E558" s="5">
        <v>106875</v>
      </c>
      <c r="F558" t="s">
        <v>8</v>
      </c>
      <c r="G558" s="5">
        <v>0</v>
      </c>
      <c r="H558" s="5">
        <v>118</v>
      </c>
      <c r="I558" s="5">
        <v>143</v>
      </c>
      <c r="J558" s="4">
        <v>26.3</v>
      </c>
      <c r="O558">
        <v>0</v>
      </c>
      <c r="S558" s="12"/>
      <c r="T558" s="12"/>
      <c r="X558">
        <v>0</v>
      </c>
    </row>
    <row r="559" spans="1:24">
      <c r="A559" s="2">
        <v>42046</v>
      </c>
      <c r="B559" s="5">
        <v>42</v>
      </c>
      <c r="C559" t="s">
        <v>21</v>
      </c>
      <c r="D559" s="5">
        <v>111727</v>
      </c>
      <c r="E559" s="5">
        <v>106912</v>
      </c>
      <c r="F559" t="s">
        <v>8</v>
      </c>
      <c r="G559" s="5">
        <v>0</v>
      </c>
      <c r="H559" s="5">
        <v>118</v>
      </c>
      <c r="I559" s="5">
        <v>135</v>
      </c>
      <c r="J559" s="4">
        <v>17.8</v>
      </c>
      <c r="O559">
        <v>0</v>
      </c>
      <c r="S559" s="12"/>
      <c r="T559" s="12"/>
      <c r="X559">
        <v>0</v>
      </c>
    </row>
    <row r="560" spans="1:24">
      <c r="A560" s="2">
        <v>42046</v>
      </c>
      <c r="B560" s="5">
        <v>42</v>
      </c>
      <c r="C560" t="s">
        <v>21</v>
      </c>
      <c r="D560" s="5">
        <v>111723</v>
      </c>
      <c r="E560" s="5">
        <v>106916</v>
      </c>
      <c r="F560" t="s">
        <v>8</v>
      </c>
      <c r="G560" s="5">
        <v>0</v>
      </c>
      <c r="H560" s="5">
        <v>118</v>
      </c>
      <c r="I560" s="5">
        <v>137</v>
      </c>
      <c r="J560" s="4">
        <v>22.1</v>
      </c>
      <c r="O560">
        <v>0</v>
      </c>
      <c r="S560" s="12"/>
      <c r="T560" s="12"/>
      <c r="X560">
        <v>0</v>
      </c>
    </row>
    <row r="561" spans="1:24">
      <c r="A561" s="2">
        <v>42062</v>
      </c>
      <c r="B561" s="5">
        <v>58</v>
      </c>
      <c r="C561" t="s">
        <v>21</v>
      </c>
      <c r="D561" s="5">
        <v>112671</v>
      </c>
      <c r="E561" s="5">
        <v>106108</v>
      </c>
      <c r="F561" t="s">
        <v>8</v>
      </c>
      <c r="G561" s="5">
        <v>0</v>
      </c>
      <c r="H561" s="5">
        <v>116</v>
      </c>
      <c r="I561" s="5">
        <v>128</v>
      </c>
      <c r="J561" s="4">
        <v>21</v>
      </c>
      <c r="O561">
        <v>0</v>
      </c>
      <c r="S561" s="12"/>
      <c r="T561" s="12"/>
      <c r="X561">
        <v>0</v>
      </c>
    </row>
    <row r="562" spans="1:24">
      <c r="A562" s="2">
        <v>42046</v>
      </c>
      <c r="B562" s="5">
        <v>42</v>
      </c>
      <c r="C562" t="s">
        <v>21</v>
      </c>
      <c r="D562" s="5">
        <v>111728</v>
      </c>
      <c r="E562" s="5">
        <v>106911</v>
      </c>
      <c r="F562" t="s">
        <v>8</v>
      </c>
      <c r="G562" s="5">
        <v>0</v>
      </c>
      <c r="H562" s="5">
        <v>114</v>
      </c>
      <c r="I562" s="5">
        <v>134</v>
      </c>
      <c r="J562" s="4">
        <v>20.100000000000001</v>
      </c>
      <c r="O562">
        <v>0</v>
      </c>
      <c r="S562" s="12"/>
      <c r="T562" s="12"/>
      <c r="X562">
        <v>0</v>
      </c>
    </row>
    <row r="563" spans="1:24">
      <c r="A563" s="2">
        <v>42046</v>
      </c>
      <c r="B563" s="5">
        <v>42</v>
      </c>
      <c r="C563" t="s">
        <v>21</v>
      </c>
      <c r="D563" s="5">
        <v>111761</v>
      </c>
      <c r="E563" s="5">
        <v>106878</v>
      </c>
      <c r="F563" t="s">
        <v>8</v>
      </c>
      <c r="G563" s="5">
        <v>0</v>
      </c>
      <c r="H563" s="5">
        <v>113</v>
      </c>
      <c r="I563" s="5">
        <v>136</v>
      </c>
      <c r="J563" s="4">
        <v>20.6</v>
      </c>
      <c r="O563">
        <v>0</v>
      </c>
      <c r="S563" s="12"/>
      <c r="T563" s="12"/>
      <c r="X563">
        <v>0</v>
      </c>
    </row>
    <row r="564" spans="1:24">
      <c r="A564" s="2">
        <v>42046</v>
      </c>
      <c r="B564" s="5">
        <v>42</v>
      </c>
      <c r="C564" t="s">
        <v>21</v>
      </c>
      <c r="D564" s="5">
        <v>111759</v>
      </c>
      <c r="E564" s="5">
        <v>106880</v>
      </c>
      <c r="F564" t="s">
        <v>8</v>
      </c>
      <c r="G564" s="5">
        <v>0</v>
      </c>
      <c r="H564" s="5">
        <v>111</v>
      </c>
      <c r="I564" s="5">
        <v>129</v>
      </c>
      <c r="J564" s="4">
        <v>20.8</v>
      </c>
      <c r="O564">
        <v>0</v>
      </c>
      <c r="S564" s="12"/>
      <c r="T564" s="12"/>
      <c r="X564">
        <v>0</v>
      </c>
    </row>
    <row r="565" spans="1:24">
      <c r="A565" s="2">
        <v>42046</v>
      </c>
      <c r="B565" s="5">
        <v>42</v>
      </c>
      <c r="C565" t="s">
        <v>21</v>
      </c>
      <c r="D565" s="5">
        <v>111755</v>
      </c>
      <c r="E565" s="5">
        <v>106884</v>
      </c>
      <c r="F565" t="s">
        <v>8</v>
      </c>
      <c r="G565" s="5">
        <v>0</v>
      </c>
      <c r="H565" s="5">
        <v>111</v>
      </c>
      <c r="I565" s="5">
        <v>132</v>
      </c>
      <c r="J565" s="4">
        <v>18.8</v>
      </c>
      <c r="O565">
        <v>0</v>
      </c>
      <c r="S565" s="12"/>
      <c r="T565" s="12"/>
      <c r="X565">
        <v>0</v>
      </c>
    </row>
    <row r="566" spans="1:24">
      <c r="A566" s="2">
        <v>42062</v>
      </c>
      <c r="B566" s="5">
        <v>58</v>
      </c>
      <c r="C566" t="s">
        <v>21</v>
      </c>
      <c r="D566" s="5">
        <v>112650</v>
      </c>
      <c r="E566" s="5">
        <v>106087</v>
      </c>
      <c r="F566" t="s">
        <v>8</v>
      </c>
      <c r="G566" s="5">
        <v>0</v>
      </c>
      <c r="H566" s="5">
        <v>110</v>
      </c>
      <c r="I566" s="5">
        <v>130</v>
      </c>
      <c r="J566" s="4">
        <v>22.3</v>
      </c>
      <c r="O566">
        <v>0</v>
      </c>
      <c r="S566" s="12"/>
      <c r="T566" s="12"/>
      <c r="X566">
        <v>0</v>
      </c>
    </row>
    <row r="567" spans="1:24">
      <c r="A567" s="2">
        <v>42062</v>
      </c>
      <c r="B567" s="5">
        <v>58</v>
      </c>
      <c r="C567" t="s">
        <v>21</v>
      </c>
      <c r="D567" s="5">
        <v>112664</v>
      </c>
      <c r="E567" s="5">
        <v>106101</v>
      </c>
      <c r="F567" t="s">
        <v>8</v>
      </c>
      <c r="G567" s="5">
        <v>0</v>
      </c>
      <c r="H567" s="5">
        <v>109</v>
      </c>
      <c r="I567" s="5">
        <v>126</v>
      </c>
      <c r="J567" s="4">
        <v>20</v>
      </c>
      <c r="O567">
        <v>0</v>
      </c>
      <c r="S567" s="12"/>
      <c r="T567" s="12"/>
      <c r="X567">
        <v>0</v>
      </c>
    </row>
    <row r="568" spans="1:24">
      <c r="A568" s="2">
        <v>42062</v>
      </c>
      <c r="B568" s="5">
        <v>58</v>
      </c>
      <c r="C568" t="s">
        <v>21</v>
      </c>
      <c r="D568" s="5">
        <v>112683</v>
      </c>
      <c r="E568" s="5">
        <v>106120</v>
      </c>
      <c r="F568" t="s">
        <v>8</v>
      </c>
      <c r="G568" s="5">
        <v>0</v>
      </c>
      <c r="H568" s="5">
        <v>109</v>
      </c>
      <c r="I568" s="5">
        <v>122</v>
      </c>
      <c r="J568" s="4">
        <v>18.2</v>
      </c>
      <c r="O568">
        <v>0</v>
      </c>
      <c r="S568" s="12"/>
      <c r="T568" s="12"/>
      <c r="X568">
        <v>0</v>
      </c>
    </row>
    <row r="569" spans="1:24">
      <c r="A569" s="2">
        <v>42062</v>
      </c>
      <c r="B569" s="5">
        <v>58</v>
      </c>
      <c r="C569" t="s">
        <v>21</v>
      </c>
      <c r="D569" s="5">
        <v>112666</v>
      </c>
      <c r="E569" s="5">
        <v>106103</v>
      </c>
      <c r="F569" t="s">
        <v>8</v>
      </c>
      <c r="G569" s="5">
        <v>0</v>
      </c>
      <c r="H569" s="5">
        <v>105</v>
      </c>
      <c r="I569" s="5">
        <v>124</v>
      </c>
      <c r="J569" s="4">
        <v>18.7</v>
      </c>
      <c r="O569">
        <v>0</v>
      </c>
      <c r="S569" s="12"/>
      <c r="T569" s="12"/>
      <c r="X569">
        <v>0</v>
      </c>
    </row>
    <row r="570" spans="1:24">
      <c r="A570" s="2">
        <v>42068</v>
      </c>
      <c r="B570" s="5">
        <v>64</v>
      </c>
      <c r="C570" t="s">
        <v>9</v>
      </c>
      <c r="D570" s="5">
        <v>112962</v>
      </c>
      <c r="E570" s="5">
        <v>102354</v>
      </c>
      <c r="F570" t="s">
        <v>8</v>
      </c>
      <c r="G570" s="5">
        <v>0</v>
      </c>
      <c r="H570" s="5">
        <v>193</v>
      </c>
      <c r="I570" s="5">
        <v>226</v>
      </c>
      <c r="J570" s="4">
        <v>101</v>
      </c>
      <c r="O570">
        <v>0</v>
      </c>
      <c r="S570" s="12"/>
      <c r="T570" s="12"/>
      <c r="X570">
        <v>0</v>
      </c>
    </row>
    <row r="571" spans="1:24">
      <c r="A571" s="2">
        <v>42068</v>
      </c>
      <c r="B571" s="5">
        <v>64</v>
      </c>
      <c r="C571" t="s">
        <v>9</v>
      </c>
      <c r="D571" s="5">
        <v>112985</v>
      </c>
      <c r="E571" s="5">
        <v>102331</v>
      </c>
      <c r="F571" t="s">
        <v>8</v>
      </c>
      <c r="G571" s="5">
        <v>0</v>
      </c>
      <c r="H571" s="5">
        <v>189</v>
      </c>
      <c r="I571" s="5">
        <v>221</v>
      </c>
      <c r="J571" s="4">
        <v>119.7</v>
      </c>
      <c r="O571">
        <v>0</v>
      </c>
      <c r="S571" s="12"/>
      <c r="T571" s="12"/>
      <c r="X571">
        <v>0</v>
      </c>
    </row>
    <row r="572" spans="1:24">
      <c r="A572" s="2">
        <v>42052</v>
      </c>
      <c r="B572" s="5">
        <v>48</v>
      </c>
      <c r="C572" t="s">
        <v>9</v>
      </c>
      <c r="D572" s="5">
        <v>111912</v>
      </c>
      <c r="E572" s="5">
        <v>106727</v>
      </c>
      <c r="F572" t="s">
        <v>8</v>
      </c>
      <c r="G572" s="5">
        <v>0</v>
      </c>
      <c r="H572" s="5">
        <v>169</v>
      </c>
      <c r="I572" s="5">
        <v>192</v>
      </c>
      <c r="J572" s="4">
        <v>66.900000000000006</v>
      </c>
      <c r="O572">
        <v>0</v>
      </c>
      <c r="S572" s="12"/>
      <c r="T572" s="12"/>
      <c r="X572">
        <v>0</v>
      </c>
    </row>
    <row r="573" spans="1:24">
      <c r="A573" s="2">
        <v>42068</v>
      </c>
      <c r="B573" s="5">
        <v>64</v>
      </c>
      <c r="C573" t="s">
        <v>9</v>
      </c>
      <c r="D573" s="5">
        <v>112964</v>
      </c>
      <c r="E573" s="1" t="s">
        <v>31</v>
      </c>
      <c r="F573" t="s">
        <v>8</v>
      </c>
      <c r="G573" s="5">
        <v>0</v>
      </c>
      <c r="H573" s="5">
        <v>162</v>
      </c>
      <c r="I573" s="5">
        <v>187</v>
      </c>
      <c r="J573" s="4">
        <v>59.8</v>
      </c>
      <c r="O573">
        <v>0</v>
      </c>
      <c r="S573" s="12"/>
      <c r="T573" s="12"/>
      <c r="X573">
        <v>0</v>
      </c>
    </row>
    <row r="574" spans="1:24">
      <c r="A574" s="2">
        <v>42076</v>
      </c>
      <c r="B574" s="5">
        <v>72</v>
      </c>
      <c r="C574" t="s">
        <v>9</v>
      </c>
      <c r="D574" s="5">
        <v>113631</v>
      </c>
      <c r="E574" s="5">
        <v>102891</v>
      </c>
      <c r="F574" t="s">
        <v>8</v>
      </c>
      <c r="G574" s="5">
        <v>0</v>
      </c>
      <c r="H574" s="5">
        <v>162</v>
      </c>
      <c r="I574" s="5">
        <v>185</v>
      </c>
      <c r="J574" s="4">
        <v>63.3</v>
      </c>
      <c r="O574">
        <v>0</v>
      </c>
      <c r="S574" s="12"/>
      <c r="T574" s="12"/>
      <c r="X574">
        <v>0</v>
      </c>
    </row>
    <row r="575" spans="1:24">
      <c r="A575" s="2">
        <v>42068</v>
      </c>
      <c r="B575" s="5">
        <v>64</v>
      </c>
      <c r="C575" t="s">
        <v>9</v>
      </c>
      <c r="D575" s="5">
        <v>112983</v>
      </c>
      <c r="E575" s="5">
        <v>102333</v>
      </c>
      <c r="F575" t="s">
        <v>8</v>
      </c>
      <c r="G575" s="5">
        <v>0</v>
      </c>
      <c r="H575" s="5">
        <v>161</v>
      </c>
      <c r="I575" s="5">
        <v>190</v>
      </c>
      <c r="J575" s="4">
        <v>69.2</v>
      </c>
      <c r="O575">
        <v>0</v>
      </c>
      <c r="S575" s="12"/>
      <c r="T575" s="12"/>
      <c r="X575">
        <v>0</v>
      </c>
    </row>
    <row r="576" spans="1:24">
      <c r="A576" s="2">
        <v>42052</v>
      </c>
      <c r="B576" s="5">
        <v>48</v>
      </c>
      <c r="C576" t="s">
        <v>9</v>
      </c>
      <c r="D576" s="5">
        <v>111905</v>
      </c>
      <c r="E576" s="5">
        <v>106734</v>
      </c>
      <c r="F576" t="s">
        <v>8</v>
      </c>
      <c r="G576" s="5">
        <v>0</v>
      </c>
      <c r="H576" s="5">
        <v>154</v>
      </c>
      <c r="I576" s="5">
        <v>178</v>
      </c>
      <c r="J576" s="4">
        <v>55.9</v>
      </c>
      <c r="O576">
        <v>0</v>
      </c>
      <c r="S576" s="12"/>
      <c r="T576" s="12"/>
      <c r="X576">
        <v>0</v>
      </c>
    </row>
    <row r="577" spans="1:24">
      <c r="A577" s="2">
        <v>42068</v>
      </c>
      <c r="B577" s="5">
        <v>64</v>
      </c>
      <c r="C577" t="s">
        <v>9</v>
      </c>
      <c r="D577" s="5">
        <v>112982</v>
      </c>
      <c r="E577" s="5">
        <v>102334</v>
      </c>
      <c r="F577" t="s">
        <v>8</v>
      </c>
      <c r="G577" s="5">
        <v>0</v>
      </c>
      <c r="H577" s="5">
        <v>153</v>
      </c>
      <c r="I577" s="5">
        <v>183</v>
      </c>
      <c r="J577" s="4">
        <v>59.8</v>
      </c>
      <c r="O577">
        <v>0</v>
      </c>
      <c r="S577" s="12"/>
      <c r="T577" s="12"/>
      <c r="X577">
        <v>0</v>
      </c>
    </row>
    <row r="578" spans="1:24">
      <c r="A578" s="2">
        <v>42052</v>
      </c>
      <c r="B578" s="5">
        <v>48</v>
      </c>
      <c r="C578" t="s">
        <v>9</v>
      </c>
      <c r="D578" s="5">
        <v>111922</v>
      </c>
      <c r="E578" s="5">
        <v>106717</v>
      </c>
      <c r="F578" t="s">
        <v>8</v>
      </c>
      <c r="G578" s="5">
        <v>0</v>
      </c>
      <c r="H578" s="5">
        <v>149</v>
      </c>
      <c r="I578" s="5">
        <v>164</v>
      </c>
      <c r="J578" s="4">
        <v>50.3</v>
      </c>
      <c r="O578">
        <v>0</v>
      </c>
      <c r="S578" s="12"/>
      <c r="T578" s="12"/>
      <c r="X578">
        <v>0</v>
      </c>
    </row>
    <row r="579" spans="1:24">
      <c r="A579" s="2">
        <v>42076</v>
      </c>
      <c r="B579" s="5">
        <v>72</v>
      </c>
      <c r="C579" t="s">
        <v>9</v>
      </c>
      <c r="D579" s="5">
        <v>113648</v>
      </c>
      <c r="E579" s="5">
        <v>102908</v>
      </c>
      <c r="F579" t="s">
        <v>8</v>
      </c>
      <c r="G579" s="5">
        <v>0</v>
      </c>
      <c r="H579" s="5">
        <v>148</v>
      </c>
      <c r="I579" s="5">
        <v>175</v>
      </c>
      <c r="J579" s="4">
        <v>55.7</v>
      </c>
      <c r="O579">
        <v>0</v>
      </c>
      <c r="S579" s="12"/>
      <c r="T579" s="12"/>
      <c r="X579">
        <v>0</v>
      </c>
    </row>
    <row r="580" spans="1:24">
      <c r="A580" s="2">
        <v>42068</v>
      </c>
      <c r="B580" s="5">
        <v>64</v>
      </c>
      <c r="C580" t="s">
        <v>9</v>
      </c>
      <c r="D580" s="5">
        <v>112955</v>
      </c>
      <c r="E580" s="5">
        <v>102361</v>
      </c>
      <c r="F580" t="s">
        <v>8</v>
      </c>
      <c r="G580" s="5">
        <v>0</v>
      </c>
      <c r="H580" s="5">
        <v>134</v>
      </c>
      <c r="I580" s="5">
        <v>158</v>
      </c>
      <c r="J580" s="4">
        <v>36.9</v>
      </c>
      <c r="O580">
        <v>0</v>
      </c>
      <c r="S580" s="12"/>
      <c r="T580" s="12"/>
      <c r="X580">
        <v>0</v>
      </c>
    </row>
    <row r="581" spans="1:24">
      <c r="A581" s="2">
        <v>42076</v>
      </c>
      <c r="B581" s="5">
        <v>72</v>
      </c>
      <c r="C581" t="s">
        <v>9</v>
      </c>
      <c r="D581" s="5">
        <v>113647</v>
      </c>
      <c r="E581" s="5">
        <v>102907</v>
      </c>
      <c r="F581" t="s">
        <v>8</v>
      </c>
      <c r="G581" s="5">
        <v>0</v>
      </c>
      <c r="H581" s="5">
        <v>128</v>
      </c>
      <c r="I581" s="5">
        <v>149</v>
      </c>
      <c r="J581" s="4">
        <v>32.4</v>
      </c>
      <c r="O581">
        <v>0</v>
      </c>
      <c r="S581" s="12"/>
      <c r="T581" s="12"/>
      <c r="X581">
        <v>0</v>
      </c>
    </row>
    <row r="582" spans="1:24">
      <c r="A582" s="2">
        <v>42076</v>
      </c>
      <c r="B582" s="5">
        <v>72</v>
      </c>
      <c r="C582" t="s">
        <v>9</v>
      </c>
      <c r="D582" s="5">
        <v>113630</v>
      </c>
      <c r="E582" s="5">
        <v>102890</v>
      </c>
      <c r="F582" t="s">
        <v>8</v>
      </c>
      <c r="G582" s="5">
        <v>0</v>
      </c>
      <c r="H582" s="5">
        <v>127</v>
      </c>
      <c r="I582" s="5">
        <v>145</v>
      </c>
      <c r="J582" s="4">
        <v>27.2</v>
      </c>
      <c r="O582">
        <v>0</v>
      </c>
      <c r="S582" s="12"/>
      <c r="T582" s="12"/>
      <c r="X582">
        <v>0</v>
      </c>
    </row>
    <row r="583" spans="1:24">
      <c r="A583" s="2">
        <v>42052</v>
      </c>
      <c r="B583" s="5">
        <v>48</v>
      </c>
      <c r="C583" t="s">
        <v>9</v>
      </c>
      <c r="D583" s="5">
        <v>111917</v>
      </c>
      <c r="E583" s="5">
        <v>106722</v>
      </c>
      <c r="F583" t="s">
        <v>8</v>
      </c>
      <c r="G583" s="5">
        <v>0</v>
      </c>
      <c r="H583" s="5">
        <v>123</v>
      </c>
      <c r="I583" s="5">
        <v>137</v>
      </c>
      <c r="J583" s="4">
        <v>27.2</v>
      </c>
      <c r="O583">
        <v>0</v>
      </c>
      <c r="S583" s="12"/>
      <c r="T583" s="12"/>
      <c r="X583">
        <v>0</v>
      </c>
    </row>
    <row r="584" spans="1:24">
      <c r="A584" s="2">
        <v>42068</v>
      </c>
      <c r="B584" s="5">
        <v>64</v>
      </c>
      <c r="C584" t="s">
        <v>9</v>
      </c>
      <c r="D584" s="5">
        <v>112988</v>
      </c>
      <c r="E584" s="5">
        <v>102328</v>
      </c>
      <c r="F584" t="s">
        <v>8</v>
      </c>
      <c r="G584" s="5">
        <v>0</v>
      </c>
      <c r="H584" s="5">
        <v>122</v>
      </c>
      <c r="I584" s="5">
        <v>145</v>
      </c>
      <c r="J584" s="4">
        <v>30.5</v>
      </c>
      <c r="O584">
        <v>0</v>
      </c>
      <c r="S584" s="12"/>
      <c r="T584" s="12"/>
      <c r="X584">
        <v>0</v>
      </c>
    </row>
    <row r="585" spans="1:24">
      <c r="A585" s="2">
        <v>42068</v>
      </c>
      <c r="B585" s="5">
        <v>64</v>
      </c>
      <c r="C585" t="s">
        <v>9</v>
      </c>
      <c r="D585" s="5">
        <v>112980</v>
      </c>
      <c r="E585" s="5">
        <v>102336</v>
      </c>
      <c r="F585" t="s">
        <v>8</v>
      </c>
      <c r="G585" s="5">
        <v>0</v>
      </c>
      <c r="H585" s="5">
        <v>114</v>
      </c>
      <c r="I585" s="5">
        <v>135</v>
      </c>
      <c r="J585" s="4">
        <v>24.3</v>
      </c>
      <c r="O585">
        <v>0</v>
      </c>
      <c r="S585" s="12"/>
      <c r="T585" s="12"/>
      <c r="X585">
        <v>0</v>
      </c>
    </row>
    <row r="586" spans="1:24">
      <c r="A586" s="2">
        <v>42068</v>
      </c>
      <c r="B586" s="5">
        <v>64</v>
      </c>
      <c r="C586" t="s">
        <v>9</v>
      </c>
      <c r="D586" s="5">
        <v>112943</v>
      </c>
      <c r="E586" s="5">
        <v>102556</v>
      </c>
      <c r="F586" t="s">
        <v>8</v>
      </c>
      <c r="G586" s="5">
        <v>0</v>
      </c>
      <c r="H586" s="5">
        <v>109</v>
      </c>
      <c r="I586" s="5">
        <v>130</v>
      </c>
      <c r="J586" s="4">
        <v>17.399999999999999</v>
      </c>
      <c r="O586">
        <v>0</v>
      </c>
      <c r="S586" s="12"/>
      <c r="T586" s="12"/>
      <c r="X586">
        <v>0</v>
      </c>
    </row>
    <row r="587" spans="1:24">
      <c r="A587" s="2">
        <v>42068</v>
      </c>
      <c r="B587" s="5">
        <v>64</v>
      </c>
      <c r="C587" t="s">
        <v>9</v>
      </c>
      <c r="D587" s="5">
        <v>112978</v>
      </c>
      <c r="E587" s="5">
        <v>102338</v>
      </c>
      <c r="F587" t="s">
        <v>8</v>
      </c>
      <c r="G587" s="5">
        <v>0</v>
      </c>
      <c r="H587" s="5">
        <v>106</v>
      </c>
      <c r="I587" s="5">
        <v>126</v>
      </c>
      <c r="J587" s="4">
        <v>17.5</v>
      </c>
      <c r="O587">
        <v>0</v>
      </c>
      <c r="S587" s="12"/>
      <c r="T587" s="12"/>
      <c r="X587">
        <v>0</v>
      </c>
    </row>
    <row r="588" spans="1:24">
      <c r="A588" s="2">
        <v>42052</v>
      </c>
      <c r="B588" s="5">
        <v>48</v>
      </c>
      <c r="C588" t="s">
        <v>9</v>
      </c>
      <c r="D588" s="5">
        <v>111902</v>
      </c>
      <c r="E588" s="5">
        <v>106737</v>
      </c>
      <c r="F588" t="s">
        <v>8</v>
      </c>
      <c r="G588" s="5">
        <v>0</v>
      </c>
      <c r="H588" s="5">
        <v>105</v>
      </c>
      <c r="I588" s="5">
        <v>119</v>
      </c>
      <c r="J588" s="4">
        <v>15.5</v>
      </c>
      <c r="O588">
        <v>0</v>
      </c>
      <c r="S588" s="12"/>
      <c r="T588" s="12"/>
      <c r="X588">
        <v>0</v>
      </c>
    </row>
    <row r="589" spans="1:24">
      <c r="A589" s="2">
        <v>42052</v>
      </c>
      <c r="B589" s="5">
        <v>48</v>
      </c>
      <c r="C589" t="s">
        <v>9</v>
      </c>
      <c r="D589" s="5">
        <v>111926</v>
      </c>
      <c r="E589" s="5">
        <v>106713</v>
      </c>
      <c r="F589" t="s">
        <v>8</v>
      </c>
      <c r="G589" s="5">
        <v>0</v>
      </c>
      <c r="H589" s="5">
        <v>104</v>
      </c>
      <c r="I589" s="5">
        <v>117</v>
      </c>
      <c r="J589" s="4">
        <v>14.3</v>
      </c>
      <c r="O589">
        <v>0</v>
      </c>
      <c r="S589" s="12"/>
      <c r="T589" s="12"/>
      <c r="X589">
        <v>0</v>
      </c>
    </row>
    <row r="590" spans="1:24">
      <c r="A590" s="2">
        <v>42052</v>
      </c>
      <c r="B590" s="5">
        <v>48</v>
      </c>
      <c r="C590" t="s">
        <v>9</v>
      </c>
      <c r="D590" s="5">
        <v>111896</v>
      </c>
      <c r="E590" s="5">
        <v>106743</v>
      </c>
      <c r="F590" t="s">
        <v>8</v>
      </c>
      <c r="G590" s="5">
        <v>0</v>
      </c>
      <c r="H590" s="5">
        <v>104</v>
      </c>
      <c r="I590" s="5">
        <v>123</v>
      </c>
      <c r="J590" s="4">
        <v>18.3</v>
      </c>
      <c r="O590">
        <v>0</v>
      </c>
      <c r="S590" s="12"/>
      <c r="T590" s="12"/>
      <c r="X590">
        <v>0</v>
      </c>
    </row>
    <row r="591" spans="1:24">
      <c r="A591" s="2">
        <v>42068</v>
      </c>
      <c r="B591" s="5">
        <v>64</v>
      </c>
      <c r="C591" t="s">
        <v>9</v>
      </c>
      <c r="D591" s="5">
        <v>112959</v>
      </c>
      <c r="E591" s="5">
        <v>102357</v>
      </c>
      <c r="F591" t="s">
        <v>8</v>
      </c>
      <c r="G591" s="5">
        <v>0</v>
      </c>
      <c r="H591" s="5">
        <v>100</v>
      </c>
      <c r="I591" s="5">
        <v>116</v>
      </c>
      <c r="J591" s="4">
        <v>14.6</v>
      </c>
      <c r="O591">
        <v>0</v>
      </c>
      <c r="S591" s="12"/>
      <c r="T591" s="12"/>
      <c r="X591">
        <v>0</v>
      </c>
    </row>
    <row r="592" spans="1:24">
      <c r="A592" s="2">
        <v>42068</v>
      </c>
      <c r="B592" s="5">
        <v>64</v>
      </c>
      <c r="C592" t="s">
        <v>9</v>
      </c>
      <c r="D592" s="5">
        <v>112969</v>
      </c>
      <c r="E592" s="5">
        <v>102347</v>
      </c>
      <c r="F592" t="s">
        <v>8</v>
      </c>
      <c r="G592" s="5">
        <v>0</v>
      </c>
      <c r="H592" s="5">
        <v>99</v>
      </c>
      <c r="I592" s="5">
        <v>118</v>
      </c>
      <c r="J592" s="4">
        <v>16.399999999999999</v>
      </c>
      <c r="O592">
        <v>0</v>
      </c>
      <c r="S592" s="12"/>
      <c r="T592" s="12"/>
      <c r="X592">
        <v>0</v>
      </c>
    </row>
    <row r="593" spans="1:24">
      <c r="A593" s="2">
        <v>42068</v>
      </c>
      <c r="B593" s="5">
        <v>64</v>
      </c>
      <c r="C593" t="s">
        <v>9</v>
      </c>
      <c r="D593" s="5">
        <v>112950</v>
      </c>
      <c r="E593" s="5">
        <v>102547</v>
      </c>
      <c r="F593" t="s">
        <v>8</v>
      </c>
      <c r="G593" s="5">
        <v>0</v>
      </c>
      <c r="H593" s="5">
        <v>97</v>
      </c>
      <c r="I593" s="5">
        <v>117</v>
      </c>
      <c r="J593" s="4">
        <v>15</v>
      </c>
      <c r="O593">
        <v>0</v>
      </c>
      <c r="S593" s="12"/>
      <c r="T593" s="12"/>
      <c r="X593">
        <v>0</v>
      </c>
    </row>
    <row r="594" spans="1:24">
      <c r="A594" s="2">
        <v>42052</v>
      </c>
      <c r="B594" s="5">
        <v>48</v>
      </c>
      <c r="C594" t="s">
        <v>9</v>
      </c>
      <c r="D594" s="5">
        <v>111894</v>
      </c>
      <c r="E594" s="5">
        <v>106745</v>
      </c>
      <c r="F594" t="s">
        <v>8</v>
      </c>
      <c r="G594" s="5">
        <v>0</v>
      </c>
      <c r="H594" s="5">
        <v>113</v>
      </c>
      <c r="I594" s="5">
        <v>129</v>
      </c>
      <c r="J594" s="4">
        <v>20.8</v>
      </c>
      <c r="L594" s="3"/>
      <c r="O594">
        <v>0</v>
      </c>
      <c r="S594" s="12"/>
      <c r="T594" s="12"/>
      <c r="X594">
        <v>0</v>
      </c>
    </row>
    <row r="595" spans="1:24">
      <c r="A595" s="2">
        <v>42073</v>
      </c>
      <c r="B595" s="5">
        <v>69</v>
      </c>
      <c r="C595" t="s">
        <v>20</v>
      </c>
      <c r="D595" s="5">
        <v>113250</v>
      </c>
      <c r="E595" s="5">
        <v>102607</v>
      </c>
      <c r="F595" t="s">
        <v>8</v>
      </c>
      <c r="G595" s="5">
        <v>0</v>
      </c>
      <c r="H595" s="5">
        <v>156</v>
      </c>
      <c r="I595" s="5">
        <v>181</v>
      </c>
      <c r="J595" s="4">
        <v>51.8</v>
      </c>
      <c r="O595">
        <v>0</v>
      </c>
      <c r="S595" s="12"/>
      <c r="T595" s="12"/>
      <c r="X595">
        <v>0</v>
      </c>
    </row>
    <row r="596" spans="1:24">
      <c r="A596" s="2">
        <v>42073</v>
      </c>
      <c r="B596" s="5">
        <v>69</v>
      </c>
      <c r="C596" t="s">
        <v>20</v>
      </c>
      <c r="D596" s="5">
        <v>113282</v>
      </c>
      <c r="E596" s="5">
        <v>102639</v>
      </c>
      <c r="F596" t="s">
        <v>8</v>
      </c>
      <c r="G596" s="5">
        <v>0</v>
      </c>
      <c r="H596" s="5">
        <v>155</v>
      </c>
      <c r="I596" s="5">
        <v>186</v>
      </c>
      <c r="J596" s="4">
        <v>58.8</v>
      </c>
      <c r="O596">
        <v>0</v>
      </c>
      <c r="S596" s="12"/>
      <c r="T596" s="12"/>
      <c r="X596">
        <v>0</v>
      </c>
    </row>
    <row r="597" spans="1:24">
      <c r="A597" s="2">
        <v>42073</v>
      </c>
      <c r="B597" s="5">
        <v>69</v>
      </c>
      <c r="C597" t="s">
        <v>20</v>
      </c>
      <c r="D597" s="5">
        <v>113267</v>
      </c>
      <c r="E597" s="5">
        <v>102624</v>
      </c>
      <c r="F597" t="s">
        <v>8</v>
      </c>
      <c r="G597" s="5">
        <v>0</v>
      </c>
      <c r="H597" s="5">
        <v>148</v>
      </c>
      <c r="I597" s="5">
        <v>172</v>
      </c>
      <c r="J597" s="4">
        <v>50.5</v>
      </c>
      <c r="O597">
        <v>0</v>
      </c>
      <c r="S597" s="12"/>
      <c r="T597" s="12"/>
      <c r="X597">
        <v>0</v>
      </c>
    </row>
    <row r="598" spans="1:24">
      <c r="A598" s="2">
        <v>42058</v>
      </c>
      <c r="B598" s="5">
        <v>54</v>
      </c>
      <c r="C598" t="s">
        <v>20</v>
      </c>
      <c r="D598" s="5">
        <v>112245</v>
      </c>
      <c r="E598" s="5">
        <v>106394</v>
      </c>
      <c r="F598" t="s">
        <v>8</v>
      </c>
      <c r="G598" s="5">
        <v>0</v>
      </c>
      <c r="H598" s="5">
        <v>140</v>
      </c>
      <c r="I598" s="5">
        <v>162</v>
      </c>
      <c r="J598" s="4">
        <v>38.4</v>
      </c>
      <c r="O598">
        <v>0</v>
      </c>
      <c r="S598" s="12"/>
      <c r="T598" s="12"/>
      <c r="X598">
        <v>0</v>
      </c>
    </row>
    <row r="599" spans="1:24">
      <c r="A599" s="2">
        <v>42058</v>
      </c>
      <c r="B599" s="5">
        <v>54</v>
      </c>
      <c r="C599" t="s">
        <v>20</v>
      </c>
      <c r="D599" s="5">
        <v>112246</v>
      </c>
      <c r="E599" s="5">
        <v>106393</v>
      </c>
      <c r="F599" t="s">
        <v>8</v>
      </c>
      <c r="G599" s="5">
        <v>0</v>
      </c>
      <c r="H599" s="5">
        <v>130</v>
      </c>
      <c r="I599" s="5">
        <v>151</v>
      </c>
      <c r="J599" s="4">
        <v>29.5</v>
      </c>
      <c r="O599">
        <v>0</v>
      </c>
      <c r="S599" s="12"/>
      <c r="T599" s="12"/>
      <c r="X599">
        <v>0</v>
      </c>
    </row>
    <row r="600" spans="1:24">
      <c r="A600" s="2">
        <v>42058</v>
      </c>
      <c r="B600" s="5">
        <v>54</v>
      </c>
      <c r="C600" t="s">
        <v>20</v>
      </c>
      <c r="D600" s="5">
        <v>112275</v>
      </c>
      <c r="E600" s="5">
        <v>106364</v>
      </c>
      <c r="F600" t="s">
        <v>8</v>
      </c>
      <c r="G600" s="5">
        <v>0</v>
      </c>
      <c r="H600" s="5">
        <v>127</v>
      </c>
      <c r="I600" s="5">
        <v>151</v>
      </c>
      <c r="J600" s="4">
        <v>33.5</v>
      </c>
      <c r="O600">
        <v>0</v>
      </c>
      <c r="S600" s="12"/>
      <c r="T600" s="12"/>
      <c r="X600">
        <v>0</v>
      </c>
    </row>
    <row r="601" spans="1:24">
      <c r="A601" s="2">
        <v>42058</v>
      </c>
      <c r="B601" s="5">
        <v>54</v>
      </c>
      <c r="C601" t="s">
        <v>20</v>
      </c>
      <c r="D601" s="5">
        <v>112242</v>
      </c>
      <c r="E601" s="5">
        <v>106397</v>
      </c>
      <c r="F601" t="s">
        <v>8</v>
      </c>
      <c r="G601" s="5">
        <v>0</v>
      </c>
      <c r="H601" s="5">
        <v>123</v>
      </c>
      <c r="I601" s="5">
        <v>144</v>
      </c>
      <c r="J601" s="4">
        <v>26.7</v>
      </c>
      <c r="O601">
        <v>0</v>
      </c>
      <c r="S601" s="12"/>
      <c r="T601" s="12"/>
      <c r="X601">
        <v>0</v>
      </c>
    </row>
    <row r="602" spans="1:24">
      <c r="A602" s="2">
        <v>42073</v>
      </c>
      <c r="B602" s="5">
        <v>69</v>
      </c>
      <c r="C602" t="s">
        <v>20</v>
      </c>
      <c r="D602" s="5">
        <v>113294</v>
      </c>
      <c r="E602" s="5">
        <v>102651</v>
      </c>
      <c r="F602" t="s">
        <v>8</v>
      </c>
      <c r="G602" s="5">
        <v>0</v>
      </c>
      <c r="H602" s="5">
        <v>121</v>
      </c>
      <c r="I602" s="5">
        <v>143</v>
      </c>
      <c r="J602" s="4">
        <v>25</v>
      </c>
      <c r="O602">
        <v>0</v>
      </c>
      <c r="S602" s="12"/>
      <c r="T602" s="12"/>
      <c r="X602">
        <v>0</v>
      </c>
    </row>
    <row r="603" spans="1:24">
      <c r="A603" s="2">
        <v>42058</v>
      </c>
      <c r="B603" s="5">
        <v>54</v>
      </c>
      <c r="C603" t="s">
        <v>20</v>
      </c>
      <c r="D603" s="5">
        <v>112280</v>
      </c>
      <c r="E603" s="5">
        <v>106359</v>
      </c>
      <c r="F603" t="s">
        <v>8</v>
      </c>
      <c r="G603" s="5">
        <v>0</v>
      </c>
      <c r="H603" s="5">
        <v>119</v>
      </c>
      <c r="I603" s="5">
        <v>137</v>
      </c>
      <c r="J603" s="4">
        <v>23.2</v>
      </c>
      <c r="O603">
        <v>0</v>
      </c>
      <c r="S603" s="12"/>
      <c r="T603" s="12"/>
      <c r="X603">
        <v>0</v>
      </c>
    </row>
    <row r="604" spans="1:24">
      <c r="A604" s="2">
        <v>42073</v>
      </c>
      <c r="B604" s="5">
        <v>69</v>
      </c>
      <c r="C604" t="s">
        <v>20</v>
      </c>
      <c r="D604" s="5">
        <v>113269</v>
      </c>
      <c r="E604" s="5">
        <v>102626</v>
      </c>
      <c r="F604" t="s">
        <v>8</v>
      </c>
      <c r="G604" s="5">
        <v>0</v>
      </c>
      <c r="H604" s="5">
        <v>119</v>
      </c>
      <c r="I604" s="5">
        <v>142</v>
      </c>
      <c r="J604" s="4">
        <v>26.3</v>
      </c>
      <c r="O604">
        <v>0</v>
      </c>
      <c r="S604" s="12"/>
      <c r="T604" s="12"/>
      <c r="X604">
        <v>0</v>
      </c>
    </row>
    <row r="605" spans="1:24">
      <c r="A605" s="2">
        <v>42073</v>
      </c>
      <c r="B605" s="5">
        <v>69</v>
      </c>
      <c r="C605" t="s">
        <v>20</v>
      </c>
      <c r="D605" s="5">
        <v>113291</v>
      </c>
      <c r="E605" s="5">
        <v>102646</v>
      </c>
      <c r="F605" t="s">
        <v>8</v>
      </c>
      <c r="G605" s="5">
        <v>0</v>
      </c>
      <c r="H605" s="5">
        <v>118</v>
      </c>
      <c r="I605" s="5">
        <v>139</v>
      </c>
      <c r="J605" s="4">
        <v>23.4</v>
      </c>
      <c r="O605">
        <v>0</v>
      </c>
      <c r="S605" s="12"/>
      <c r="T605" s="12"/>
      <c r="X605">
        <v>0</v>
      </c>
    </row>
    <row r="606" spans="1:24">
      <c r="A606" s="2">
        <v>42058</v>
      </c>
      <c r="B606" s="5">
        <v>54</v>
      </c>
      <c r="C606" t="s">
        <v>20</v>
      </c>
      <c r="D606" s="5">
        <v>112260</v>
      </c>
      <c r="E606" s="5">
        <v>106379</v>
      </c>
      <c r="F606" t="s">
        <v>8</v>
      </c>
      <c r="G606" s="5">
        <v>0</v>
      </c>
      <c r="H606" s="5">
        <v>117</v>
      </c>
      <c r="I606" s="5">
        <v>139</v>
      </c>
      <c r="J606" s="4">
        <v>25.9</v>
      </c>
      <c r="O606">
        <v>0</v>
      </c>
      <c r="S606" s="12"/>
      <c r="T606" s="12"/>
      <c r="X606">
        <v>0</v>
      </c>
    </row>
    <row r="607" spans="1:24">
      <c r="A607" s="2">
        <v>42073</v>
      </c>
      <c r="B607" s="5">
        <v>69</v>
      </c>
      <c r="C607" t="s">
        <v>20</v>
      </c>
      <c r="D607" s="5">
        <v>113256</v>
      </c>
      <c r="E607" s="5">
        <v>102613</v>
      </c>
      <c r="F607" t="s">
        <v>8</v>
      </c>
      <c r="G607" s="5">
        <v>0</v>
      </c>
      <c r="H607" s="5">
        <v>117</v>
      </c>
      <c r="I607" s="5">
        <v>138</v>
      </c>
      <c r="J607" s="4">
        <v>24.2</v>
      </c>
      <c r="O607">
        <v>0</v>
      </c>
      <c r="S607" s="12"/>
      <c r="T607" s="12"/>
      <c r="X607">
        <v>0</v>
      </c>
    </row>
    <row r="608" spans="1:24">
      <c r="A608" s="2">
        <v>42058</v>
      </c>
      <c r="B608" s="5">
        <v>54</v>
      </c>
      <c r="C608" t="s">
        <v>20</v>
      </c>
      <c r="D608" s="5">
        <v>112266</v>
      </c>
      <c r="E608" s="5">
        <v>106373</v>
      </c>
      <c r="F608" t="s">
        <v>8</v>
      </c>
      <c r="G608" s="5">
        <v>0</v>
      </c>
      <c r="H608" s="5">
        <v>115</v>
      </c>
      <c r="I608" s="5">
        <v>133</v>
      </c>
      <c r="J608" s="4">
        <v>19.2</v>
      </c>
      <c r="O608">
        <v>0</v>
      </c>
      <c r="S608" s="12"/>
      <c r="T608" s="12"/>
      <c r="X608">
        <v>0</v>
      </c>
    </row>
    <row r="609" spans="1:24">
      <c r="A609" s="2">
        <v>42058</v>
      </c>
      <c r="B609" s="5">
        <v>54</v>
      </c>
      <c r="C609" t="s">
        <v>20</v>
      </c>
      <c r="D609" s="5">
        <v>112261</v>
      </c>
      <c r="E609" s="5">
        <v>106378</v>
      </c>
      <c r="F609" t="s">
        <v>8</v>
      </c>
      <c r="G609" s="5">
        <v>0</v>
      </c>
      <c r="H609" s="5">
        <v>114</v>
      </c>
      <c r="I609" s="5">
        <v>130</v>
      </c>
      <c r="J609" s="4">
        <v>19.8</v>
      </c>
      <c r="O609">
        <v>0</v>
      </c>
      <c r="S609" s="12"/>
      <c r="T609" s="12"/>
      <c r="X609">
        <v>0</v>
      </c>
    </row>
    <row r="610" spans="1:24">
      <c r="A610" s="2">
        <v>42058</v>
      </c>
      <c r="B610" s="5">
        <v>54</v>
      </c>
      <c r="C610" t="s">
        <v>20</v>
      </c>
      <c r="D610" s="5">
        <v>112253</v>
      </c>
      <c r="E610" s="5">
        <v>106386</v>
      </c>
      <c r="F610" t="s">
        <v>8</v>
      </c>
      <c r="G610" s="5">
        <v>0</v>
      </c>
      <c r="H610" s="5">
        <v>114</v>
      </c>
      <c r="I610" s="5">
        <v>132</v>
      </c>
      <c r="J610" s="4">
        <v>23.1</v>
      </c>
      <c r="O610">
        <v>0</v>
      </c>
      <c r="S610" s="12"/>
      <c r="T610" s="12"/>
      <c r="X610">
        <v>0</v>
      </c>
    </row>
    <row r="611" spans="1:24">
      <c r="A611" s="2">
        <v>42073</v>
      </c>
      <c r="B611" s="5">
        <v>69</v>
      </c>
      <c r="C611" t="s">
        <v>20</v>
      </c>
      <c r="D611" s="5">
        <v>113247</v>
      </c>
      <c r="E611" s="5">
        <v>102604</v>
      </c>
      <c r="F611" t="s">
        <v>8</v>
      </c>
      <c r="G611" s="5">
        <v>0</v>
      </c>
      <c r="H611" s="5">
        <v>114</v>
      </c>
      <c r="I611" s="5">
        <v>133</v>
      </c>
      <c r="J611" s="4">
        <v>22.8</v>
      </c>
      <c r="O611">
        <v>0</v>
      </c>
      <c r="S611" s="12"/>
      <c r="T611" s="12"/>
      <c r="X611">
        <v>0</v>
      </c>
    </row>
    <row r="612" spans="1:24">
      <c r="A612" s="2">
        <v>42058</v>
      </c>
      <c r="B612" s="5">
        <v>54</v>
      </c>
      <c r="C612" t="s">
        <v>20</v>
      </c>
      <c r="D612" s="5">
        <v>112277</v>
      </c>
      <c r="E612" s="5">
        <v>106362</v>
      </c>
      <c r="F612" t="s">
        <v>8</v>
      </c>
      <c r="G612" s="5">
        <v>0</v>
      </c>
      <c r="H612" s="5">
        <v>112</v>
      </c>
      <c r="I612" s="5">
        <v>129</v>
      </c>
      <c r="J612" s="4">
        <v>21.6</v>
      </c>
      <c r="O612">
        <v>0</v>
      </c>
      <c r="S612" s="12"/>
      <c r="T612" s="12"/>
      <c r="X612">
        <v>0</v>
      </c>
    </row>
    <row r="613" spans="1:24">
      <c r="A613" s="2">
        <v>42058</v>
      </c>
      <c r="B613" s="5">
        <v>54</v>
      </c>
      <c r="C613" t="s">
        <v>20</v>
      </c>
      <c r="D613" s="5">
        <v>112282</v>
      </c>
      <c r="E613" s="5">
        <v>106357</v>
      </c>
      <c r="F613" t="s">
        <v>8</v>
      </c>
      <c r="G613" s="5">
        <v>0</v>
      </c>
      <c r="H613" s="5">
        <v>111</v>
      </c>
      <c r="I613" s="5">
        <v>124</v>
      </c>
      <c r="J613" s="4">
        <v>17.2</v>
      </c>
      <c r="O613">
        <v>0</v>
      </c>
      <c r="S613" s="12"/>
      <c r="T613" s="12"/>
      <c r="X613">
        <v>0</v>
      </c>
    </row>
    <row r="614" spans="1:24">
      <c r="A614" s="2">
        <v>42073</v>
      </c>
      <c r="B614" s="5">
        <v>69</v>
      </c>
      <c r="C614" t="s">
        <v>20</v>
      </c>
      <c r="D614" s="5">
        <v>113268</v>
      </c>
      <c r="E614" s="5">
        <v>102625</v>
      </c>
      <c r="F614" t="s">
        <v>8</v>
      </c>
      <c r="G614" s="5">
        <v>0</v>
      </c>
      <c r="H614" s="5">
        <v>111</v>
      </c>
      <c r="I614" s="5">
        <v>133</v>
      </c>
      <c r="J614" s="4">
        <v>21.5</v>
      </c>
      <c r="O614">
        <v>0</v>
      </c>
      <c r="S614" s="12"/>
      <c r="T614" s="12"/>
      <c r="X614">
        <v>0</v>
      </c>
    </row>
    <row r="615" spans="1:24">
      <c r="A615" s="2">
        <v>42073</v>
      </c>
      <c r="B615" s="5">
        <v>69</v>
      </c>
      <c r="C615" t="s">
        <v>20</v>
      </c>
      <c r="D615" s="5">
        <v>113254</v>
      </c>
      <c r="E615" s="5">
        <v>102611</v>
      </c>
      <c r="F615" t="s">
        <v>8</v>
      </c>
      <c r="G615" s="5">
        <v>0</v>
      </c>
      <c r="H615" s="5">
        <v>110</v>
      </c>
      <c r="I615" s="5">
        <v>128</v>
      </c>
      <c r="J615" s="4">
        <v>18.8</v>
      </c>
      <c r="O615">
        <v>0</v>
      </c>
      <c r="S615" s="12"/>
      <c r="T615" s="12"/>
      <c r="X615">
        <v>0</v>
      </c>
    </row>
    <row r="616" spans="1:24">
      <c r="A616" s="2">
        <v>42058</v>
      </c>
      <c r="B616" s="5">
        <v>54</v>
      </c>
      <c r="C616" t="s">
        <v>20</v>
      </c>
      <c r="D616" s="5">
        <v>112287</v>
      </c>
      <c r="E616" s="5">
        <v>106352</v>
      </c>
      <c r="F616" t="s">
        <v>8</v>
      </c>
      <c r="G616" s="5">
        <v>0</v>
      </c>
      <c r="H616" s="5">
        <v>109</v>
      </c>
      <c r="I616" s="5">
        <v>125</v>
      </c>
      <c r="J616" s="4">
        <v>16.5</v>
      </c>
      <c r="O616">
        <v>0</v>
      </c>
      <c r="S616" s="12"/>
      <c r="T616" s="12"/>
      <c r="X616">
        <v>0</v>
      </c>
    </row>
    <row r="617" spans="1:24">
      <c r="A617" s="2">
        <v>42073</v>
      </c>
      <c r="B617" s="5">
        <v>69</v>
      </c>
      <c r="C617" t="s">
        <v>20</v>
      </c>
      <c r="D617" s="5">
        <v>113280</v>
      </c>
      <c r="E617" s="5">
        <v>102637</v>
      </c>
      <c r="F617" t="s">
        <v>8</v>
      </c>
      <c r="G617" s="5">
        <v>0</v>
      </c>
      <c r="H617" s="5">
        <v>109</v>
      </c>
      <c r="I617" s="5">
        <v>128</v>
      </c>
      <c r="J617" s="4">
        <v>19.2</v>
      </c>
      <c r="O617">
        <v>0</v>
      </c>
      <c r="S617" s="12"/>
      <c r="T617" s="12"/>
      <c r="X617">
        <v>0</v>
      </c>
    </row>
    <row r="618" spans="1:24">
      <c r="A618" s="2">
        <v>42058</v>
      </c>
      <c r="B618" s="5">
        <v>54</v>
      </c>
      <c r="C618" t="s">
        <v>20</v>
      </c>
      <c r="D618" s="5">
        <v>112283</v>
      </c>
      <c r="E618" s="5">
        <v>106356</v>
      </c>
      <c r="F618" t="s">
        <v>8</v>
      </c>
      <c r="G618" s="5">
        <v>0</v>
      </c>
      <c r="H618" s="5">
        <v>107</v>
      </c>
      <c r="I618" s="5">
        <v>121</v>
      </c>
      <c r="J618" s="4">
        <v>16.899999999999999</v>
      </c>
      <c r="O618">
        <v>0</v>
      </c>
      <c r="S618" s="12"/>
      <c r="T618" s="12"/>
      <c r="X618">
        <v>0</v>
      </c>
    </row>
    <row r="619" spans="1:24">
      <c r="A619" s="2">
        <v>42073</v>
      </c>
      <c r="B619" s="5">
        <v>69</v>
      </c>
      <c r="C619" t="s">
        <v>20</v>
      </c>
      <c r="D619" s="5">
        <v>113293</v>
      </c>
      <c r="E619" s="5">
        <v>102650</v>
      </c>
      <c r="F619" t="s">
        <v>8</v>
      </c>
      <c r="G619" s="5">
        <v>0</v>
      </c>
      <c r="H619" s="5">
        <v>107</v>
      </c>
      <c r="I619" s="5">
        <v>127</v>
      </c>
      <c r="J619" s="4">
        <v>18.100000000000001</v>
      </c>
      <c r="O619">
        <v>0</v>
      </c>
      <c r="S619" s="12"/>
      <c r="T619" s="12"/>
      <c r="X619">
        <v>0</v>
      </c>
    </row>
    <row r="620" spans="1:24">
      <c r="A620" s="2">
        <v>42058</v>
      </c>
      <c r="B620" s="5">
        <v>54</v>
      </c>
      <c r="C620" t="s">
        <v>20</v>
      </c>
      <c r="D620" s="5">
        <v>112262</v>
      </c>
      <c r="E620" s="5">
        <v>106377</v>
      </c>
      <c r="F620" t="s">
        <v>8</v>
      </c>
      <c r="G620" s="5">
        <v>0</v>
      </c>
      <c r="H620" s="5">
        <v>106</v>
      </c>
      <c r="I620" s="5">
        <v>123</v>
      </c>
      <c r="J620" s="4">
        <v>17.2</v>
      </c>
      <c r="O620">
        <v>0</v>
      </c>
      <c r="S620" s="12"/>
      <c r="T620" s="12"/>
      <c r="X620">
        <v>0</v>
      </c>
    </row>
    <row r="621" spans="1:24">
      <c r="A621" s="2">
        <v>42073</v>
      </c>
      <c r="B621" s="5">
        <v>69</v>
      </c>
      <c r="C621" t="s">
        <v>20</v>
      </c>
      <c r="D621" s="5">
        <v>113272</v>
      </c>
      <c r="E621" s="5">
        <v>102629</v>
      </c>
      <c r="F621" t="s">
        <v>8</v>
      </c>
      <c r="G621" s="5">
        <v>0</v>
      </c>
      <c r="H621" s="5">
        <v>106</v>
      </c>
      <c r="I621" s="5">
        <v>125</v>
      </c>
      <c r="J621" s="4">
        <v>18.100000000000001</v>
      </c>
      <c r="O621">
        <v>0</v>
      </c>
      <c r="S621" s="12"/>
      <c r="T621" s="12"/>
      <c r="X621">
        <v>0</v>
      </c>
    </row>
    <row r="622" spans="1:24">
      <c r="A622" s="2">
        <v>42073</v>
      </c>
      <c r="B622" s="5">
        <v>69</v>
      </c>
      <c r="C622" t="s">
        <v>20</v>
      </c>
      <c r="D622" s="5">
        <v>113277</v>
      </c>
      <c r="E622" s="5">
        <v>102634</v>
      </c>
      <c r="F622" t="s">
        <v>8</v>
      </c>
      <c r="G622" s="5">
        <v>0</v>
      </c>
      <c r="H622" s="5">
        <v>105</v>
      </c>
      <c r="I622" s="5">
        <v>125</v>
      </c>
      <c r="J622" s="4">
        <v>19.7</v>
      </c>
      <c r="O622">
        <v>0</v>
      </c>
      <c r="S622" s="12"/>
      <c r="T622" s="12"/>
      <c r="X622">
        <v>0</v>
      </c>
    </row>
    <row r="623" spans="1:24">
      <c r="A623" s="2">
        <v>42073</v>
      </c>
      <c r="B623" s="5">
        <v>69</v>
      </c>
      <c r="C623" t="s">
        <v>20</v>
      </c>
      <c r="D623" s="5">
        <v>113285</v>
      </c>
      <c r="E623" s="5">
        <v>102642</v>
      </c>
      <c r="F623" t="s">
        <v>8</v>
      </c>
      <c r="G623" s="5">
        <v>0</v>
      </c>
      <c r="H623" s="5">
        <v>105</v>
      </c>
      <c r="I623" s="5">
        <v>124</v>
      </c>
      <c r="J623" s="4">
        <v>17.7</v>
      </c>
      <c r="O623">
        <v>0</v>
      </c>
      <c r="S623" s="12"/>
      <c r="T623" s="12"/>
      <c r="X623">
        <v>0</v>
      </c>
    </row>
    <row r="624" spans="1:24">
      <c r="A624" s="2">
        <v>42073</v>
      </c>
      <c r="B624" s="5">
        <v>69</v>
      </c>
      <c r="C624" t="s">
        <v>20</v>
      </c>
      <c r="D624" s="5">
        <v>113276</v>
      </c>
      <c r="E624" s="5">
        <v>102633</v>
      </c>
      <c r="F624" t="s">
        <v>8</v>
      </c>
      <c r="G624" s="5">
        <v>0</v>
      </c>
      <c r="H624" s="5">
        <v>103</v>
      </c>
      <c r="I624" s="5">
        <v>121</v>
      </c>
      <c r="J624" s="4">
        <v>17.899999999999999</v>
      </c>
      <c r="O624">
        <v>0</v>
      </c>
      <c r="S624" s="12"/>
      <c r="T624" s="12"/>
      <c r="X624">
        <v>0</v>
      </c>
    </row>
    <row r="625" spans="1:24">
      <c r="A625" s="2">
        <v>42058</v>
      </c>
      <c r="B625" s="5">
        <v>54</v>
      </c>
      <c r="C625" t="s">
        <v>20</v>
      </c>
      <c r="D625" s="5">
        <v>112288</v>
      </c>
      <c r="E625" s="5">
        <v>106351</v>
      </c>
      <c r="F625" t="s">
        <v>8</v>
      </c>
      <c r="G625" s="5">
        <v>0</v>
      </c>
      <c r="H625" s="5">
        <v>101</v>
      </c>
      <c r="I625" s="5">
        <v>115</v>
      </c>
      <c r="J625" s="4">
        <v>14.6</v>
      </c>
      <c r="O625">
        <v>0</v>
      </c>
      <c r="S625" s="12"/>
      <c r="T625" s="12"/>
      <c r="X625">
        <v>0</v>
      </c>
    </row>
    <row r="626" spans="1:24">
      <c r="A626" s="2">
        <v>42058</v>
      </c>
      <c r="B626" s="5">
        <v>54</v>
      </c>
      <c r="C626" t="s">
        <v>20</v>
      </c>
      <c r="D626" s="5">
        <v>112281</v>
      </c>
      <c r="E626" s="5">
        <v>106358</v>
      </c>
      <c r="F626" t="s">
        <v>8</v>
      </c>
      <c r="G626" s="5">
        <v>0</v>
      </c>
      <c r="H626" s="5">
        <v>99</v>
      </c>
      <c r="I626" s="5">
        <v>113</v>
      </c>
      <c r="J626" s="4">
        <v>14.1</v>
      </c>
      <c r="O626">
        <v>0</v>
      </c>
      <c r="S626" s="12"/>
      <c r="T626" s="12"/>
      <c r="X626">
        <v>0</v>
      </c>
    </row>
    <row r="627" spans="1:24">
      <c r="A627" s="2">
        <v>42058</v>
      </c>
      <c r="B627" s="5">
        <v>54</v>
      </c>
      <c r="C627" t="s">
        <v>20</v>
      </c>
      <c r="D627" s="5">
        <v>112269</v>
      </c>
      <c r="E627" s="5">
        <v>106370</v>
      </c>
      <c r="F627" t="s">
        <v>8</v>
      </c>
      <c r="G627" s="5">
        <v>0</v>
      </c>
      <c r="H627" s="5">
        <v>99</v>
      </c>
      <c r="I627" s="5">
        <v>116</v>
      </c>
      <c r="J627" s="4">
        <v>14.9</v>
      </c>
      <c r="O627">
        <v>0</v>
      </c>
      <c r="S627" s="12"/>
      <c r="T627" s="12"/>
      <c r="X627">
        <v>0</v>
      </c>
    </row>
    <row r="628" spans="1:24">
      <c r="A628" s="2">
        <v>42073</v>
      </c>
      <c r="B628" s="5">
        <v>69</v>
      </c>
      <c r="C628" t="s">
        <v>20</v>
      </c>
      <c r="D628" s="5">
        <v>113287</v>
      </c>
      <c r="E628" s="5">
        <v>102644</v>
      </c>
      <c r="F628" t="s">
        <v>8</v>
      </c>
      <c r="G628" s="5">
        <v>0</v>
      </c>
      <c r="H628" s="5">
        <v>98</v>
      </c>
      <c r="I628" s="5">
        <v>115</v>
      </c>
      <c r="J628" s="4">
        <v>14.1</v>
      </c>
      <c r="O628">
        <v>0</v>
      </c>
      <c r="S628" s="12"/>
      <c r="T628" s="12"/>
      <c r="X628">
        <v>0</v>
      </c>
    </row>
    <row r="629" spans="1:24">
      <c r="A629" s="2">
        <v>42073</v>
      </c>
      <c r="B629" s="5">
        <v>69</v>
      </c>
      <c r="C629" t="s">
        <v>20</v>
      </c>
      <c r="D629" s="5">
        <v>113263</v>
      </c>
      <c r="E629" s="5">
        <v>102620</v>
      </c>
      <c r="F629" t="s">
        <v>8</v>
      </c>
      <c r="G629" s="5">
        <v>0</v>
      </c>
      <c r="H629" s="5">
        <v>128</v>
      </c>
      <c r="I629" s="5">
        <v>151</v>
      </c>
      <c r="J629" s="4">
        <v>30.4</v>
      </c>
      <c r="L629" s="3"/>
      <c r="O629">
        <v>0</v>
      </c>
      <c r="S629" s="12"/>
      <c r="T629" s="12"/>
      <c r="X629">
        <v>0</v>
      </c>
    </row>
    <row r="630" spans="1:24">
      <c r="A630" s="2">
        <v>42073</v>
      </c>
      <c r="B630" s="5">
        <v>69</v>
      </c>
      <c r="C630" t="s">
        <v>20</v>
      </c>
      <c r="D630" s="5">
        <v>113248</v>
      </c>
      <c r="E630" s="5">
        <v>102605</v>
      </c>
      <c r="F630" t="s">
        <v>8</v>
      </c>
      <c r="G630" s="5">
        <v>0</v>
      </c>
      <c r="H630" s="5">
        <v>112</v>
      </c>
      <c r="I630" s="5">
        <v>132</v>
      </c>
      <c r="J630" s="4">
        <v>21.5</v>
      </c>
      <c r="L630" s="3"/>
      <c r="O630">
        <v>0</v>
      </c>
      <c r="S630" s="12"/>
      <c r="T630" s="12"/>
      <c r="X630">
        <v>0</v>
      </c>
    </row>
  </sheetData>
  <sortState xmlns:xlrd2="http://schemas.microsoft.com/office/spreadsheetml/2017/richdata2" ref="A2:AD631">
    <sortCondition descending="1" ref="O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231-0979-5C41-9798-DF3B13E4AB51}">
  <dimension ref="A1:Q54"/>
  <sheetViews>
    <sheetView tabSelected="1" topLeftCell="A31" workbookViewId="0">
      <selection activeCell="J54" sqref="J54"/>
    </sheetView>
  </sheetViews>
  <sheetFormatPr baseColWidth="10" defaultRowHeight="15"/>
  <cols>
    <col min="1" max="1" width="37.5" bestFit="1" customWidth="1"/>
    <col min="2" max="2" width="27.1640625" bestFit="1" customWidth="1"/>
    <col min="3" max="3" width="21.83203125" bestFit="1" customWidth="1"/>
    <col min="4" max="4" width="23.83203125" bestFit="1" customWidth="1"/>
    <col min="5" max="5" width="19" bestFit="1" customWidth="1"/>
    <col min="6" max="6" width="27.1640625" bestFit="1" customWidth="1"/>
    <col min="7" max="7" width="22.5" bestFit="1" customWidth="1"/>
    <col min="8" max="8" width="25.83203125" bestFit="1" customWidth="1"/>
    <col min="9" max="9" width="16.6640625" bestFit="1" customWidth="1"/>
    <col min="13" max="13" width="12.1640625" bestFit="1" customWidth="1"/>
  </cols>
  <sheetData>
    <row r="1" spans="1:17" s="19" customFormat="1">
      <c r="A1" s="18" t="s">
        <v>32</v>
      </c>
      <c r="B1" s="18" t="s">
        <v>33</v>
      </c>
      <c r="C1" s="18"/>
      <c r="D1" s="18"/>
      <c r="F1" s="18" t="s">
        <v>34</v>
      </c>
      <c r="G1" s="18"/>
      <c r="H1" s="18"/>
      <c r="J1" s="18" t="s">
        <v>35</v>
      </c>
      <c r="K1" s="18"/>
      <c r="L1" s="18"/>
      <c r="M1" s="18"/>
    </row>
    <row r="2" spans="1:17" s="21" customFormat="1">
      <c r="A2" s="20"/>
      <c r="B2" s="20" t="s">
        <v>36</v>
      </c>
      <c r="C2" s="20" t="s">
        <v>37</v>
      </c>
      <c r="D2" s="20" t="s">
        <v>35</v>
      </c>
      <c r="E2" s="20" t="s">
        <v>65</v>
      </c>
      <c r="F2" s="20" t="s">
        <v>36</v>
      </c>
      <c r="G2" s="20" t="s">
        <v>37</v>
      </c>
      <c r="H2" s="20" t="s">
        <v>35</v>
      </c>
      <c r="I2" s="20" t="s">
        <v>65</v>
      </c>
      <c r="J2" s="20" t="s">
        <v>36</v>
      </c>
      <c r="K2" s="20" t="s">
        <v>37</v>
      </c>
      <c r="L2" s="20" t="s">
        <v>38</v>
      </c>
      <c r="M2" s="20" t="s">
        <v>35</v>
      </c>
      <c r="O2" s="20" t="s">
        <v>59</v>
      </c>
    </row>
    <row r="3" spans="1:17">
      <c r="A3" s="7" t="s">
        <v>19</v>
      </c>
      <c r="B3" s="7">
        <v>19</v>
      </c>
      <c r="C3" s="7">
        <v>13</v>
      </c>
      <c r="D3" s="7">
        <f t="shared" ref="D3:D9" si="0">SUM(B3:C3)</f>
        <v>32</v>
      </c>
      <c r="E3">
        <f>C3/D3</f>
        <v>0.40625</v>
      </c>
      <c r="F3" s="7">
        <v>14</v>
      </c>
      <c r="G3" s="7">
        <v>30</v>
      </c>
      <c r="H3" s="7">
        <f>SUM(F3:G3)</f>
        <v>44</v>
      </c>
      <c r="I3">
        <f>G3/H3</f>
        <v>0.68181818181818177</v>
      </c>
      <c r="J3" s="7">
        <f t="shared" ref="J3:K9" si="1">SUM(B3+F3)</f>
        <v>33</v>
      </c>
      <c r="K3" s="7">
        <f t="shared" si="1"/>
        <v>43</v>
      </c>
      <c r="L3" s="7">
        <f>K3/M3</f>
        <v>0.56578947368421051</v>
      </c>
      <c r="M3" s="13">
        <f>J3+K3</f>
        <v>76</v>
      </c>
      <c r="O3" s="16">
        <f t="shared" ref="O3:O9" si="2">H3/D3</f>
        <v>1.375</v>
      </c>
    </row>
    <row r="4" spans="1:17">
      <c r="A4" s="7" t="s">
        <v>12</v>
      </c>
      <c r="B4" s="7">
        <v>43</v>
      </c>
      <c r="C4" s="7">
        <v>5</v>
      </c>
      <c r="D4" s="7">
        <f t="shared" si="0"/>
        <v>48</v>
      </c>
      <c r="E4">
        <f t="shared" ref="E4:E9" si="3">C4/D4</f>
        <v>0.10416666666666667</v>
      </c>
      <c r="F4" s="7">
        <v>36</v>
      </c>
      <c r="G4" s="7">
        <v>11</v>
      </c>
      <c r="H4" s="7">
        <f t="shared" ref="H4:H9" si="4">SUM(F4:G4)</f>
        <v>47</v>
      </c>
      <c r="I4">
        <f t="shared" ref="I4:I9" si="5">G4/H4</f>
        <v>0.23404255319148937</v>
      </c>
      <c r="J4" s="7">
        <f t="shared" si="1"/>
        <v>79</v>
      </c>
      <c r="K4" s="7">
        <f t="shared" si="1"/>
        <v>16</v>
      </c>
      <c r="L4" s="7">
        <f>K4/M4</f>
        <v>0.16842105263157894</v>
      </c>
      <c r="M4" s="17">
        <f t="shared" ref="M4:M9" si="6">J4+K4</f>
        <v>95</v>
      </c>
      <c r="O4" s="16">
        <f t="shared" si="2"/>
        <v>0.97916666666666663</v>
      </c>
    </row>
    <row r="5" spans="1:17">
      <c r="A5" s="7" t="s">
        <v>17</v>
      </c>
      <c r="B5" s="7">
        <v>28</v>
      </c>
      <c r="C5" s="7">
        <v>29</v>
      </c>
      <c r="D5" s="7">
        <f t="shared" si="0"/>
        <v>57</v>
      </c>
      <c r="E5">
        <f t="shared" si="3"/>
        <v>0.50877192982456143</v>
      </c>
      <c r="F5" s="7">
        <v>10</v>
      </c>
      <c r="G5" s="7">
        <v>26</v>
      </c>
      <c r="H5" s="7">
        <f t="shared" si="4"/>
        <v>36</v>
      </c>
      <c r="I5">
        <f t="shared" si="5"/>
        <v>0.72222222222222221</v>
      </c>
      <c r="J5" s="7">
        <f t="shared" si="1"/>
        <v>38</v>
      </c>
      <c r="K5" s="7">
        <f t="shared" si="1"/>
        <v>55</v>
      </c>
      <c r="L5" s="7">
        <f t="shared" ref="L5:L9" si="7">K5/M5</f>
        <v>0.59139784946236562</v>
      </c>
      <c r="M5" s="17">
        <f t="shared" si="6"/>
        <v>93</v>
      </c>
      <c r="O5" s="15">
        <f t="shared" si="2"/>
        <v>0.63157894736842102</v>
      </c>
    </row>
    <row r="6" spans="1:17">
      <c r="A6" s="7" t="s">
        <v>10</v>
      </c>
      <c r="B6" s="7">
        <v>37</v>
      </c>
      <c r="C6" s="7">
        <v>8</v>
      </c>
      <c r="D6" s="7">
        <f t="shared" si="0"/>
        <v>45</v>
      </c>
      <c r="E6">
        <f t="shared" si="3"/>
        <v>0.17777777777777778</v>
      </c>
      <c r="F6" s="7">
        <v>26</v>
      </c>
      <c r="G6" s="7">
        <v>12</v>
      </c>
      <c r="H6" s="7">
        <f t="shared" si="4"/>
        <v>38</v>
      </c>
      <c r="I6">
        <f t="shared" si="5"/>
        <v>0.31578947368421051</v>
      </c>
      <c r="J6" s="7">
        <f t="shared" si="1"/>
        <v>63</v>
      </c>
      <c r="K6" s="7">
        <f t="shared" si="1"/>
        <v>20</v>
      </c>
      <c r="L6" s="7">
        <f t="shared" si="7"/>
        <v>0.24096385542168675</v>
      </c>
      <c r="M6" s="17">
        <f t="shared" si="6"/>
        <v>83</v>
      </c>
      <c r="O6" s="16">
        <f t="shared" si="2"/>
        <v>0.84444444444444444</v>
      </c>
    </row>
    <row r="7" spans="1:17">
      <c r="A7" s="7" t="s">
        <v>21</v>
      </c>
      <c r="B7" s="7">
        <v>29</v>
      </c>
      <c r="C7" s="7">
        <v>9</v>
      </c>
      <c r="D7" s="7">
        <f t="shared" si="0"/>
        <v>38</v>
      </c>
      <c r="E7">
        <f t="shared" si="3"/>
        <v>0.23684210526315788</v>
      </c>
      <c r="F7" s="7">
        <v>42</v>
      </c>
      <c r="G7" s="7">
        <v>18</v>
      </c>
      <c r="H7" s="7">
        <f t="shared" si="4"/>
        <v>60</v>
      </c>
      <c r="I7">
        <f t="shared" si="5"/>
        <v>0.3</v>
      </c>
      <c r="J7" s="7">
        <f t="shared" si="1"/>
        <v>71</v>
      </c>
      <c r="K7" s="7">
        <f t="shared" si="1"/>
        <v>27</v>
      </c>
      <c r="L7" s="7">
        <f t="shared" si="7"/>
        <v>0.27551020408163263</v>
      </c>
      <c r="M7" s="13">
        <f t="shared" si="6"/>
        <v>98</v>
      </c>
      <c r="O7" s="15">
        <f t="shared" si="2"/>
        <v>1.5789473684210527</v>
      </c>
    </row>
    <row r="8" spans="1:17">
      <c r="A8" s="7" t="s">
        <v>9</v>
      </c>
      <c r="B8" s="7">
        <v>25</v>
      </c>
      <c r="C8" s="7">
        <v>27</v>
      </c>
      <c r="D8" s="7">
        <f t="shared" si="0"/>
        <v>52</v>
      </c>
      <c r="E8">
        <f t="shared" si="3"/>
        <v>0.51923076923076927</v>
      </c>
      <c r="F8" s="7">
        <v>17</v>
      </c>
      <c r="G8" s="7">
        <v>18</v>
      </c>
      <c r="H8" s="7">
        <f t="shared" si="4"/>
        <v>35</v>
      </c>
      <c r="I8">
        <f t="shared" si="5"/>
        <v>0.51428571428571423</v>
      </c>
      <c r="J8" s="7">
        <f t="shared" si="1"/>
        <v>42</v>
      </c>
      <c r="K8" s="7">
        <f t="shared" si="1"/>
        <v>45</v>
      </c>
      <c r="L8" s="7">
        <f t="shared" si="7"/>
        <v>0.51724137931034486</v>
      </c>
      <c r="M8" s="17">
        <f t="shared" si="6"/>
        <v>87</v>
      </c>
      <c r="O8" s="16">
        <f t="shared" si="2"/>
        <v>0.67307692307692313</v>
      </c>
      <c r="P8" t="s">
        <v>60</v>
      </c>
      <c r="Q8" s="15">
        <f>STDEV(O3:O9)</f>
        <v>0.37838121242961015</v>
      </c>
    </row>
    <row r="9" spans="1:17">
      <c r="A9" s="7" t="s">
        <v>20</v>
      </c>
      <c r="B9" s="7">
        <v>36</v>
      </c>
      <c r="C9" s="7">
        <v>23</v>
      </c>
      <c r="D9" s="7">
        <f t="shared" si="0"/>
        <v>59</v>
      </c>
      <c r="E9">
        <f t="shared" si="3"/>
        <v>0.38983050847457629</v>
      </c>
      <c r="F9" s="7">
        <v>20</v>
      </c>
      <c r="G9" s="7">
        <v>18</v>
      </c>
      <c r="H9" s="7">
        <f t="shared" si="4"/>
        <v>38</v>
      </c>
      <c r="I9">
        <f t="shared" si="5"/>
        <v>0.47368421052631576</v>
      </c>
      <c r="J9" s="7">
        <f t="shared" si="1"/>
        <v>56</v>
      </c>
      <c r="K9" s="7">
        <f t="shared" si="1"/>
        <v>41</v>
      </c>
      <c r="L9" s="7">
        <f t="shared" si="7"/>
        <v>0.42268041237113402</v>
      </c>
      <c r="M9" s="17">
        <f t="shared" si="6"/>
        <v>97</v>
      </c>
      <c r="O9" s="16">
        <f t="shared" si="2"/>
        <v>0.64406779661016944</v>
      </c>
      <c r="P9" t="s">
        <v>61</v>
      </c>
      <c r="Q9" s="15">
        <f>Q8/SQRT(COUNT(O3:O9))</f>
        <v>0.14301465555255005</v>
      </c>
    </row>
    <row r="10" spans="1:17">
      <c r="A10" s="7"/>
      <c r="B10" s="7" t="s">
        <v>50</v>
      </c>
      <c r="C10" s="13">
        <f>SUM(C3:C9)</f>
        <v>114</v>
      </c>
      <c r="D10" s="7" t="s">
        <v>53</v>
      </c>
      <c r="E10" s="15">
        <f>C10/M13</f>
        <v>0.46153846153846156</v>
      </c>
      <c r="F10" s="7" t="s">
        <v>51</v>
      </c>
      <c r="G10" s="13">
        <f>SUM(G3:G9)</f>
        <v>133</v>
      </c>
      <c r="H10" s="7" t="s">
        <v>54</v>
      </c>
      <c r="I10" s="13">
        <f>G10/M13</f>
        <v>0.53846153846153844</v>
      </c>
      <c r="O10">
        <f>E10+I10</f>
        <v>1</v>
      </c>
    </row>
    <row r="11" spans="1:17">
      <c r="A11" s="7"/>
      <c r="B11" t="s">
        <v>100</v>
      </c>
      <c r="C11">
        <f>SUM(B3:B9)</f>
        <v>217</v>
      </c>
      <c r="D11" t="s">
        <v>63</v>
      </c>
      <c r="E11" s="15">
        <f>C10/C14</f>
        <v>0.34441087613293053</v>
      </c>
      <c r="F11" t="s">
        <v>101</v>
      </c>
      <c r="G11">
        <f>SUM(F3:F9)</f>
        <v>165</v>
      </c>
      <c r="H11" t="s">
        <v>64</v>
      </c>
      <c r="I11" s="15">
        <f>G10/G14</f>
        <v>0.44630872483221479</v>
      </c>
      <c r="O11">
        <f>E14+I14</f>
        <v>1</v>
      </c>
    </row>
    <row r="12" spans="1:17">
      <c r="D12" t="s">
        <v>67</v>
      </c>
      <c r="E12" s="15">
        <f>STDEV(E3:E9)</f>
        <v>0.16322672679794006</v>
      </c>
      <c r="H12" t="s">
        <v>67</v>
      </c>
      <c r="I12" s="15">
        <f>STDEV(I3:I9)</f>
        <v>0.19082421412279091</v>
      </c>
    </row>
    <row r="13" spans="1:17">
      <c r="D13" s="7" t="s">
        <v>66</v>
      </c>
      <c r="E13" s="15">
        <f>E12/SQRT((COUNT(E3:E9)))</f>
        <v>6.169390377520452E-2</v>
      </c>
      <c r="H13" s="7" t="s">
        <v>66</v>
      </c>
      <c r="I13" s="15">
        <f>I12/SQRT((COUNT(I3:I9)))</f>
        <v>7.2124773528320599E-2</v>
      </c>
      <c r="J13" s="7"/>
      <c r="L13" s="7" t="s">
        <v>56</v>
      </c>
      <c r="M13" s="13">
        <f>SUM(K3:K9)</f>
        <v>247</v>
      </c>
      <c r="N13" t="s">
        <v>62</v>
      </c>
      <c r="O13" s="15">
        <f>M13/M16</f>
        <v>0.39268680445151033</v>
      </c>
    </row>
    <row r="14" spans="1:17">
      <c r="B14" s="7" t="s">
        <v>49</v>
      </c>
      <c r="C14" s="13">
        <f>SUM(B3:C9)</f>
        <v>331</v>
      </c>
      <c r="D14" s="7" t="s">
        <v>57</v>
      </c>
      <c r="E14" s="15">
        <f>C14/M16</f>
        <v>0.52623211446740858</v>
      </c>
      <c r="F14" t="s">
        <v>48</v>
      </c>
      <c r="G14" s="13">
        <f>SUM(F3:G9)</f>
        <v>298</v>
      </c>
      <c r="H14" s="7" t="s">
        <v>58</v>
      </c>
      <c r="I14" s="13">
        <f>G14/M16</f>
        <v>0.47376788553259142</v>
      </c>
      <c r="J14" s="7"/>
      <c r="L14" t="s">
        <v>55</v>
      </c>
      <c r="M14" s="7">
        <f>SUM(J3:J9)</f>
        <v>382</v>
      </c>
      <c r="N14" t="s">
        <v>62</v>
      </c>
      <c r="O14">
        <f>M14/M16</f>
        <v>0.60731319554848961</v>
      </c>
    </row>
    <row r="15" spans="1:17">
      <c r="J15" s="7"/>
    </row>
    <row r="16" spans="1:17">
      <c r="J16" s="7"/>
      <c r="L16" s="7" t="s">
        <v>39</v>
      </c>
      <c r="M16" s="14">
        <f>SUM(M3:M9)</f>
        <v>629</v>
      </c>
    </row>
    <row r="17" spans="1:11">
      <c r="I17" s="7"/>
      <c r="J17" s="7"/>
      <c r="K17" s="7"/>
    </row>
    <row r="18" spans="1:11" s="19" customFormat="1">
      <c r="A18" s="18" t="s">
        <v>32</v>
      </c>
      <c r="I18" s="18"/>
      <c r="J18" s="18"/>
      <c r="K18" s="18"/>
    </row>
    <row r="19" spans="1:11" s="21" customFormat="1">
      <c r="A19" s="20"/>
      <c r="B19" s="20" t="s">
        <v>40</v>
      </c>
      <c r="C19" s="20" t="s">
        <v>41</v>
      </c>
      <c r="D19" s="20" t="s">
        <v>42</v>
      </c>
      <c r="E19" s="20" t="s">
        <v>43</v>
      </c>
      <c r="F19" s="20"/>
      <c r="G19" s="20"/>
      <c r="H19" s="20"/>
      <c r="I19" s="20"/>
      <c r="J19" s="20"/>
      <c r="K19" s="20"/>
    </row>
    <row r="20" spans="1:11">
      <c r="A20" s="7" t="s">
        <v>19</v>
      </c>
      <c r="B20" s="8">
        <v>42055</v>
      </c>
      <c r="C20" s="8">
        <v>42068</v>
      </c>
      <c r="D20" s="8">
        <v>42076</v>
      </c>
      <c r="E20" s="7">
        <v>21</v>
      </c>
      <c r="F20" s="7"/>
      <c r="G20" s="7"/>
      <c r="H20" s="7"/>
      <c r="I20" s="7"/>
      <c r="J20" s="7"/>
      <c r="K20" s="7"/>
    </row>
    <row r="21" spans="1:11">
      <c r="A21" s="7" t="s">
        <v>12</v>
      </c>
      <c r="B21" s="8">
        <v>42061</v>
      </c>
      <c r="C21" s="8">
        <v>42069</v>
      </c>
      <c r="D21" s="7" t="s">
        <v>44</v>
      </c>
      <c r="E21" s="7">
        <v>8</v>
      </c>
      <c r="F21" s="7"/>
      <c r="G21" s="7"/>
      <c r="H21" s="7"/>
    </row>
    <row r="22" spans="1:11">
      <c r="A22" s="7" t="s">
        <v>17</v>
      </c>
      <c r="B22" s="8">
        <v>42055</v>
      </c>
      <c r="C22" s="8">
        <v>42066</v>
      </c>
      <c r="D22" s="7" t="s">
        <v>44</v>
      </c>
      <c r="E22" s="7">
        <v>11</v>
      </c>
      <c r="F22" s="7"/>
      <c r="G22" s="7"/>
      <c r="H22" s="7"/>
    </row>
    <row r="23" spans="1:11">
      <c r="A23" s="7" t="s">
        <v>10</v>
      </c>
      <c r="B23" s="8">
        <v>42061</v>
      </c>
      <c r="C23" s="8">
        <v>42069</v>
      </c>
      <c r="D23" s="7" t="s">
        <v>44</v>
      </c>
      <c r="E23" s="7">
        <v>8</v>
      </c>
      <c r="F23" s="7"/>
      <c r="G23" s="7"/>
      <c r="H23" s="7"/>
    </row>
    <row r="24" spans="1:11">
      <c r="A24" s="7" t="s">
        <v>21</v>
      </c>
      <c r="B24" s="8">
        <v>42046</v>
      </c>
      <c r="C24" s="8">
        <v>42062</v>
      </c>
      <c r="D24" s="7" t="s">
        <v>44</v>
      </c>
      <c r="E24" s="7">
        <v>16</v>
      </c>
      <c r="F24" s="7"/>
    </row>
    <row r="25" spans="1:11">
      <c r="A25" s="7" t="s">
        <v>9</v>
      </c>
      <c r="B25" s="8">
        <v>42052</v>
      </c>
      <c r="C25" s="8">
        <v>42068</v>
      </c>
      <c r="D25" s="8">
        <v>42076</v>
      </c>
      <c r="E25" s="7">
        <v>24</v>
      </c>
      <c r="F25" s="7"/>
      <c r="G25" s="7"/>
      <c r="H25" s="7"/>
    </row>
    <row r="26" spans="1:11">
      <c r="A26" s="7" t="s">
        <v>20</v>
      </c>
      <c r="B26" s="8">
        <v>42058</v>
      </c>
      <c r="C26" s="8">
        <v>42073</v>
      </c>
      <c r="D26" s="7" t="s">
        <v>44</v>
      </c>
      <c r="E26" s="7">
        <v>15</v>
      </c>
      <c r="F26" s="7"/>
      <c r="G26" s="7"/>
      <c r="H26" s="7"/>
    </row>
    <row r="29" spans="1:11" s="19" customFormat="1">
      <c r="A29" s="18" t="s">
        <v>32</v>
      </c>
      <c r="B29" s="19" t="s">
        <v>68</v>
      </c>
      <c r="C29" s="19" t="s">
        <v>69</v>
      </c>
      <c r="G29" s="19" t="s">
        <v>70</v>
      </c>
      <c r="I29" s="19" t="s">
        <v>99</v>
      </c>
    </row>
    <row r="30" spans="1:11" s="21" customFormat="1">
      <c r="A30" s="20"/>
      <c r="C30" s="21" t="s">
        <v>14</v>
      </c>
      <c r="D30" s="21" t="s">
        <v>18</v>
      </c>
      <c r="E30" s="21" t="s">
        <v>15</v>
      </c>
      <c r="G30" s="21" t="s">
        <v>15</v>
      </c>
      <c r="H30" s="21" t="s">
        <v>16</v>
      </c>
      <c r="I30" s="21" t="s">
        <v>98</v>
      </c>
    </row>
    <row r="31" spans="1:11">
      <c r="A31" s="7" t="s">
        <v>19</v>
      </c>
      <c r="B31">
        <v>43</v>
      </c>
      <c r="C31">
        <v>0</v>
      </c>
      <c r="D31">
        <v>8</v>
      </c>
      <c r="E31">
        <v>0</v>
      </c>
      <c r="G31">
        <v>2</v>
      </c>
      <c r="H31">
        <v>0</v>
      </c>
      <c r="I31">
        <v>1</v>
      </c>
    </row>
    <row r="32" spans="1:11">
      <c r="A32" s="7" t="s">
        <v>12</v>
      </c>
      <c r="B32">
        <v>16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</row>
    <row r="33" spans="1:12">
      <c r="A33" s="7" t="s">
        <v>17</v>
      </c>
      <c r="B33">
        <v>55</v>
      </c>
      <c r="C33">
        <v>0</v>
      </c>
      <c r="D33">
        <v>9</v>
      </c>
      <c r="E33">
        <v>1</v>
      </c>
      <c r="G33">
        <v>0</v>
      </c>
      <c r="H33">
        <v>0</v>
      </c>
      <c r="I33">
        <v>0</v>
      </c>
    </row>
    <row r="34" spans="1:12">
      <c r="A34" s="7" t="s">
        <v>10</v>
      </c>
      <c r="B34">
        <v>20</v>
      </c>
      <c r="C34">
        <v>0</v>
      </c>
      <c r="D34">
        <v>0</v>
      </c>
      <c r="E34">
        <v>1</v>
      </c>
      <c r="G34">
        <v>0</v>
      </c>
      <c r="H34">
        <v>1</v>
      </c>
      <c r="I34">
        <v>0</v>
      </c>
    </row>
    <row r="35" spans="1:12">
      <c r="A35" s="7" t="s">
        <v>21</v>
      </c>
      <c r="B35">
        <v>27</v>
      </c>
      <c r="C35">
        <v>2</v>
      </c>
      <c r="D35">
        <v>0</v>
      </c>
      <c r="E35">
        <v>0</v>
      </c>
      <c r="G35">
        <v>0</v>
      </c>
      <c r="H35">
        <v>0</v>
      </c>
      <c r="I35">
        <v>0</v>
      </c>
    </row>
    <row r="36" spans="1:12">
      <c r="A36" s="7" t="s">
        <v>9</v>
      </c>
      <c r="B36">
        <v>45</v>
      </c>
      <c r="C36">
        <v>0</v>
      </c>
      <c r="D36">
        <v>1</v>
      </c>
      <c r="E36">
        <v>2</v>
      </c>
      <c r="G36">
        <v>0</v>
      </c>
      <c r="H36">
        <v>0</v>
      </c>
      <c r="I36">
        <v>0</v>
      </c>
    </row>
    <row r="37" spans="1:12">
      <c r="A37" s="7" t="s">
        <v>20</v>
      </c>
      <c r="B37">
        <v>41</v>
      </c>
      <c r="C37">
        <v>0</v>
      </c>
      <c r="D37">
        <v>3</v>
      </c>
      <c r="E37">
        <v>1</v>
      </c>
      <c r="G37">
        <v>0</v>
      </c>
      <c r="H37">
        <v>0</v>
      </c>
      <c r="I37">
        <v>0</v>
      </c>
    </row>
    <row r="39" spans="1:12">
      <c r="A39" s="7" t="s">
        <v>35</v>
      </c>
      <c r="B39">
        <f>SUM(B31:B37)</f>
        <v>247</v>
      </c>
      <c r="C39" s="22">
        <f t="shared" ref="C39:E39" si="8">SUM(C31:C37)</f>
        <v>2</v>
      </c>
      <c r="D39" s="22">
        <f t="shared" si="8"/>
        <v>21</v>
      </c>
      <c r="E39" s="22">
        <f t="shared" si="8"/>
        <v>5</v>
      </c>
      <c r="G39">
        <f>SUM(G31:G37)</f>
        <v>2</v>
      </c>
      <c r="H39">
        <f>SUM(H31:H37)</f>
        <v>1</v>
      </c>
      <c r="I39">
        <f>SUM(I31:I37)</f>
        <v>1</v>
      </c>
    </row>
    <row r="40" spans="1:12">
      <c r="B40" t="s">
        <v>71</v>
      </c>
      <c r="C40" s="22">
        <f>C39/C41</f>
        <v>7.1428571428571425E-2</v>
      </c>
      <c r="D40" s="22">
        <f>D39/C41</f>
        <v>0.75</v>
      </c>
      <c r="E40" s="22">
        <f>E39/C41</f>
        <v>0.17857142857142858</v>
      </c>
      <c r="F40" t="s">
        <v>71</v>
      </c>
      <c r="G40">
        <f>G39/G41</f>
        <v>0.66666666666666663</v>
      </c>
      <c r="H40">
        <f>H39/G41</f>
        <v>0.33333333333333331</v>
      </c>
      <c r="K40" s="13"/>
      <c r="L40" s="7" t="str">
        <f xml:space="preserve"> "= numbers shown in results"</f>
        <v>= numbers shown in results</v>
      </c>
    </row>
    <row r="41" spans="1:12">
      <c r="B41" t="s">
        <v>72</v>
      </c>
      <c r="C41" s="15">
        <f>SUM(C39:E39)</f>
        <v>28</v>
      </c>
      <c r="F41" t="s">
        <v>73</v>
      </c>
      <c r="G41">
        <f>SUM(G39:H39)</f>
        <v>3</v>
      </c>
    </row>
    <row r="42" spans="1:12">
      <c r="C42" t="s">
        <v>74</v>
      </c>
      <c r="D42">
        <v>16</v>
      </c>
      <c r="G42" t="s">
        <v>76</v>
      </c>
      <c r="H42">
        <v>3</v>
      </c>
    </row>
    <row r="43" spans="1:12">
      <c r="C43" t="s">
        <v>75</v>
      </c>
      <c r="D43">
        <v>12</v>
      </c>
      <c r="G43" t="s">
        <v>77</v>
      </c>
      <c r="H43">
        <v>0</v>
      </c>
    </row>
    <row r="46" spans="1:12">
      <c r="A46" t="s">
        <v>78</v>
      </c>
      <c r="B46" t="s">
        <v>79</v>
      </c>
      <c r="E46" t="s">
        <v>69</v>
      </c>
      <c r="H46" t="s">
        <v>80</v>
      </c>
    </row>
    <row r="47" spans="1:12">
      <c r="B47" t="s">
        <v>81</v>
      </c>
      <c r="C47" t="s">
        <v>82</v>
      </c>
      <c r="D47" t="s">
        <v>35</v>
      </c>
      <c r="E47" t="s">
        <v>81</v>
      </c>
      <c r="F47" t="s">
        <v>82</v>
      </c>
      <c r="G47" t="s">
        <v>35</v>
      </c>
      <c r="H47" t="s">
        <v>81</v>
      </c>
      <c r="I47" t="s">
        <v>82</v>
      </c>
      <c r="J47" t="s">
        <v>35</v>
      </c>
    </row>
    <row r="48" spans="1:12">
      <c r="B48">
        <v>133</v>
      </c>
      <c r="C48">
        <v>114</v>
      </c>
      <c r="D48">
        <f>SUM(B48:C48)</f>
        <v>247</v>
      </c>
      <c r="E48" s="15">
        <v>16</v>
      </c>
      <c r="F48" s="15">
        <v>12</v>
      </c>
      <c r="G48">
        <f>SUM(E48:F48)</f>
        <v>28</v>
      </c>
      <c r="H48">
        <v>3</v>
      </c>
      <c r="I48">
        <v>0</v>
      </c>
      <c r="J48">
        <f>SUM(H48:I48)</f>
        <v>3</v>
      </c>
    </row>
    <row r="49" spans="1:10">
      <c r="A49" t="s">
        <v>83</v>
      </c>
      <c r="E49" s="15">
        <f>E48/B48</f>
        <v>0.12030075187969924</v>
      </c>
      <c r="H49">
        <f>H48/B48</f>
        <v>2.2556390977443608E-2</v>
      </c>
    </row>
    <row r="50" spans="1:10">
      <c r="A50" t="s">
        <v>84</v>
      </c>
      <c r="F50" s="15">
        <f>F48/C48</f>
        <v>0.10526315789473684</v>
      </c>
      <c r="I50">
        <f>I48/C48</f>
        <v>0</v>
      </c>
    </row>
    <row r="51" spans="1:10">
      <c r="A51" t="s">
        <v>85</v>
      </c>
      <c r="G51" s="15">
        <f>G48/D48</f>
        <v>0.11336032388663968</v>
      </c>
      <c r="J51">
        <f>J48/D48</f>
        <v>1.2145748987854251E-2</v>
      </c>
    </row>
    <row r="52" spans="1:10">
      <c r="A52" t="s">
        <v>86</v>
      </c>
      <c r="G52" t="s">
        <v>102</v>
      </c>
      <c r="H52">
        <f>H48/E48</f>
        <v>0.1875</v>
      </c>
    </row>
    <row r="53" spans="1:10">
      <c r="A53" t="s">
        <v>87</v>
      </c>
      <c r="I53">
        <f>I48/F48</f>
        <v>0</v>
      </c>
    </row>
    <row r="54" spans="1:10">
      <c r="A54" t="s">
        <v>88</v>
      </c>
      <c r="J54" s="15">
        <f>J48/G48</f>
        <v>0.10714285714285714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Yannick Hunziker</cp:lastModifiedBy>
  <dcterms:created xsi:type="dcterms:W3CDTF">2011-08-01T14:22:18Z</dcterms:created>
  <dcterms:modified xsi:type="dcterms:W3CDTF">2020-05-13T06:53:57Z</dcterms:modified>
</cp:coreProperties>
</file>