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36.xml" ContentType="application/vnd.openxmlformats-officedocument.drawing+xml"/>
  <Override PartName="/xl/drawings/drawing47.xml" ContentType="application/vnd.openxmlformats-officedocument.drawingml.chartshapes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08.xml" ContentType="application/vnd.openxmlformats-officedocument.drawing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1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drawings/drawing99.xml" ContentType="application/vnd.openxmlformats-officedocument.drawing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ml.chartshapes+xml"/>
  <Override PartName="/xl/charts/chart65.xml" ContentType="application/vnd.openxmlformats-officedocument.drawingml.chart+xml"/>
  <Override PartName="/xl/drawings/drawing151.xml" ContentType="application/vnd.openxmlformats-officedocument.drawingml.chartshapes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+xml"/>
  <Override PartName="/xl/chartsheets/sheet12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+xml"/>
  <Override PartName="/xl/charts/chart62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ml.chartshapes+xml"/>
  <Override PartName="/xl/charts/chart67.xml" ContentType="application/vnd.openxmlformats-officedocument.drawingml.chart+xml"/>
  <Override PartName="/xl/drawings/drawing153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ml.chartshapes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ml.chartshapes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ml.chartshapes+xml"/>
  <Override PartName="/xl/charts/chart61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ml.chartshapes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ml.chartshapes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75" windowWidth="19320" windowHeight="5115" activeTab="2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57-158-159 ISO 6 0.5-um TP" sheetId="53" r:id="rId9"/>
    <sheet name="157-158-159 ISO 6 5.0-um TP" sheetId="80" r:id="rId10"/>
    <sheet name="157-158-159 ISO 7 0.5-um TP" sheetId="52" r:id="rId11"/>
    <sheet name="157-158-159 ISO 7 5.0-um TP" sheetId="79" r:id="rId12"/>
    <sheet name="153H 0.5-um TP" sheetId="51" r:id="rId13"/>
    <sheet name="153H 5.0-um TP" sheetId="78" r:id="rId14"/>
    <sheet name="153-154 0.5-um TP" sheetId="50" r:id="rId15"/>
    <sheet name="153-154 5.0-um TP" sheetId="77" r:id="rId16"/>
    <sheet name="152-156 0.5-um TP" sheetId="49" r:id="rId17"/>
    <sheet name="152-156 5.0-um TP" sheetId="76" r:id="rId18"/>
    <sheet name="133H 0.5-um TP" sheetId="48" r:id="rId19"/>
    <sheet name="133H 5.0-um TP" sheetId="75" r:id="rId20"/>
    <sheet name="132-133 0.5-um TP" sheetId="47" r:id="rId21"/>
    <sheet name="132-133 5.0-um TP" sheetId="74" r:id="rId22"/>
    <sheet name="131H 0.5-um TP" sheetId="43" r:id="rId23"/>
    <sheet name="131H 5.0-um TP" sheetId="73" r:id="rId24"/>
    <sheet name="130-131 0.5-um TP" sheetId="42" r:id="rId25"/>
    <sheet name="130-131 5.0-um TP" sheetId="72" r:id="rId26"/>
    <sheet name="127H 0.5-um TP" sheetId="71" r:id="rId27"/>
    <sheet name="127H 5.0-um TP" sheetId="40" r:id="rId28"/>
    <sheet name="126-127 0.5-um TP" sheetId="39" r:id="rId29"/>
    <sheet name="126-127 5.0-um TP" sheetId="70" r:id="rId30"/>
    <sheet name="147B-162-163 0.5-um TP" sheetId="38" r:id="rId31"/>
    <sheet name="147B-162-163 5.0-um TP" sheetId="69" r:id="rId32"/>
    <sheet name="160-161 0.5-um TP" sheetId="37" r:id="rId33"/>
    <sheet name="160-161 5.0-um TP" sheetId="68" r:id="rId34"/>
    <sheet name="141T 0.5-um TP" sheetId="36" r:id="rId35"/>
    <sheet name="141T 5.0-um TP" sheetId="67" r:id="rId36"/>
    <sheet name="141 0.5-um TP" sheetId="35" r:id="rId37"/>
    <sheet name="141 5.0-um TP" sheetId="66" r:id="rId38"/>
    <sheet name="140-150-151 0.5-um TP" sheetId="29" r:id="rId39"/>
    <sheet name="140-150-151 5.0-um TP" sheetId="58" r:id="rId40"/>
    <sheet name="136-137 0.5-um TP" sheetId="28" r:id="rId41"/>
    <sheet name="136-137 5.0-um TP" sheetId="59" r:id="rId42"/>
    <sheet name="135H 0.5-um TP" sheetId="31" r:id="rId43"/>
    <sheet name="135H 5.0-um TP" sheetId="65" r:id="rId44"/>
    <sheet name="134-135 0.5-um TP" sheetId="30" r:id="rId45"/>
    <sheet name="134-135 5.0-um TP" sheetId="64" r:id="rId46"/>
    <sheet name="129H 0.5-um" sheetId="61" r:id="rId47"/>
    <sheet name="129H 5.0-um" sheetId="62" r:id="rId48"/>
    <sheet name="128-129 0.5-um TP" sheetId="26" r:id="rId49"/>
    <sheet name="128-129 5.0-um TP" sheetId="60" r:id="rId50"/>
    <sheet name="119-138-139 0.5-um TP" sheetId="27" r:id="rId51"/>
    <sheet name="119-138-139 5.0-um TP" sheetId="63" r:id="rId52"/>
    <sheet name="Start of AV Graphs -----&gt;" sheetId="87" r:id="rId53"/>
    <sheet name="143-144-145 ISO 6 AV" sheetId="103" r:id="rId54"/>
    <sheet name="143-144-145 ISO 7 AV" sheetId="102" r:id="rId55"/>
    <sheet name="157-158-159 ISO 6 AV" sheetId="99" r:id="rId56"/>
    <sheet name="157-158-159 ISO 7 AV" sheetId="98" r:id="rId57"/>
    <sheet name="153H AV" sheetId="97" r:id="rId58"/>
    <sheet name="153-154 AV" sheetId="96" r:id="rId59"/>
    <sheet name="152-156 AV" sheetId="95" r:id="rId60"/>
    <sheet name="133H AV" sheetId="94" r:id="rId61"/>
    <sheet name="132-133 AV" sheetId="93" r:id="rId62"/>
    <sheet name="131H AV" sheetId="92" r:id="rId63"/>
    <sheet name="130-131 AV" sheetId="90" r:id="rId64"/>
    <sheet name="127H AV" sheetId="89" r:id="rId65"/>
    <sheet name="126-127 AV" sheetId="88" r:id="rId66"/>
    <sheet name="162-163-147B AV" sheetId="25" r:id="rId67"/>
    <sheet name="160-161 AV" sheetId="24" r:id="rId68"/>
    <sheet name="141 AV" sheetId="23" r:id="rId69"/>
    <sheet name="140-150-151 AV" sheetId="22" r:id="rId70"/>
    <sheet name="136-137 AV" sheetId="21" r:id="rId71"/>
    <sheet name="135H AV" sheetId="20" r:id="rId72"/>
    <sheet name="134-135 AV" sheetId="19" r:id="rId73"/>
    <sheet name="129H AV" sheetId="18" r:id="rId74"/>
    <sheet name="128-129 AV" sheetId="17" r:id="rId75"/>
    <sheet name="119-138-139 AV" sheetId="16" r:id="rId76"/>
    <sheet name="Start of SV Graphs -----&gt;" sheetId="86" r:id="rId77"/>
    <sheet name="143-144-145 ISO 7 SV" sheetId="129" r:id="rId78"/>
    <sheet name="143-144-145 ISO 7 FV" sheetId="130" r:id="rId79"/>
    <sheet name="143-144-145 ISO 6 SV" sheetId="128" r:id="rId80"/>
    <sheet name="157-158-159 ISO 6 SV" sheetId="124" r:id="rId81"/>
    <sheet name="157-158-159 ISO 7 FV" sheetId="123" r:id="rId82"/>
    <sheet name="157-158-159 ISO 7 SV" sheetId="122" r:id="rId83"/>
    <sheet name="157-158-159 ISO 8 SV" sheetId="125" r:id="rId84"/>
    <sheet name="153L SV" sheetId="121" r:id="rId85"/>
    <sheet name="153-154 FV" sheetId="120" r:id="rId86"/>
    <sheet name="153-154 SV" sheetId="119" r:id="rId87"/>
    <sheet name="152-156 FV" sheetId="117" r:id="rId88"/>
    <sheet name="152-156 SV" sheetId="116" r:id="rId89"/>
    <sheet name="133L SV" sheetId="147" r:id="rId90"/>
    <sheet name="132-133 SV" sheetId="113" r:id="rId91"/>
    <sheet name="132-133 FV" sheetId="114" r:id="rId92"/>
    <sheet name="131L SV" sheetId="111" r:id="rId93"/>
    <sheet name="130-131 SV" sheetId="109" r:id="rId94"/>
    <sheet name="130-131 FV" sheetId="110" r:id="rId95"/>
    <sheet name="127H SV" sheetId="106" r:id="rId96"/>
    <sheet name="126-127 SV" sheetId="104" r:id="rId97"/>
    <sheet name="126-127 FV" sheetId="105" r:id="rId98"/>
    <sheet name="162-163-147B SFV" sheetId="13" r:id="rId99"/>
    <sheet name="160-161SFV" sheetId="12" r:id="rId100"/>
    <sheet name="141 SFV" sheetId="11" r:id="rId101"/>
    <sheet name="140-150-151 SFV" sheetId="10" r:id="rId102"/>
    <sheet name="136-137 SFV" sheetId="9" r:id="rId103"/>
    <sheet name="135L SFV" sheetId="14" r:id="rId104"/>
    <sheet name="134-135 SFV" sheetId="8" r:id="rId105"/>
    <sheet name="129H SFV" sheetId="15" r:id="rId106"/>
    <sheet name="128-129 SFV" sheetId="7" r:id="rId107"/>
    <sheet name="119-138-139 SFV" sheetId="4" r:id="rId108"/>
    <sheet name="Chart1" sheetId="5" r:id="rId109"/>
    <sheet name="Sheet1" sheetId="6" r:id="rId110"/>
  </sheets>
  <calcPr calcId="125725"/>
</workbook>
</file>

<file path=xl/calcChain.xml><?xml version="1.0" encoding="utf-8"?>
<calcChain xmlns="http://schemas.openxmlformats.org/spreadsheetml/2006/main">
  <c r="B930" i="3"/>
  <c r="B467" i="2"/>
  <c r="L762" i="3" l="1"/>
  <c r="M762"/>
  <c r="N762"/>
  <c r="K762"/>
  <c r="K671"/>
  <c r="L671"/>
  <c r="M671"/>
  <c r="J671"/>
  <c r="H613"/>
  <c r="I613"/>
  <c r="J613"/>
  <c r="G613"/>
  <c r="H522"/>
  <c r="I522"/>
  <c r="J522"/>
  <c r="G522"/>
  <c r="H434"/>
  <c r="I434"/>
  <c r="J434"/>
  <c r="G434"/>
  <c r="J344"/>
  <c r="K344"/>
  <c r="L344"/>
  <c r="I344"/>
  <c r="M292"/>
  <c r="N292"/>
  <c r="O292"/>
  <c r="L292"/>
  <c r="K254"/>
  <c r="L254"/>
  <c r="M254"/>
  <c r="J254"/>
  <c r="H235"/>
  <c r="I235"/>
  <c r="J235"/>
  <c r="G235"/>
  <c r="H182"/>
  <c r="I182"/>
  <c r="J182"/>
  <c r="G182"/>
  <c r="H100"/>
  <c r="I100"/>
  <c r="J100"/>
  <c r="G100"/>
  <c r="H50"/>
  <c r="I50"/>
  <c r="J50"/>
  <c r="G50"/>
  <c r="G429" i="2"/>
  <c r="H429"/>
  <c r="I429"/>
  <c r="F429"/>
  <c r="H332"/>
  <c r="I332"/>
  <c r="J332"/>
  <c r="G332"/>
  <c r="H298"/>
  <c r="I298"/>
  <c r="J298"/>
  <c r="G298"/>
  <c r="H266"/>
  <c r="I266"/>
  <c r="J266"/>
  <c r="G266"/>
  <c r="G232"/>
  <c r="H232"/>
  <c r="I232"/>
  <c r="F232"/>
  <c r="G212"/>
  <c r="H212"/>
  <c r="I212"/>
  <c r="F212"/>
  <c r="G191"/>
  <c r="H191"/>
  <c r="I191"/>
  <c r="F191"/>
  <c r="D172"/>
  <c r="E172"/>
  <c r="F172"/>
  <c r="C172"/>
  <c r="H88"/>
  <c r="I88"/>
  <c r="J88"/>
  <c r="G88"/>
  <c r="H69"/>
  <c r="I69"/>
  <c r="J69"/>
  <c r="G69"/>
  <c r="E50"/>
  <c r="F50"/>
  <c r="G50"/>
  <c r="D50"/>
  <c r="L761" i="3"/>
  <c r="M761"/>
  <c r="N761"/>
  <c r="K761"/>
  <c r="K670"/>
  <c r="L670"/>
  <c r="M670"/>
  <c r="J670"/>
  <c r="H433"/>
  <c r="I433"/>
  <c r="J433"/>
  <c r="G433"/>
  <c r="J343"/>
  <c r="K343"/>
  <c r="L343"/>
  <c r="M291"/>
  <c r="N291"/>
  <c r="O291"/>
  <c r="L291"/>
  <c r="K253"/>
  <c r="L253"/>
  <c r="M253"/>
  <c r="H234"/>
  <c r="I234"/>
  <c r="J234"/>
  <c r="H181"/>
  <c r="I181"/>
  <c r="J181"/>
  <c r="G181"/>
  <c r="H99"/>
  <c r="I99"/>
  <c r="G99"/>
  <c r="H49"/>
  <c r="I49"/>
  <c r="J49"/>
  <c r="G428" i="2"/>
  <c r="H428"/>
  <c r="I428"/>
  <c r="H398"/>
  <c r="G398"/>
  <c r="F364"/>
  <c r="H331"/>
  <c r="I331"/>
  <c r="J331"/>
  <c r="G331"/>
  <c r="H297"/>
  <c r="I297"/>
  <c r="J297"/>
  <c r="G297"/>
  <c r="H265"/>
  <c r="I265"/>
  <c r="J265"/>
  <c r="G231"/>
  <c r="H231"/>
  <c r="I231"/>
  <c r="F231"/>
  <c r="G211"/>
  <c r="H211"/>
  <c r="I211"/>
  <c r="G190"/>
  <c r="H190"/>
  <c r="I190"/>
  <c r="F190"/>
  <c r="D171"/>
  <c r="E171"/>
  <c r="F171"/>
  <c r="C171"/>
  <c r="H87"/>
  <c r="I87"/>
  <c r="J87"/>
  <c r="H68"/>
  <c r="I68"/>
  <c r="J68"/>
  <c r="G68"/>
  <c r="B924" i="3"/>
  <c r="B761"/>
  <c r="B670"/>
  <c r="B433"/>
  <c r="B343"/>
  <c r="B291"/>
  <c r="B253"/>
  <c r="B234"/>
  <c r="B181"/>
  <c r="B147"/>
  <c r="B99"/>
  <c r="B49"/>
  <c r="B464" i="2"/>
  <c r="B428"/>
  <c r="B398"/>
  <c r="B364"/>
  <c r="B331"/>
  <c r="B297"/>
  <c r="B265"/>
  <c r="B231"/>
  <c r="B211"/>
  <c r="B190"/>
  <c r="B171"/>
  <c r="B121"/>
  <c r="B87"/>
  <c r="B68"/>
  <c r="B49"/>
  <c r="B438" i="1"/>
  <c r="B411"/>
  <c r="B379"/>
  <c r="B348"/>
  <c r="B316"/>
  <c r="B286"/>
  <c r="B253"/>
  <c r="B64"/>
  <c r="B46"/>
  <c r="I343" i="3" l="1"/>
  <c r="H291"/>
  <c r="I291"/>
  <c r="J291"/>
  <c r="G291"/>
  <c r="J253"/>
  <c r="G234"/>
  <c r="H147"/>
  <c r="I147"/>
  <c r="J147"/>
  <c r="G147"/>
  <c r="G49"/>
  <c r="J464" i="2"/>
  <c r="K464"/>
  <c r="I464"/>
  <c r="F428"/>
  <c r="G265"/>
  <c r="F211"/>
  <c r="E211"/>
  <c r="G87"/>
  <c r="E49"/>
  <c r="F49"/>
  <c r="G49"/>
  <c r="D49"/>
</calcChain>
</file>

<file path=xl/sharedStrings.xml><?xml version="1.0" encoding="utf-8"?>
<sst xmlns="http://schemas.openxmlformats.org/spreadsheetml/2006/main" count="2541" uniqueCount="195">
  <si>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</si>
  <si>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</si>
  <si>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</si>
  <si>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</si>
  <si>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</si>
  <si>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</si>
  <si>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</si>
  <si>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</si>
  <si>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RM 126/127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</si>
  <si>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</si>
  <si>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</si>
  <si>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</si>
  <si>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</si>
  <si>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</si>
  <si>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</si>
  <si>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</si>
  <si>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</si>
  <si>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</si>
  <si>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</si>
  <si>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</si>
  <si>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</si>
  <si>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</si>
  <si>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</si>
  <si>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</si>
  <si>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</si>
  <si>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</si>
  <si>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</si>
  <si>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</si>
  <si>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</si>
  <si>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</si>
  <si>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</si>
  <si>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</si>
  <si>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</si>
  <si>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</si>
  <si>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</si>
  <si>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</si>
  <si>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</si>
  <si>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134/135</t>
  </si>
  <si>
    <t>RM 136/137</t>
  </si>
  <si>
    <t>ISO 8</t>
  </si>
  <si>
    <t>F2</t>
  </si>
  <si>
    <t>RM 162/163/147B</t>
  </si>
  <si>
    <t>ISO 7</t>
  </si>
  <si>
    <t>RM 130/131</t>
  </si>
  <si>
    <t>RM 132/133</t>
  </si>
  <si>
    <t>RM 157/158/159</t>
  </si>
  <si>
    <t>Aseptic Core</t>
  </si>
  <si>
    <t>RM 143/144/145</t>
  </si>
  <si>
    <t>RM 140/151/150</t>
  </si>
  <si>
    <t>RM 119/138/139</t>
  </si>
  <si>
    <t>Alert</t>
  </si>
  <si>
    <t>Action</t>
  </si>
  <si>
    <t>RM 128/129/129L</t>
  </si>
  <si>
    <t>RM 134/135/135L</t>
  </si>
  <si>
    <t>RM 141/141L</t>
  </si>
  <si>
    <t>RM 126/127/127L</t>
  </si>
  <si>
    <t>RM 130/131/131L</t>
  </si>
  <si>
    <t>RM 132/133/133L</t>
  </si>
  <si>
    <t>RM 154/153/153L</t>
  </si>
  <si>
    <t>A1</t>
  </si>
  <si>
    <t>S1</t>
  </si>
  <si>
    <t>F3</t>
  </si>
  <si>
    <t>S8</t>
  </si>
  <si>
    <t>RM 154/153/ 153L</t>
  </si>
  <si>
    <t>QC-13-06313</t>
  </si>
  <si>
    <t>Door to 126, Flame cab., Cabinet, Chair, Door to 140</t>
  </si>
  <si>
    <t>QC-13-06298</t>
  </si>
  <si>
    <t>QC-13-06268</t>
  </si>
  <si>
    <t>Door to 126, Flame cab., Cabinet, Chair, Door to 126</t>
  </si>
  <si>
    <t>GPR w/spores</t>
  </si>
  <si>
    <t>QC-13-06373</t>
  </si>
  <si>
    <t>QC-13-06283</t>
  </si>
  <si>
    <t>QC-13-06245</t>
  </si>
  <si>
    <t>QC-13-06835</t>
  </si>
  <si>
    <t>N/A</t>
  </si>
  <si>
    <t>Cart removed</t>
  </si>
  <si>
    <t>QC-13-06626</t>
  </si>
  <si>
    <t>GNC</t>
  </si>
  <si>
    <t>13-0827; Refridgerator moved out</t>
  </si>
  <si>
    <t>QC-13-06274</t>
  </si>
  <si>
    <t>QC-13-06820</t>
  </si>
  <si>
    <t>13-0861,13-0862</t>
  </si>
  <si>
    <t>QC-13-06975</t>
  </si>
  <si>
    <t>QC-13-06678</t>
  </si>
  <si>
    <t>GVR (x11)</t>
  </si>
  <si>
    <t>GVR (x1)</t>
  </si>
  <si>
    <t>QC-13-07109</t>
  </si>
  <si>
    <t>QC-13-07378</t>
  </si>
  <si>
    <t>QC-13-07379</t>
  </si>
  <si>
    <t>SDA</t>
  </si>
  <si>
    <t>QC-13-07656</t>
  </si>
  <si>
    <t>QC-13-07406</t>
  </si>
  <si>
    <t>QC-13-07405</t>
  </si>
  <si>
    <t>QC-13-07492</t>
  </si>
  <si>
    <t>QC-13-07493</t>
  </si>
  <si>
    <t>QC-13-07424</t>
  </si>
  <si>
    <t>QC-13-07425</t>
  </si>
  <si>
    <t>QC-13-07334</t>
  </si>
  <si>
    <t>Spreader</t>
  </si>
  <si>
    <t>QC-13-07578</t>
  </si>
  <si>
    <t>QC-13-07527</t>
  </si>
  <si>
    <t>QC-13-06390</t>
  </si>
  <si>
    <t>AL-070813-003</t>
  </si>
  <si>
    <t>QC-13-07355</t>
  </si>
  <si>
    <t>QC-13-07559</t>
  </si>
  <si>
    <t>QC-13-07369</t>
  </si>
  <si>
    <t>QC-13-07370</t>
  </si>
  <si>
    <t>QC-13-06868</t>
  </si>
  <si>
    <t>QC-13-07611</t>
  </si>
  <si>
    <t>13-0912(x6);13-0913(x31)</t>
  </si>
  <si>
    <t>AL-081413-003</t>
  </si>
  <si>
    <t>QC-13-06764</t>
  </si>
  <si>
    <t>QC-13-06624</t>
  </si>
  <si>
    <t>QC-13-07130</t>
  </si>
  <si>
    <t>QC-13-06622</t>
  </si>
  <si>
    <t>GPR w/spores (x1)</t>
  </si>
  <si>
    <t>QC-13-06800</t>
  </si>
  <si>
    <t>QC-13-07496</t>
  </si>
  <si>
    <t>GNR (x1)</t>
  </si>
  <si>
    <t>QC-13-06414</t>
  </si>
  <si>
    <t>13-0812,13-0813</t>
  </si>
  <si>
    <t>13-0815,13-0814,13-0812,13-0813</t>
  </si>
  <si>
    <t>ACT-20130113</t>
  </si>
  <si>
    <t>13-0812,13-0816,13-0817</t>
  </si>
  <si>
    <t>QC-13-06398</t>
  </si>
  <si>
    <t>QC-13-07751</t>
  </si>
  <si>
    <t>QC-13-06352</t>
  </si>
  <si>
    <t>QC-13-06748</t>
  </si>
  <si>
    <t>QC-13-06430</t>
  </si>
  <si>
    <t>QC-13-07970</t>
  </si>
  <si>
    <t>QC-13-08294</t>
  </si>
  <si>
    <t>QC-13-06271</t>
  </si>
  <si>
    <t>AL-072213-001</t>
  </si>
  <si>
    <t>AL-082613-001</t>
  </si>
  <si>
    <t>QC-13-07860</t>
  </si>
  <si>
    <t>TNTC</t>
  </si>
  <si>
    <t>13-0954, 13-0953</t>
  </si>
  <si>
    <t>ACT-20130146</t>
  </si>
  <si>
    <t>QC-13-08133</t>
  </si>
  <si>
    <t>13-0952</t>
  </si>
  <si>
    <t>QC-13-08615</t>
  </si>
  <si>
    <t>QC-13-08610</t>
  </si>
  <si>
    <t>QC-13-08136</t>
  </si>
  <si>
    <t>QC-13-08474</t>
  </si>
  <si>
    <t>QC-13-08439</t>
  </si>
  <si>
    <t>QC-13-08345</t>
  </si>
  <si>
    <t>QC-13-07738</t>
  </si>
  <si>
    <t>QC-13-08368</t>
  </si>
  <si>
    <t>QC-13-08486</t>
  </si>
  <si>
    <t>QC-13-08413</t>
  </si>
  <si>
    <t>QC-13-08528</t>
  </si>
  <si>
    <t>QC-13-08574</t>
  </si>
  <si>
    <t>QC-13-07712</t>
  </si>
  <si>
    <t>QC-13-08666</t>
  </si>
  <si>
    <t>spreader</t>
  </si>
  <si>
    <t>QC-13-08622</t>
  </si>
  <si>
    <t>QC-13-08749</t>
  </si>
  <si>
    <t>QC-13-07665</t>
  </si>
  <si>
    <t>QC-13-07883</t>
  </si>
  <si>
    <t>QC-13-08518</t>
  </si>
  <si>
    <t>QC-13-07867</t>
  </si>
  <si>
    <t>13-0933</t>
  </si>
  <si>
    <t>QC-13-07281</t>
  </si>
  <si>
    <t>13-00879</t>
  </si>
  <si>
    <t>AL-073113-001</t>
  </si>
  <si>
    <t>QC-13-08577</t>
  </si>
  <si>
    <t>ACT-20130154</t>
  </si>
  <si>
    <t>QC-13-07298</t>
  </si>
  <si>
    <t>GNC/GPR mixed (x1)</t>
  </si>
  <si>
    <t>ACT-20130141</t>
  </si>
  <si>
    <t>DR-20130574</t>
  </si>
  <si>
    <t>QC-13-07772</t>
  </si>
  <si>
    <t>QC-13-08826</t>
  </si>
  <si>
    <t>QC-13-08896</t>
  </si>
  <si>
    <t>QC-13-08762</t>
  </si>
  <si>
    <t>QC-13-08818</t>
  </si>
  <si>
    <t>QC-13-08802</t>
  </si>
  <si>
    <t>QC-13-08880</t>
  </si>
  <si>
    <t>13-0995</t>
  </si>
  <si>
    <t>13-0996</t>
  </si>
  <si>
    <t>ACT-20130152</t>
  </si>
  <si>
    <t>QC-13-08744</t>
  </si>
  <si>
    <t>13-0980, 13-0981</t>
  </si>
  <si>
    <t>QC-13-08768</t>
  </si>
  <si>
    <t>13-0990</t>
  </si>
  <si>
    <t>13-0989,13-0990</t>
  </si>
  <si>
    <t>QC-13-08620</t>
  </si>
  <si>
    <t>13-0979</t>
  </si>
  <si>
    <t>Fungal x1); 13-0978</t>
  </si>
  <si>
    <t>QC-13-08650</t>
  </si>
  <si>
    <t>QC-13-08747</t>
  </si>
  <si>
    <t>QC-13-08702</t>
  </si>
  <si>
    <t>QC-13-08971</t>
  </si>
  <si>
    <t>QC-13-07549</t>
  </si>
  <si>
    <t>QC-13-08760</t>
  </si>
</sst>
</file>

<file path=xl/styles.xml><?xml version="1.0" encoding="utf-8"?>
<styleSheet xmlns="http://schemas.openxmlformats.org/spreadsheetml/2006/main">
  <numFmts count="1">
    <numFmt numFmtId="164" formatCode="mm/dd/yy;@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auto="1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medium">
        <color indexed="64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3" tint="0.79998168889431442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left" readingOrder="1"/>
    </xf>
    <xf numFmtId="0" fontId="2" fillId="4" borderId="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164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1" xfId="0" applyNumberFormat="1" applyFont="1" applyBorder="1"/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9" xfId="0" applyFont="1" applyBorder="1"/>
    <xf numFmtId="0" fontId="2" fillId="3" borderId="1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2" xfId="0" applyFont="1" applyBorder="1"/>
    <xf numFmtId="0" fontId="2" fillId="0" borderId="4" xfId="0" applyFont="1" applyBorder="1"/>
    <xf numFmtId="0" fontId="2" fillId="0" borderId="14" xfId="0" applyFont="1" applyBorder="1"/>
    <xf numFmtId="0" fontId="2" fillId="0" borderId="13" xfId="0" applyFont="1" applyBorder="1"/>
    <xf numFmtId="0" fontId="2" fillId="4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5" borderId="0" xfId="0" applyFont="1" applyFill="1"/>
    <xf numFmtId="0" fontId="2" fillId="5" borderId="15" xfId="0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4" fontId="2" fillId="0" borderId="14" xfId="0" applyNumberFormat="1" applyFont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5" xfId="0" applyFont="1" applyBorder="1" applyAlignment="1">
      <alignment horizontal="right"/>
    </xf>
    <xf numFmtId="0" fontId="2" fillId="4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5" borderId="14" xfId="0" applyFont="1" applyFill="1" applyBorder="1"/>
    <xf numFmtId="0" fontId="2" fillId="5" borderId="14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</cellXfs>
  <cellStyles count="1">
    <cellStyle name="Normal" xfId="0" builtinId="0"/>
  </cellStyles>
  <dxfs count="4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9" Type="http://schemas.openxmlformats.org/officeDocument/2006/relationships/chartsheet" Target="chartsheets/sheet26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66" Type="http://schemas.openxmlformats.org/officeDocument/2006/relationships/chartsheet" Target="chartsheets/sheet63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87" Type="http://schemas.openxmlformats.org/officeDocument/2006/relationships/chartsheet" Target="chartsheets/sheet84.xml"/><Relationship Id="rId102" Type="http://schemas.openxmlformats.org/officeDocument/2006/relationships/chartsheet" Target="chartsheets/sheet99.xml"/><Relationship Id="rId110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9" Type="http://schemas.openxmlformats.org/officeDocument/2006/relationships/chartsheet" Target="chartsheets/sheet1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sharedStrings" Target="sharedStrings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calcChain" Target="calcChain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6045696"/>
        <c:axId val="96063872"/>
      </c:barChart>
      <c:catAx>
        <c:axId val="96045696"/>
        <c:scaling>
          <c:orientation val="minMax"/>
        </c:scaling>
        <c:axPos val="b"/>
        <c:tickLblPos val="nextTo"/>
        <c:crossAx val="96063872"/>
        <c:crosses val="autoZero"/>
        <c:auto val="1"/>
        <c:lblAlgn val="ctr"/>
        <c:lblOffset val="100"/>
      </c:catAx>
      <c:valAx>
        <c:axId val="96063872"/>
        <c:scaling>
          <c:orientation val="minMax"/>
        </c:scaling>
        <c:axPos val="l"/>
        <c:majorGridlines/>
        <c:tickLblPos val="nextTo"/>
        <c:crossAx val="96045696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545672575647690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TP!$Z$382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TP!$Z$383:$Z$410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7074176"/>
        <c:axId val="97399168"/>
      </c:lineChart>
      <c:dateAx>
        <c:axId val="970741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399168"/>
        <c:crosses val="autoZero"/>
        <c:auto val="1"/>
        <c:lblOffset val="100"/>
      </c:dateAx>
      <c:valAx>
        <c:axId val="97399168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074176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993607523339906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SV!$B$150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SV!$A$151:$A$180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SV!$B$151:$B$180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SV!$C$150:$C$150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SV!$C$151:$C$180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SV!$D$151:$D$180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SV!$E$151:$E$180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SV!$A$151:$A$180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SV!$F$151:$F$180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9750912"/>
        <c:axId val="109757568"/>
      </c:lineChart>
      <c:dateAx>
        <c:axId val="10975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9757568"/>
        <c:crosses val="autoZero"/>
        <c:auto val="1"/>
        <c:lblOffset val="100"/>
      </c:dateAx>
      <c:valAx>
        <c:axId val="109757568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89402"/>
            </c:manualLayout>
          </c:layout>
        </c:title>
        <c:numFmt formatCode="General" sourceLinked="1"/>
        <c:tickLblPos val="nextTo"/>
        <c:crossAx val="109750912"/>
        <c:crosses val="autoZero"/>
        <c:crossBetween val="between"/>
        <c:majorUnit val="5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2 Hood ISO 6 (Room 135)</a:t>
            </a:r>
          </a:p>
          <a:p>
            <a:pPr>
              <a:defRPr sz="1800"/>
            </a:pPr>
            <a:r>
              <a:rPr lang="en-US" sz="1800"/>
              <a:t>Surface Viables Q3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507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SV!$B$102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SV!$A$133:$A$146</c:f>
              <c:numCache>
                <c:formatCode>m/d/yyyy</c:formatCode>
                <c:ptCount val="1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</c:numCache>
            </c:numRef>
          </c:cat>
          <c:val>
            <c:numRef>
              <c:f>SV!$B$133:$B$146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SV!$A$133:$A$146</c:f>
              <c:numCache>
                <c:formatCode>m/d/yyyy</c:formatCode>
                <c:ptCount val="1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</c:numCache>
            </c:numRef>
          </c:cat>
          <c:val>
            <c:numRef>
              <c:f>SV!$C$133:$C$146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SV!$A$133:$A$146</c:f>
              <c:numCache>
                <c:formatCode>m/d/yyyy</c:formatCode>
                <c:ptCount val="1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</c:numCache>
            </c:numRef>
          </c:cat>
          <c:val>
            <c:numRef>
              <c:f>SV!$D$133:$D$146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SV!$A$133:$A$146</c:f>
              <c:numCache>
                <c:formatCode>m/d/yyyy</c:formatCode>
                <c:ptCount val="1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</c:numCache>
            </c:numRef>
          </c:cat>
          <c:val>
            <c:numRef>
              <c:f>SV!$E$133:$E$146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8764160"/>
        <c:axId val="108783104"/>
      </c:lineChart>
      <c:dateAx>
        <c:axId val="1087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783104"/>
        <c:crosses val="autoZero"/>
        <c:auto val="1"/>
        <c:lblOffset val="100"/>
      </c:dateAx>
      <c:valAx>
        <c:axId val="108783104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08764160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Fermentaton 2 ISO 8 (Rooms 134 and 135)</a:t>
            </a:r>
          </a:p>
          <a:p>
            <a:pPr>
              <a:defRPr sz="1800"/>
            </a:pPr>
            <a:r>
              <a:rPr lang="en-US" sz="1800"/>
              <a:t>Surface and Floor Viables Q3 2013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  <c:layout>
        <c:manualLayout>
          <c:xMode val="edge"/>
          <c:yMode val="edge"/>
          <c:x val="0.23763799002375033"/>
          <c:y val="1.009055598645673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858826288775502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SV!$B$102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SV!$B$103:$B$132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SV!$C$103:$C$132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SV!$D$103:$D$132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SV!$E$103:$E$132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SV!$F$102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SV!$F$103:$F$132</c:f>
              <c:numCache>
                <c:formatCode>General</c:formatCode>
                <c:ptCount val="30"/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SV!$G$102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SV!$G$103:$G$132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SV!$H$102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SV!$H$103:$H$132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SV!$I$102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SV!$I$103:$I$132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SV!$J$103:$J$132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SV!$K$102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SV!$A$103:$A$132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SV!$K$103:$K$132</c:f>
              <c:numCache>
                <c:formatCode>General</c:formatCode>
                <c:ptCount val="30"/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marker val="1"/>
        <c:axId val="109633920"/>
        <c:axId val="109636224"/>
      </c:lineChart>
      <c:dateAx>
        <c:axId val="10963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636224"/>
        <c:crosses val="autoZero"/>
        <c:auto val="1"/>
        <c:lblOffset val="100"/>
      </c:dateAx>
      <c:valAx>
        <c:axId val="10963622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09633920"/>
        <c:crosses val="autoZero"/>
        <c:crossBetween val="between"/>
        <c:majorUnit val="5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2766"/>
        </c:manualLayout>
      </c:layout>
      <c:lineChart>
        <c:grouping val="standard"/>
        <c:ser>
          <c:idx val="0"/>
          <c:order val="0"/>
          <c:tx>
            <c:strRef>
              <c:f>SV!$B$53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SV!$A$84:$A$98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SV!$B$84:$B$98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SV!$A$84:$A$98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SV!$C$84:$C$98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SV!$A$84:$A$98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SV!$D$84:$D$98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SV!$A$84:$A$98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SV!$E$84:$E$98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9560576"/>
        <c:axId val="109562880"/>
      </c:lineChart>
      <c:dateAx>
        <c:axId val="10956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562880"/>
        <c:crosses val="autoZero"/>
        <c:auto val="1"/>
        <c:lblOffset val="100"/>
      </c:dateAx>
      <c:valAx>
        <c:axId val="109562880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09560576"/>
        <c:crosses val="autoZero"/>
        <c:crossBetween val="between"/>
        <c:majorUnit val="1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25615661106467341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SV!$A$54:$A$83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41491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SV!$B$54:$B$83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SV!$A$54:$A$83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41491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SV!$C$54:$C$83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SV!$A$54:$A$83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41491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SV!$D$54:$D$83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SV!$A$54:$A$83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41491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SV!$E$54:$E$83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SV!$A$54:$A$83</c:f>
              <c:numCache>
                <c:formatCode>m/d/yyyy</c:formatCode>
                <c:ptCount val="30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  <c:pt idx="15">
                  <c:v>41456</c:v>
                </c:pt>
                <c:pt idx="16">
                  <c:v>41467</c:v>
                </c:pt>
                <c:pt idx="17">
                  <c:v>41473</c:v>
                </c:pt>
                <c:pt idx="18">
                  <c:v>41477</c:v>
                </c:pt>
                <c:pt idx="19">
                  <c:v>41485</c:v>
                </c:pt>
                <c:pt idx="20">
                  <c:v>41485</c:v>
                </c:pt>
                <c:pt idx="21">
                  <c:v>41491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SV!$F$54:$F$83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112404352"/>
        <c:axId val="112419200"/>
      </c:lineChart>
      <c:dateAx>
        <c:axId val="11240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2419200"/>
        <c:crosses val="autoZero"/>
        <c:auto val="1"/>
        <c:lblOffset val="100"/>
      </c:dateAx>
      <c:valAx>
        <c:axId val="11241920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12404352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1881318199181748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8012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SV!$B$4:$B$48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SV!$C$4:$C$48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SV!$D$4:$D$48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SV!$E$4:$E$48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SV!$F$4:$F$48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9353216"/>
        <c:axId val="109368832"/>
      </c:lineChart>
      <c:dateAx>
        <c:axId val="10935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368832"/>
        <c:crosses val="autoZero"/>
        <c:auto val="1"/>
        <c:lblOffset val="100"/>
      </c:dateAx>
      <c:valAx>
        <c:axId val="10936883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09353216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2304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12393216"/>
        <c:axId val="109380736"/>
      </c:lineChart>
      <c:dateAx>
        <c:axId val="11239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380736"/>
        <c:crosses val="autoZero"/>
        <c:auto val="1"/>
        <c:lblOffset val="100"/>
        <c:majorUnit val="5"/>
        <c:majorTimeUnit val="days"/>
      </c:dateAx>
      <c:valAx>
        <c:axId val="109380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12393216"/>
        <c:crosses val="autoZero"/>
        <c:crossBetween val="between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6042641270228339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TP!$AA$383:$AA$410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7115136"/>
        <c:axId val="97629312"/>
      </c:lineChart>
      <c:dateAx>
        <c:axId val="971151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629312"/>
        <c:crosses val="autoZero"/>
        <c:auto val="1"/>
        <c:lblOffset val="100"/>
      </c:dateAx>
      <c:valAx>
        <c:axId val="9762931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115136"/>
        <c:crosses val="autoZero"/>
        <c:crossBetween val="between"/>
        <c:majorUnit val="2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3552500336786278"/>
          <c:y val="2.0181111972913941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TP!$B$383:$B$410</c:f>
              <c:numCache>
                <c:formatCode>General</c:formatCode>
                <c:ptCount val="28"/>
                <c:pt idx="0">
                  <c:v>276</c:v>
                </c:pt>
                <c:pt idx="1">
                  <c:v>47</c:v>
                </c:pt>
                <c:pt idx="2">
                  <c:v>8</c:v>
                </c:pt>
                <c:pt idx="3">
                  <c:v>221</c:v>
                </c:pt>
                <c:pt idx="4">
                  <c:v>219</c:v>
                </c:pt>
                <c:pt idx="5">
                  <c:v>7</c:v>
                </c:pt>
                <c:pt idx="6">
                  <c:v>11</c:v>
                </c:pt>
                <c:pt idx="7">
                  <c:v>56</c:v>
                </c:pt>
                <c:pt idx="8">
                  <c:v>145</c:v>
                </c:pt>
                <c:pt idx="9">
                  <c:v>9</c:v>
                </c:pt>
                <c:pt idx="10">
                  <c:v>44</c:v>
                </c:pt>
                <c:pt idx="11">
                  <c:v>53</c:v>
                </c:pt>
                <c:pt idx="13">
                  <c:v>282</c:v>
                </c:pt>
                <c:pt idx="14">
                  <c:v>104</c:v>
                </c:pt>
                <c:pt idx="15">
                  <c:v>180</c:v>
                </c:pt>
                <c:pt idx="17">
                  <c:v>21</c:v>
                </c:pt>
                <c:pt idx="18">
                  <c:v>37</c:v>
                </c:pt>
                <c:pt idx="19">
                  <c:v>7</c:v>
                </c:pt>
                <c:pt idx="20">
                  <c:v>96</c:v>
                </c:pt>
                <c:pt idx="21">
                  <c:v>107</c:v>
                </c:pt>
                <c:pt idx="22">
                  <c:v>23</c:v>
                </c:pt>
                <c:pt idx="23">
                  <c:v>153</c:v>
                </c:pt>
              </c:numCache>
            </c:numRef>
          </c:val>
        </c:ser>
        <c:ser>
          <c:idx val="1"/>
          <c:order val="1"/>
          <c:tx>
            <c:strRef>
              <c:f>TP!$D$382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TP!$D$383:$D$410</c:f>
              <c:numCache>
                <c:formatCode>General</c:formatCode>
                <c:ptCount val="28"/>
                <c:pt idx="0">
                  <c:v>43</c:v>
                </c:pt>
                <c:pt idx="1">
                  <c:v>19</c:v>
                </c:pt>
                <c:pt idx="2">
                  <c:v>4</c:v>
                </c:pt>
                <c:pt idx="3">
                  <c:v>119</c:v>
                </c:pt>
                <c:pt idx="4">
                  <c:v>46</c:v>
                </c:pt>
                <c:pt idx="5">
                  <c:v>7</c:v>
                </c:pt>
                <c:pt idx="6">
                  <c:v>49</c:v>
                </c:pt>
                <c:pt idx="7">
                  <c:v>7</c:v>
                </c:pt>
                <c:pt idx="8">
                  <c:v>37</c:v>
                </c:pt>
                <c:pt idx="9">
                  <c:v>4</c:v>
                </c:pt>
                <c:pt idx="10">
                  <c:v>2</c:v>
                </c:pt>
                <c:pt idx="11">
                  <c:v>35</c:v>
                </c:pt>
                <c:pt idx="13">
                  <c:v>117</c:v>
                </c:pt>
                <c:pt idx="14">
                  <c:v>57</c:v>
                </c:pt>
                <c:pt idx="15">
                  <c:v>55</c:v>
                </c:pt>
                <c:pt idx="17">
                  <c:v>4</c:v>
                </c:pt>
                <c:pt idx="18">
                  <c:v>10</c:v>
                </c:pt>
                <c:pt idx="19">
                  <c:v>8</c:v>
                </c:pt>
                <c:pt idx="20">
                  <c:v>25</c:v>
                </c:pt>
                <c:pt idx="21">
                  <c:v>99</c:v>
                </c:pt>
                <c:pt idx="22">
                  <c:v>11</c:v>
                </c:pt>
                <c:pt idx="23">
                  <c:v>116</c:v>
                </c:pt>
              </c:numCache>
            </c:numRef>
          </c:val>
        </c:ser>
        <c:ser>
          <c:idx val="2"/>
          <c:order val="2"/>
          <c:tx>
            <c:strRef>
              <c:f>TP!$F$382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TP!$F$383:$F$410</c:f>
              <c:numCache>
                <c:formatCode>General</c:formatCode>
                <c:ptCount val="28"/>
                <c:pt idx="0">
                  <c:v>74</c:v>
                </c:pt>
                <c:pt idx="1">
                  <c:v>49</c:v>
                </c:pt>
                <c:pt idx="2">
                  <c:v>3</c:v>
                </c:pt>
                <c:pt idx="3">
                  <c:v>28</c:v>
                </c:pt>
                <c:pt idx="4">
                  <c:v>93</c:v>
                </c:pt>
                <c:pt idx="5">
                  <c:v>0</c:v>
                </c:pt>
                <c:pt idx="6">
                  <c:v>12</c:v>
                </c:pt>
                <c:pt idx="7">
                  <c:v>2</c:v>
                </c:pt>
                <c:pt idx="8">
                  <c:v>11</c:v>
                </c:pt>
                <c:pt idx="9">
                  <c:v>15</c:v>
                </c:pt>
                <c:pt idx="10">
                  <c:v>2</c:v>
                </c:pt>
                <c:pt idx="11">
                  <c:v>12</c:v>
                </c:pt>
                <c:pt idx="13">
                  <c:v>45</c:v>
                </c:pt>
                <c:pt idx="14">
                  <c:v>36</c:v>
                </c:pt>
                <c:pt idx="15">
                  <c:v>14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29</c:v>
                </c:pt>
                <c:pt idx="21">
                  <c:v>63</c:v>
                </c:pt>
                <c:pt idx="22">
                  <c:v>8</c:v>
                </c:pt>
                <c:pt idx="23">
                  <c:v>90</c:v>
                </c:pt>
              </c:numCache>
            </c:numRef>
          </c:val>
        </c:ser>
        <c:ser>
          <c:idx val="3"/>
          <c:order val="3"/>
          <c:tx>
            <c:strRef>
              <c:f>TP!$H$382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TP!$H$383:$H$410</c:f>
              <c:numCache>
                <c:formatCode>General</c:formatCode>
                <c:ptCount val="28"/>
                <c:pt idx="0">
                  <c:v>179</c:v>
                </c:pt>
                <c:pt idx="1">
                  <c:v>56</c:v>
                </c:pt>
                <c:pt idx="2">
                  <c:v>5</c:v>
                </c:pt>
                <c:pt idx="3">
                  <c:v>22</c:v>
                </c:pt>
                <c:pt idx="4">
                  <c:v>110</c:v>
                </c:pt>
                <c:pt idx="5">
                  <c:v>4</c:v>
                </c:pt>
                <c:pt idx="6">
                  <c:v>34</c:v>
                </c:pt>
                <c:pt idx="7">
                  <c:v>11</c:v>
                </c:pt>
                <c:pt idx="8">
                  <c:v>35</c:v>
                </c:pt>
                <c:pt idx="9">
                  <c:v>23</c:v>
                </c:pt>
                <c:pt idx="10">
                  <c:v>19</c:v>
                </c:pt>
                <c:pt idx="11">
                  <c:v>23</c:v>
                </c:pt>
                <c:pt idx="13">
                  <c:v>58</c:v>
                </c:pt>
                <c:pt idx="14">
                  <c:v>182</c:v>
                </c:pt>
                <c:pt idx="15">
                  <c:v>57</c:v>
                </c:pt>
                <c:pt idx="17">
                  <c:v>29</c:v>
                </c:pt>
                <c:pt idx="18">
                  <c:v>57</c:v>
                </c:pt>
                <c:pt idx="19">
                  <c:v>28</c:v>
                </c:pt>
                <c:pt idx="20">
                  <c:v>78</c:v>
                </c:pt>
                <c:pt idx="21">
                  <c:v>152</c:v>
                </c:pt>
                <c:pt idx="22">
                  <c:v>46</c:v>
                </c:pt>
                <c:pt idx="23">
                  <c:v>39</c:v>
                </c:pt>
              </c:numCache>
            </c:numRef>
          </c:val>
        </c:ser>
        <c:ser>
          <c:idx val="4"/>
          <c:order val="4"/>
          <c:tx>
            <c:strRef>
              <c:f>TP!$J$382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TP!$J$383:$J$410</c:f>
              <c:numCache>
                <c:formatCode>General</c:formatCode>
                <c:ptCount val="28"/>
                <c:pt idx="0">
                  <c:v>198</c:v>
                </c:pt>
                <c:pt idx="1">
                  <c:v>18</c:v>
                </c:pt>
                <c:pt idx="2">
                  <c:v>26</c:v>
                </c:pt>
                <c:pt idx="3">
                  <c:v>3</c:v>
                </c:pt>
                <c:pt idx="4">
                  <c:v>21</c:v>
                </c:pt>
                <c:pt idx="5">
                  <c:v>5</c:v>
                </c:pt>
                <c:pt idx="6">
                  <c:v>62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38</c:v>
                </c:pt>
                <c:pt idx="11">
                  <c:v>6</c:v>
                </c:pt>
                <c:pt idx="13">
                  <c:v>41</c:v>
                </c:pt>
                <c:pt idx="14">
                  <c:v>160</c:v>
                </c:pt>
                <c:pt idx="15">
                  <c:v>79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49</c:v>
                </c:pt>
                <c:pt idx="21">
                  <c:v>83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TP!$L$382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TP!$L$383:$L$410</c:f>
              <c:numCache>
                <c:formatCode>General</c:formatCode>
                <c:ptCount val="28"/>
                <c:pt idx="0">
                  <c:v>121</c:v>
                </c:pt>
                <c:pt idx="1">
                  <c:v>6</c:v>
                </c:pt>
                <c:pt idx="2">
                  <c:v>27</c:v>
                </c:pt>
                <c:pt idx="3">
                  <c:v>3</c:v>
                </c:pt>
                <c:pt idx="4">
                  <c:v>17</c:v>
                </c:pt>
                <c:pt idx="5">
                  <c:v>7</c:v>
                </c:pt>
                <c:pt idx="6">
                  <c:v>35</c:v>
                </c:pt>
                <c:pt idx="7">
                  <c:v>14</c:v>
                </c:pt>
                <c:pt idx="8">
                  <c:v>2</c:v>
                </c:pt>
                <c:pt idx="9">
                  <c:v>3</c:v>
                </c:pt>
                <c:pt idx="10">
                  <c:v>26</c:v>
                </c:pt>
                <c:pt idx="11">
                  <c:v>5</c:v>
                </c:pt>
                <c:pt idx="13">
                  <c:v>18</c:v>
                </c:pt>
                <c:pt idx="14">
                  <c:v>48</c:v>
                </c:pt>
                <c:pt idx="15">
                  <c:v>51</c:v>
                </c:pt>
                <c:pt idx="17">
                  <c:v>33</c:v>
                </c:pt>
                <c:pt idx="18">
                  <c:v>9</c:v>
                </c:pt>
                <c:pt idx="19">
                  <c:v>6</c:v>
                </c:pt>
                <c:pt idx="20">
                  <c:v>26</c:v>
                </c:pt>
                <c:pt idx="21">
                  <c:v>22</c:v>
                </c:pt>
                <c:pt idx="22">
                  <c:v>10</c:v>
                </c:pt>
                <c:pt idx="23">
                  <c:v>6</c:v>
                </c:pt>
              </c:numCache>
            </c:numRef>
          </c:val>
        </c:ser>
        <c:ser>
          <c:idx val="6"/>
          <c:order val="6"/>
          <c:tx>
            <c:strRef>
              <c:f>TP!$N$382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TP!$N$383:$N$410</c:f>
              <c:numCache>
                <c:formatCode>General</c:formatCode>
                <c:ptCount val="28"/>
                <c:pt idx="0">
                  <c:v>147</c:v>
                </c:pt>
                <c:pt idx="1">
                  <c:v>26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16</c:v>
                </c:pt>
                <c:pt idx="6">
                  <c:v>15</c:v>
                </c:pt>
                <c:pt idx="7">
                  <c:v>11</c:v>
                </c:pt>
                <c:pt idx="8">
                  <c:v>3</c:v>
                </c:pt>
                <c:pt idx="9">
                  <c:v>3</c:v>
                </c:pt>
                <c:pt idx="10">
                  <c:v>36</c:v>
                </c:pt>
                <c:pt idx="11">
                  <c:v>3</c:v>
                </c:pt>
                <c:pt idx="13">
                  <c:v>40</c:v>
                </c:pt>
                <c:pt idx="14">
                  <c:v>31</c:v>
                </c:pt>
                <c:pt idx="15">
                  <c:v>51</c:v>
                </c:pt>
                <c:pt idx="17">
                  <c:v>6</c:v>
                </c:pt>
                <c:pt idx="18">
                  <c:v>7</c:v>
                </c:pt>
                <c:pt idx="19">
                  <c:v>34</c:v>
                </c:pt>
                <c:pt idx="20">
                  <c:v>25</c:v>
                </c:pt>
                <c:pt idx="21">
                  <c:v>71</c:v>
                </c:pt>
                <c:pt idx="22">
                  <c:v>13</c:v>
                </c:pt>
                <c:pt idx="23">
                  <c:v>44</c:v>
                </c:pt>
              </c:numCache>
            </c:numRef>
          </c:val>
        </c:ser>
        <c:ser>
          <c:idx val="7"/>
          <c:order val="7"/>
          <c:tx>
            <c:strRef>
              <c:f>TP!$P$382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TP!$P$383:$P$410</c:f>
              <c:numCache>
                <c:formatCode>General</c:formatCode>
                <c:ptCount val="28"/>
                <c:pt idx="0">
                  <c:v>48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27</c:v>
                </c:pt>
                <c:pt idx="11">
                  <c:v>2</c:v>
                </c:pt>
                <c:pt idx="13">
                  <c:v>57</c:v>
                </c:pt>
                <c:pt idx="14">
                  <c:v>186</c:v>
                </c:pt>
                <c:pt idx="15">
                  <c:v>15</c:v>
                </c:pt>
                <c:pt idx="17">
                  <c:v>11</c:v>
                </c:pt>
                <c:pt idx="18">
                  <c:v>2</c:v>
                </c:pt>
                <c:pt idx="19">
                  <c:v>9</c:v>
                </c:pt>
                <c:pt idx="20">
                  <c:v>34</c:v>
                </c:pt>
                <c:pt idx="21">
                  <c:v>26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</c:ser>
        <c:ser>
          <c:idx val="8"/>
          <c:order val="8"/>
          <c:tx>
            <c:strRef>
              <c:f>TP!$R$382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TP!$R$383:$R$410</c:f>
              <c:numCache>
                <c:formatCode>General</c:formatCode>
                <c:ptCount val="28"/>
                <c:pt idx="0">
                  <c:v>51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16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132</c:v>
                </c:pt>
                <c:pt idx="11">
                  <c:v>1</c:v>
                </c:pt>
                <c:pt idx="13">
                  <c:v>34</c:v>
                </c:pt>
                <c:pt idx="14">
                  <c:v>39</c:v>
                </c:pt>
                <c:pt idx="15">
                  <c:v>27</c:v>
                </c:pt>
                <c:pt idx="17">
                  <c:v>31</c:v>
                </c:pt>
                <c:pt idx="18">
                  <c:v>1</c:v>
                </c:pt>
                <c:pt idx="19">
                  <c:v>1</c:v>
                </c:pt>
                <c:pt idx="20">
                  <c:v>26</c:v>
                </c:pt>
                <c:pt idx="21">
                  <c:v>21</c:v>
                </c:pt>
                <c:pt idx="22">
                  <c:v>6</c:v>
                </c:pt>
                <c:pt idx="23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TP!$T$382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TP!$T$383:$T$410</c:f>
              <c:numCache>
                <c:formatCode>General</c:formatCode>
                <c:ptCount val="28"/>
                <c:pt idx="0">
                  <c:v>73</c:v>
                </c:pt>
                <c:pt idx="1">
                  <c:v>9</c:v>
                </c:pt>
                <c:pt idx="2">
                  <c:v>59</c:v>
                </c:pt>
                <c:pt idx="3">
                  <c:v>8</c:v>
                </c:pt>
                <c:pt idx="4">
                  <c:v>60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11</c:v>
                </c:pt>
                <c:pt idx="9">
                  <c:v>5</c:v>
                </c:pt>
                <c:pt idx="10">
                  <c:v>60</c:v>
                </c:pt>
                <c:pt idx="11">
                  <c:v>2</c:v>
                </c:pt>
                <c:pt idx="13">
                  <c:v>16</c:v>
                </c:pt>
                <c:pt idx="14">
                  <c:v>204</c:v>
                </c:pt>
                <c:pt idx="15">
                  <c:v>42</c:v>
                </c:pt>
                <c:pt idx="17">
                  <c:v>12</c:v>
                </c:pt>
                <c:pt idx="18">
                  <c:v>14</c:v>
                </c:pt>
                <c:pt idx="19">
                  <c:v>26</c:v>
                </c:pt>
                <c:pt idx="20">
                  <c:v>18</c:v>
                </c:pt>
                <c:pt idx="21">
                  <c:v>46</c:v>
                </c:pt>
                <c:pt idx="22">
                  <c:v>15</c:v>
                </c:pt>
                <c:pt idx="23">
                  <c:v>27</c:v>
                </c:pt>
              </c:numCache>
            </c:numRef>
          </c:val>
        </c:ser>
        <c:ser>
          <c:idx val="10"/>
          <c:order val="10"/>
          <c:tx>
            <c:strRef>
              <c:f>TP!$V$382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TP!$V$383:$V$410</c:f>
              <c:numCache>
                <c:formatCode>General</c:formatCode>
                <c:ptCount val="28"/>
                <c:pt idx="0">
                  <c:v>67</c:v>
                </c:pt>
                <c:pt idx="1">
                  <c:v>9</c:v>
                </c:pt>
                <c:pt idx="2">
                  <c:v>19</c:v>
                </c:pt>
                <c:pt idx="3">
                  <c:v>8</c:v>
                </c:pt>
                <c:pt idx="4">
                  <c:v>55</c:v>
                </c:pt>
                <c:pt idx="5">
                  <c:v>16</c:v>
                </c:pt>
                <c:pt idx="6">
                  <c:v>227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49</c:v>
                </c:pt>
                <c:pt idx="11">
                  <c:v>2</c:v>
                </c:pt>
                <c:pt idx="13">
                  <c:v>19</c:v>
                </c:pt>
                <c:pt idx="14">
                  <c:v>323</c:v>
                </c:pt>
                <c:pt idx="15">
                  <c:v>31</c:v>
                </c:pt>
                <c:pt idx="17">
                  <c:v>7</c:v>
                </c:pt>
                <c:pt idx="18">
                  <c:v>8</c:v>
                </c:pt>
                <c:pt idx="19">
                  <c:v>37</c:v>
                </c:pt>
                <c:pt idx="20">
                  <c:v>4</c:v>
                </c:pt>
                <c:pt idx="21">
                  <c:v>19</c:v>
                </c:pt>
                <c:pt idx="22">
                  <c:v>8</c:v>
                </c:pt>
                <c:pt idx="23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TP!$X$382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TP!$X$383:$X$410</c:f>
              <c:numCache>
                <c:formatCode>General</c:formatCode>
                <c:ptCount val="28"/>
                <c:pt idx="0">
                  <c:v>58</c:v>
                </c:pt>
                <c:pt idx="1">
                  <c:v>23</c:v>
                </c:pt>
                <c:pt idx="2">
                  <c:v>8</c:v>
                </c:pt>
                <c:pt idx="3">
                  <c:v>6</c:v>
                </c:pt>
                <c:pt idx="4">
                  <c:v>24</c:v>
                </c:pt>
                <c:pt idx="5">
                  <c:v>14</c:v>
                </c:pt>
                <c:pt idx="6">
                  <c:v>367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61</c:v>
                </c:pt>
                <c:pt idx="11">
                  <c:v>0</c:v>
                </c:pt>
                <c:pt idx="13">
                  <c:v>6</c:v>
                </c:pt>
                <c:pt idx="14">
                  <c:v>46</c:v>
                </c:pt>
                <c:pt idx="15">
                  <c:v>11</c:v>
                </c:pt>
                <c:pt idx="17">
                  <c:v>8</c:v>
                </c:pt>
                <c:pt idx="18">
                  <c:v>5</c:v>
                </c:pt>
                <c:pt idx="19">
                  <c:v>40</c:v>
                </c:pt>
                <c:pt idx="20">
                  <c:v>29</c:v>
                </c:pt>
                <c:pt idx="21">
                  <c:v>16</c:v>
                </c:pt>
                <c:pt idx="22">
                  <c:v>75</c:v>
                </c:pt>
                <c:pt idx="23">
                  <c:v>35</c:v>
                </c:pt>
              </c:numCache>
            </c:numRef>
          </c:val>
        </c:ser>
        <c:marker val="1"/>
        <c:axId val="98928128"/>
        <c:axId val="98930048"/>
      </c:lineChart>
      <c:dateAx>
        <c:axId val="98928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930048"/>
        <c:crosses val="autoZero"/>
        <c:auto val="1"/>
        <c:lblOffset val="100"/>
      </c:dateAx>
      <c:valAx>
        <c:axId val="9893004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928128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49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TP!$C$383:$C$410</c:f>
              <c:numCache>
                <c:formatCode>General</c:formatCode>
                <c:ptCount val="28"/>
                <c:pt idx="0">
                  <c:v>25</c:v>
                </c:pt>
                <c:pt idx="1">
                  <c:v>10</c:v>
                </c:pt>
                <c:pt idx="2">
                  <c:v>0</c:v>
                </c:pt>
                <c:pt idx="3">
                  <c:v>27</c:v>
                </c:pt>
                <c:pt idx="4">
                  <c:v>22</c:v>
                </c:pt>
                <c:pt idx="5">
                  <c:v>0</c:v>
                </c:pt>
                <c:pt idx="6">
                  <c:v>3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9</c:v>
                </c:pt>
                <c:pt idx="17">
                  <c:v>3</c:v>
                </c:pt>
                <c:pt idx="18">
                  <c:v>6</c:v>
                </c:pt>
                <c:pt idx="19">
                  <c:v>0</c:v>
                </c:pt>
                <c:pt idx="20">
                  <c:v>9</c:v>
                </c:pt>
                <c:pt idx="21">
                  <c:v>7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</c:ser>
        <c:ser>
          <c:idx val="1"/>
          <c:order val="1"/>
          <c:tx>
            <c:strRef>
              <c:f>TP!$E$382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TP!$E$383:$E$410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20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TP!$G$383:$G$410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9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TP!$I$383:$I$410</c:f>
              <c:numCache>
                <c:formatCode>General</c:formatCode>
                <c:ptCount val="28"/>
                <c:pt idx="0">
                  <c:v>18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3">
                  <c:v>8</c:v>
                </c:pt>
                <c:pt idx="14">
                  <c:v>22</c:v>
                </c:pt>
                <c:pt idx="15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</c:numCache>
            </c:numRef>
          </c:val>
        </c:ser>
        <c:ser>
          <c:idx val="4"/>
          <c:order val="4"/>
          <c:tx>
            <c:strRef>
              <c:f>TP!$K$382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TP!$K$383:$K$410</c:f>
              <c:numCache>
                <c:formatCode>General</c:formatCode>
                <c:ptCount val="28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3">
                  <c:v>7</c:v>
                </c:pt>
                <c:pt idx="14">
                  <c:v>15</c:v>
                </c:pt>
                <c:pt idx="15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TP!$M$382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TP!$M$383:$M$410</c:f>
              <c:numCache>
                <c:formatCode>General</c:formatCode>
                <c:ptCount val="28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TP!$O$382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TP!$O$383:$O$410</c:f>
              <c:numCache>
                <c:formatCode>General</c:formatCode>
                <c:ptCount val="28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8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TP!$Q$382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TP!$Q$383:$Q$410</c:f>
              <c:numCache>
                <c:formatCode>General</c:formatCode>
                <c:ptCount val="2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TP!$S$382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TP!$S$383:$S$410</c:f>
              <c:numCache>
                <c:formatCode>General</c:formatCode>
                <c:ptCount val="28"/>
                <c:pt idx="0">
                  <c:v>12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TP!$U$382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TP!$U$383:$U$410</c:f>
              <c:numCache>
                <c:formatCode>General</c:formatCode>
                <c:ptCount val="28"/>
                <c:pt idx="0">
                  <c:v>13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3">
                  <c:v>3</c:v>
                </c:pt>
                <c:pt idx="14">
                  <c:v>22</c:v>
                </c:pt>
                <c:pt idx="15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TP!$W$382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TP!$W$383:$W$410</c:f>
              <c:numCache>
                <c:formatCode>General</c:formatCode>
                <c:ptCount val="28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3">
                  <c:v>6</c:v>
                </c:pt>
                <c:pt idx="14">
                  <c:v>21</c:v>
                </c:pt>
                <c:pt idx="15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TP!$Y$382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TP!$A$383:$A$410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TP!$Y$383:$Y$410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marker val="1"/>
        <c:axId val="99025664"/>
        <c:axId val="99027584"/>
      </c:lineChart>
      <c:dateAx>
        <c:axId val="990256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027584"/>
        <c:crosses val="autoZero"/>
        <c:auto val="1"/>
        <c:lblOffset val="100"/>
      </c:dateAx>
      <c:valAx>
        <c:axId val="9902758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025664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3991936972099756"/>
          <c:y val="4.036222394582883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TP!$B$353:$B$378</c:f>
              <c:numCache>
                <c:formatCode>General</c:formatCode>
                <c:ptCount val="26"/>
                <c:pt idx="0">
                  <c:v>714</c:v>
                </c:pt>
                <c:pt idx="1">
                  <c:v>7</c:v>
                </c:pt>
                <c:pt idx="2">
                  <c:v>17</c:v>
                </c:pt>
                <c:pt idx="3">
                  <c:v>78</c:v>
                </c:pt>
                <c:pt idx="4">
                  <c:v>5</c:v>
                </c:pt>
                <c:pt idx="5">
                  <c:v>54</c:v>
                </c:pt>
                <c:pt idx="7">
                  <c:v>26</c:v>
                </c:pt>
                <c:pt idx="8">
                  <c:v>19</c:v>
                </c:pt>
                <c:pt idx="9">
                  <c:v>30</c:v>
                </c:pt>
                <c:pt idx="10">
                  <c:v>25</c:v>
                </c:pt>
                <c:pt idx="11">
                  <c:v>66</c:v>
                </c:pt>
                <c:pt idx="13">
                  <c:v>60</c:v>
                </c:pt>
                <c:pt idx="14">
                  <c:v>43</c:v>
                </c:pt>
                <c:pt idx="15">
                  <c:v>4</c:v>
                </c:pt>
                <c:pt idx="16">
                  <c:v>8</c:v>
                </c:pt>
                <c:pt idx="17">
                  <c:v>34</c:v>
                </c:pt>
                <c:pt idx="18">
                  <c:v>27</c:v>
                </c:pt>
                <c:pt idx="19">
                  <c:v>109</c:v>
                </c:pt>
                <c:pt idx="20">
                  <c:v>9</c:v>
                </c:pt>
                <c:pt idx="21">
                  <c:v>27</c:v>
                </c:pt>
              </c:numCache>
            </c:numRef>
          </c:val>
        </c:ser>
        <c:ser>
          <c:idx val="1"/>
          <c:order val="1"/>
          <c:tx>
            <c:strRef>
              <c:f>TP!$D$352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TP!$D$353:$D$378</c:f>
              <c:numCache>
                <c:formatCode>General</c:formatCode>
                <c:ptCount val="26"/>
                <c:pt idx="0">
                  <c:v>163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7">
                  <c:v>132</c:v>
                </c:pt>
                <c:pt idx="8">
                  <c:v>17</c:v>
                </c:pt>
                <c:pt idx="9">
                  <c:v>10</c:v>
                </c:pt>
                <c:pt idx="10">
                  <c:v>5</c:v>
                </c:pt>
                <c:pt idx="11">
                  <c:v>15</c:v>
                </c:pt>
                <c:pt idx="13">
                  <c:v>9</c:v>
                </c:pt>
                <c:pt idx="14">
                  <c:v>4</c:v>
                </c:pt>
                <c:pt idx="15">
                  <c:v>1</c:v>
                </c:pt>
                <c:pt idx="16">
                  <c:v>15</c:v>
                </c:pt>
                <c:pt idx="17">
                  <c:v>5</c:v>
                </c:pt>
                <c:pt idx="18">
                  <c:v>1</c:v>
                </c:pt>
                <c:pt idx="19">
                  <c:v>16</c:v>
                </c:pt>
                <c:pt idx="20">
                  <c:v>4</c:v>
                </c:pt>
                <c:pt idx="21">
                  <c:v>6</c:v>
                </c:pt>
              </c:numCache>
            </c:numRef>
          </c:val>
        </c:ser>
        <c:ser>
          <c:idx val="2"/>
          <c:order val="2"/>
          <c:tx>
            <c:strRef>
              <c:f>TP!$F$352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TP!$F$353:$F$378</c:f>
              <c:numCache>
                <c:formatCode>General</c:formatCode>
                <c:ptCount val="26"/>
                <c:pt idx="0">
                  <c:v>52</c:v>
                </c:pt>
                <c:pt idx="1">
                  <c:v>12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3">
                  <c:v>2</c:v>
                </c:pt>
                <c:pt idx="14">
                  <c:v>12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</c:ser>
        <c:ser>
          <c:idx val="3"/>
          <c:order val="3"/>
          <c:tx>
            <c:strRef>
              <c:f>TP!$H$352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TP!$H$353:$H$378</c:f>
              <c:numCache>
                <c:formatCode>General</c:formatCode>
                <c:ptCount val="26"/>
                <c:pt idx="0">
                  <c:v>46</c:v>
                </c:pt>
                <c:pt idx="1">
                  <c:v>17</c:v>
                </c:pt>
                <c:pt idx="2">
                  <c:v>7</c:v>
                </c:pt>
                <c:pt idx="3">
                  <c:v>15</c:v>
                </c:pt>
                <c:pt idx="4">
                  <c:v>0</c:v>
                </c:pt>
                <c:pt idx="5">
                  <c:v>11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3">
                  <c:v>11</c:v>
                </c:pt>
                <c:pt idx="14">
                  <c:v>5</c:v>
                </c:pt>
                <c:pt idx="15">
                  <c:v>0</c:v>
                </c:pt>
                <c:pt idx="16">
                  <c:v>8</c:v>
                </c:pt>
                <c:pt idx="17">
                  <c:v>20</c:v>
                </c:pt>
                <c:pt idx="18">
                  <c:v>20</c:v>
                </c:pt>
                <c:pt idx="19">
                  <c:v>22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</c:ser>
        <c:ser>
          <c:idx val="4"/>
          <c:order val="4"/>
          <c:tx>
            <c:strRef>
              <c:f>TP!$J$352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TP!$J$353:$J$378</c:f>
              <c:numCache>
                <c:formatCode>General</c:formatCode>
                <c:ptCount val="26"/>
                <c:pt idx="0">
                  <c:v>102</c:v>
                </c:pt>
                <c:pt idx="1">
                  <c:v>41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3">
                  <c:v>17</c:v>
                </c:pt>
                <c:pt idx="14">
                  <c:v>1</c:v>
                </c:pt>
                <c:pt idx="15">
                  <c:v>0</c:v>
                </c:pt>
                <c:pt idx="16">
                  <c:v>25</c:v>
                </c:pt>
                <c:pt idx="17">
                  <c:v>20</c:v>
                </c:pt>
                <c:pt idx="18">
                  <c:v>1</c:v>
                </c:pt>
                <c:pt idx="19">
                  <c:v>45</c:v>
                </c:pt>
                <c:pt idx="20">
                  <c:v>9</c:v>
                </c:pt>
                <c:pt idx="21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TP!$L$352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TP!$L$353:$L$378</c:f>
              <c:numCache>
                <c:formatCode>General</c:formatCode>
                <c:ptCount val="26"/>
                <c:pt idx="0">
                  <c:v>11</c:v>
                </c:pt>
                <c:pt idx="1">
                  <c:v>30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19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TP!$N$352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TP!$N$353:$N$378</c:f>
              <c:numCache>
                <c:formatCode>General</c:formatCode>
                <c:ptCount val="26"/>
                <c:pt idx="0">
                  <c:v>50</c:v>
                </c:pt>
                <c:pt idx="1">
                  <c:v>25</c:v>
                </c:pt>
                <c:pt idx="2">
                  <c:v>8</c:v>
                </c:pt>
                <c:pt idx="3">
                  <c:v>11</c:v>
                </c:pt>
                <c:pt idx="4">
                  <c:v>4</c:v>
                </c:pt>
                <c:pt idx="5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391</c:v>
                </c:pt>
                <c:pt idx="16">
                  <c:v>19</c:v>
                </c:pt>
                <c:pt idx="17">
                  <c:v>60</c:v>
                </c:pt>
                <c:pt idx="18">
                  <c:v>59</c:v>
                </c:pt>
                <c:pt idx="19">
                  <c:v>40</c:v>
                </c:pt>
                <c:pt idx="20">
                  <c:v>3</c:v>
                </c:pt>
                <c:pt idx="21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TP!$P$352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TP!$P$353:$P$378</c:f>
              <c:numCache>
                <c:formatCode>General</c:formatCode>
                <c:ptCount val="26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9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3">
                  <c:v>25</c:v>
                </c:pt>
                <c:pt idx="14">
                  <c:v>0</c:v>
                </c:pt>
                <c:pt idx="15">
                  <c:v>249</c:v>
                </c:pt>
                <c:pt idx="16">
                  <c:v>17</c:v>
                </c:pt>
                <c:pt idx="17">
                  <c:v>57</c:v>
                </c:pt>
                <c:pt idx="18">
                  <c:v>28</c:v>
                </c:pt>
                <c:pt idx="19">
                  <c:v>1</c:v>
                </c:pt>
                <c:pt idx="20">
                  <c:v>1</c:v>
                </c:pt>
                <c:pt idx="21">
                  <c:v>13</c:v>
                </c:pt>
              </c:numCache>
            </c:numRef>
          </c:val>
        </c:ser>
        <c:ser>
          <c:idx val="8"/>
          <c:order val="8"/>
          <c:tx>
            <c:strRef>
              <c:f>TP!$R$352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TP!$R$353:$R$378</c:f>
              <c:numCache>
                <c:formatCode>General</c:formatCode>
                <c:ptCount val="26"/>
                <c:pt idx="0">
                  <c:v>16</c:v>
                </c:pt>
                <c:pt idx="1">
                  <c:v>132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3">
                  <c:v>14</c:v>
                </c:pt>
                <c:pt idx="14">
                  <c:v>5</c:v>
                </c:pt>
                <c:pt idx="15">
                  <c:v>86</c:v>
                </c:pt>
                <c:pt idx="16">
                  <c:v>13</c:v>
                </c:pt>
                <c:pt idx="17">
                  <c:v>18</c:v>
                </c:pt>
                <c:pt idx="18">
                  <c:v>30</c:v>
                </c:pt>
                <c:pt idx="19">
                  <c:v>18</c:v>
                </c:pt>
                <c:pt idx="20">
                  <c:v>0</c:v>
                </c:pt>
                <c:pt idx="21">
                  <c:v>318</c:v>
                </c:pt>
              </c:numCache>
            </c:numRef>
          </c:val>
        </c:ser>
        <c:ser>
          <c:idx val="9"/>
          <c:order val="9"/>
          <c:tx>
            <c:strRef>
              <c:f>TP!$T$352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TP!$T$353:$T$378</c:f>
              <c:numCache>
                <c:formatCode>General</c:formatCode>
                <c:ptCount val="26"/>
                <c:pt idx="0">
                  <c:v>32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4</c:v>
                </c:pt>
                <c:pt idx="5">
                  <c:v>21</c:v>
                </c:pt>
                <c:pt idx="7">
                  <c:v>18</c:v>
                </c:pt>
                <c:pt idx="8">
                  <c:v>0</c:v>
                </c:pt>
                <c:pt idx="9">
                  <c:v>5</c:v>
                </c:pt>
                <c:pt idx="10">
                  <c:v>14</c:v>
                </c:pt>
                <c:pt idx="11">
                  <c:v>38</c:v>
                </c:pt>
                <c:pt idx="13">
                  <c:v>27</c:v>
                </c:pt>
                <c:pt idx="14">
                  <c:v>4</c:v>
                </c:pt>
                <c:pt idx="15">
                  <c:v>258</c:v>
                </c:pt>
                <c:pt idx="16">
                  <c:v>10</c:v>
                </c:pt>
                <c:pt idx="17">
                  <c:v>71</c:v>
                </c:pt>
                <c:pt idx="18">
                  <c:v>7</c:v>
                </c:pt>
                <c:pt idx="19">
                  <c:v>19</c:v>
                </c:pt>
                <c:pt idx="20">
                  <c:v>10</c:v>
                </c:pt>
                <c:pt idx="21">
                  <c:v>3</c:v>
                </c:pt>
              </c:numCache>
            </c:numRef>
          </c:val>
        </c:ser>
        <c:ser>
          <c:idx val="10"/>
          <c:order val="10"/>
          <c:tx>
            <c:strRef>
              <c:f>TP!$V$352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TP!$V$353:$V$378</c:f>
              <c:numCache>
                <c:formatCode>General</c:formatCode>
                <c:ptCount val="26"/>
                <c:pt idx="0">
                  <c:v>27</c:v>
                </c:pt>
                <c:pt idx="1">
                  <c:v>25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16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13</c:v>
                </c:pt>
                <c:pt idx="11">
                  <c:v>9</c:v>
                </c:pt>
                <c:pt idx="13">
                  <c:v>17</c:v>
                </c:pt>
                <c:pt idx="14">
                  <c:v>9</c:v>
                </c:pt>
                <c:pt idx="15">
                  <c:v>34</c:v>
                </c:pt>
                <c:pt idx="16">
                  <c:v>16</c:v>
                </c:pt>
                <c:pt idx="17">
                  <c:v>31</c:v>
                </c:pt>
                <c:pt idx="18">
                  <c:v>0</c:v>
                </c:pt>
                <c:pt idx="19">
                  <c:v>9</c:v>
                </c:pt>
                <c:pt idx="20">
                  <c:v>20</c:v>
                </c:pt>
                <c:pt idx="2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TP!$X$352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TP!$X$353:$X$378</c:f>
              <c:numCache>
                <c:formatCode>General</c:formatCode>
                <c:ptCount val="26"/>
                <c:pt idx="0">
                  <c:v>49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6</c:v>
                </c:pt>
                <c:pt idx="7">
                  <c:v>33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24</c:v>
                </c:pt>
                <c:pt idx="18">
                  <c:v>0</c:v>
                </c:pt>
                <c:pt idx="19">
                  <c:v>14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</c:ser>
        <c:marker val="1"/>
        <c:axId val="99351936"/>
        <c:axId val="99103872"/>
      </c:lineChart>
      <c:dateAx>
        <c:axId val="993519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103872"/>
        <c:crosses val="autoZero"/>
        <c:auto val="1"/>
        <c:lblOffset val="100"/>
      </c:dateAx>
      <c:valAx>
        <c:axId val="9910387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351936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5749683513352417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TP!$C$353:$C$378</c:f>
              <c:numCache>
                <c:formatCode>General</c:formatCode>
                <c:ptCount val="26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2</c:v>
                </c:pt>
                <c:pt idx="5">
                  <c:v>14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24</c:v>
                </c:pt>
                <c:pt idx="13">
                  <c:v>11</c:v>
                </c:pt>
                <c:pt idx="14">
                  <c:v>10</c:v>
                </c:pt>
                <c:pt idx="15">
                  <c:v>0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9</c:v>
                </c:pt>
                <c:pt idx="20">
                  <c:v>5</c:v>
                </c:pt>
                <c:pt idx="21">
                  <c:v>4</c:v>
                </c:pt>
              </c:numCache>
            </c:numRef>
          </c:val>
        </c:ser>
        <c:ser>
          <c:idx val="1"/>
          <c:order val="1"/>
          <c:tx>
            <c:strRef>
              <c:f>TP!$E$352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TP!$E$353:$E$378</c:f>
              <c:numCache>
                <c:formatCode>General</c:formatCode>
                <c:ptCount val="2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TP!$G$353:$G$378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TP!$I$353:$I$378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TP!$K$353:$K$378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TP!$M$352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TP!$M$353:$M$378</c:f>
              <c:numCache>
                <c:formatCode>General</c:formatCode>
                <c:ptCount val="26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TP!$O$353:$O$378</c:f>
              <c:numCache>
                <c:formatCode>General</c:formatCode>
                <c:ptCount val="26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1</c:v>
                </c:pt>
                <c:pt idx="17">
                  <c:v>9</c:v>
                </c:pt>
                <c:pt idx="18">
                  <c:v>1</c:v>
                </c:pt>
                <c:pt idx="19">
                  <c:v>14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TP!$Q$352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TP!$Q$353:$Q$378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26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TP!$S$352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TP!$S$353:$S$378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11</c:v>
                </c:pt>
              </c:numCache>
            </c:numRef>
          </c:val>
        </c:ser>
        <c:ser>
          <c:idx val="9"/>
          <c:order val="9"/>
          <c:tx>
            <c:strRef>
              <c:f>TP!$U$352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TP!$U$353:$U$378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8</c:v>
                </c:pt>
                <c:pt idx="16">
                  <c:v>1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TP!$W$352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TP!$W$353:$W$378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TP!$Y$352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TP!$A$353:$A$378</c:f>
              <c:numCache>
                <c:formatCode>m/d/yyyy</c:formatCode>
                <c:ptCount val="2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41492</c:v>
                </c:pt>
                <c:pt idx="12">
                  <c:v>41497</c:v>
                </c:pt>
                <c:pt idx="13">
                  <c:v>41499</c:v>
                </c:pt>
                <c:pt idx="14">
                  <c:v>41505</c:v>
                </c:pt>
                <c:pt idx="15">
                  <c:v>41508</c:v>
                </c:pt>
                <c:pt idx="16">
                  <c:v>41512</c:v>
                </c:pt>
                <c:pt idx="17">
                  <c:v>41515</c:v>
                </c:pt>
                <c:pt idx="18">
                  <c:v>41520</c:v>
                </c:pt>
                <c:pt idx="19">
                  <c:v>41526</c:v>
                </c:pt>
                <c:pt idx="20">
                  <c:v>41528</c:v>
                </c:pt>
                <c:pt idx="21">
                  <c:v>41533</c:v>
                </c:pt>
                <c:pt idx="22">
                  <c:v>41537</c:v>
                </c:pt>
                <c:pt idx="23">
                  <c:v>41539</c:v>
                </c:pt>
                <c:pt idx="24">
                  <c:v>41544</c:v>
                </c:pt>
                <c:pt idx="25">
                  <c:v>41546</c:v>
                </c:pt>
              </c:numCache>
            </c:numRef>
          </c:cat>
          <c:val>
            <c:numRef>
              <c:f>TP!$Y$353:$Y$378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marker val="1"/>
        <c:axId val="99497088"/>
        <c:axId val="99499008"/>
      </c:lineChart>
      <c:dateAx>
        <c:axId val="994970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499008"/>
        <c:crosses val="autoZero"/>
        <c:auto val="1"/>
        <c:lblOffset val="100"/>
      </c:dateAx>
      <c:valAx>
        <c:axId val="9949900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497088"/>
        <c:crosses val="autoZero"/>
        <c:crossBetween val="between"/>
        <c:majorUnit val="2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3723"/>
          <c:y val="2.018111197291448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TP!$Z$320:$Z$347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9522816"/>
        <c:axId val="73752960"/>
      </c:lineChart>
      <c:dateAx>
        <c:axId val="995228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73752960"/>
        <c:crosses val="autoZero"/>
        <c:auto val="1"/>
        <c:lblOffset val="100"/>
      </c:dateAx>
      <c:valAx>
        <c:axId val="7375296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522816"/>
        <c:crosses val="autoZero"/>
        <c:crossBetween val="between"/>
        <c:majorUnit val="20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6921514540854424"/>
          <c:y val="8.07244478916559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TP!$AA$320:$AA$347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9639296"/>
        <c:axId val="99641216"/>
      </c:lineChart>
      <c:dateAx>
        <c:axId val="9963929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641216"/>
        <c:crosses val="autoZero"/>
        <c:auto val="1"/>
        <c:lblOffset val="100"/>
      </c:dateAx>
      <c:valAx>
        <c:axId val="99641216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639296"/>
        <c:crosses val="autoZero"/>
        <c:crossBetween val="between"/>
        <c:majorUnit val="20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5456725756476906"/>
          <c:y val="4.0362223945828836E-3"/>
        </c:manualLayout>
      </c:layout>
    </c:title>
    <c:plotArea>
      <c:layout>
        <c:manualLayout>
          <c:layoutTarget val="inner"/>
          <c:xMode val="edge"/>
          <c:yMode val="edge"/>
          <c:x val="8.4607468900345303E-2"/>
          <c:y val="0.14530909120956845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TP!$B$320:$B$347</c:f>
              <c:numCache>
                <c:formatCode>General</c:formatCode>
                <c:ptCount val="28"/>
                <c:pt idx="0">
                  <c:v>7</c:v>
                </c:pt>
                <c:pt idx="1">
                  <c:v>133</c:v>
                </c:pt>
                <c:pt idx="2">
                  <c:v>22</c:v>
                </c:pt>
                <c:pt idx="3">
                  <c:v>53</c:v>
                </c:pt>
                <c:pt idx="4">
                  <c:v>23</c:v>
                </c:pt>
                <c:pt idx="5">
                  <c:v>87</c:v>
                </c:pt>
                <c:pt idx="6">
                  <c:v>872</c:v>
                </c:pt>
                <c:pt idx="7">
                  <c:v>22</c:v>
                </c:pt>
                <c:pt idx="8">
                  <c:v>82</c:v>
                </c:pt>
                <c:pt idx="9">
                  <c:v>79</c:v>
                </c:pt>
                <c:pt idx="10">
                  <c:v>0</c:v>
                </c:pt>
                <c:pt idx="11">
                  <c:v>65</c:v>
                </c:pt>
                <c:pt idx="13">
                  <c:v>76</c:v>
                </c:pt>
                <c:pt idx="14">
                  <c:v>36</c:v>
                </c:pt>
                <c:pt idx="15">
                  <c:v>17</c:v>
                </c:pt>
                <c:pt idx="17">
                  <c:v>58</c:v>
                </c:pt>
                <c:pt idx="18">
                  <c:v>28</c:v>
                </c:pt>
                <c:pt idx="19">
                  <c:v>42</c:v>
                </c:pt>
                <c:pt idx="20">
                  <c:v>49</c:v>
                </c:pt>
                <c:pt idx="21">
                  <c:v>23</c:v>
                </c:pt>
                <c:pt idx="22">
                  <c:v>140</c:v>
                </c:pt>
                <c:pt idx="23">
                  <c:v>32</c:v>
                </c:pt>
              </c:numCache>
            </c:numRef>
          </c:val>
        </c:ser>
        <c:ser>
          <c:idx val="1"/>
          <c:order val="1"/>
          <c:tx>
            <c:strRef>
              <c:f>TP!$D$319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TP!$D$320:$D$347</c:f>
              <c:numCache>
                <c:formatCode>General</c:formatCode>
                <c:ptCount val="28"/>
                <c:pt idx="0">
                  <c:v>5</c:v>
                </c:pt>
                <c:pt idx="1">
                  <c:v>62</c:v>
                </c:pt>
                <c:pt idx="2">
                  <c:v>21</c:v>
                </c:pt>
                <c:pt idx="3">
                  <c:v>22</c:v>
                </c:pt>
                <c:pt idx="4">
                  <c:v>8</c:v>
                </c:pt>
                <c:pt idx="5">
                  <c:v>15</c:v>
                </c:pt>
                <c:pt idx="6">
                  <c:v>223</c:v>
                </c:pt>
                <c:pt idx="7">
                  <c:v>24</c:v>
                </c:pt>
                <c:pt idx="8">
                  <c:v>50</c:v>
                </c:pt>
                <c:pt idx="9">
                  <c:v>59</c:v>
                </c:pt>
                <c:pt idx="10">
                  <c:v>1</c:v>
                </c:pt>
                <c:pt idx="11">
                  <c:v>46</c:v>
                </c:pt>
                <c:pt idx="13">
                  <c:v>23</c:v>
                </c:pt>
                <c:pt idx="14">
                  <c:v>24</c:v>
                </c:pt>
                <c:pt idx="15">
                  <c:v>5</c:v>
                </c:pt>
                <c:pt idx="17">
                  <c:v>34</c:v>
                </c:pt>
                <c:pt idx="18">
                  <c:v>12</c:v>
                </c:pt>
                <c:pt idx="19">
                  <c:v>34</c:v>
                </c:pt>
                <c:pt idx="20">
                  <c:v>26</c:v>
                </c:pt>
                <c:pt idx="21">
                  <c:v>2</c:v>
                </c:pt>
                <c:pt idx="22">
                  <c:v>79</c:v>
                </c:pt>
                <c:pt idx="23">
                  <c:v>48</c:v>
                </c:pt>
              </c:numCache>
            </c:numRef>
          </c:val>
        </c:ser>
        <c:ser>
          <c:idx val="2"/>
          <c:order val="2"/>
          <c:tx>
            <c:strRef>
              <c:f>TP!$F$319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TP!$F$320:$F$347</c:f>
              <c:numCache>
                <c:formatCode>General</c:formatCode>
                <c:ptCount val="28"/>
                <c:pt idx="0">
                  <c:v>23</c:v>
                </c:pt>
                <c:pt idx="1">
                  <c:v>57</c:v>
                </c:pt>
                <c:pt idx="2">
                  <c:v>2</c:v>
                </c:pt>
                <c:pt idx="3">
                  <c:v>11</c:v>
                </c:pt>
                <c:pt idx="4">
                  <c:v>9</c:v>
                </c:pt>
                <c:pt idx="5">
                  <c:v>15</c:v>
                </c:pt>
                <c:pt idx="6">
                  <c:v>74</c:v>
                </c:pt>
                <c:pt idx="7">
                  <c:v>3</c:v>
                </c:pt>
                <c:pt idx="8">
                  <c:v>13</c:v>
                </c:pt>
                <c:pt idx="9">
                  <c:v>38</c:v>
                </c:pt>
                <c:pt idx="10">
                  <c:v>2</c:v>
                </c:pt>
                <c:pt idx="11">
                  <c:v>23</c:v>
                </c:pt>
                <c:pt idx="13">
                  <c:v>24</c:v>
                </c:pt>
                <c:pt idx="14">
                  <c:v>19</c:v>
                </c:pt>
                <c:pt idx="15">
                  <c:v>2</c:v>
                </c:pt>
                <c:pt idx="17">
                  <c:v>16</c:v>
                </c:pt>
                <c:pt idx="18">
                  <c:v>8</c:v>
                </c:pt>
                <c:pt idx="19">
                  <c:v>22</c:v>
                </c:pt>
                <c:pt idx="20">
                  <c:v>12</c:v>
                </c:pt>
                <c:pt idx="21">
                  <c:v>6</c:v>
                </c:pt>
                <c:pt idx="22">
                  <c:v>41</c:v>
                </c:pt>
                <c:pt idx="23">
                  <c:v>217</c:v>
                </c:pt>
              </c:numCache>
            </c:numRef>
          </c:val>
        </c:ser>
        <c:ser>
          <c:idx val="3"/>
          <c:order val="3"/>
          <c:tx>
            <c:strRef>
              <c:f>TP!$H$319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TP!$H$320:$H$347</c:f>
              <c:numCache>
                <c:formatCode>General</c:formatCode>
                <c:ptCount val="28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122</c:v>
                </c:pt>
                <c:pt idx="4">
                  <c:v>47</c:v>
                </c:pt>
                <c:pt idx="5">
                  <c:v>21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79</c:v>
                </c:pt>
                <c:pt idx="10">
                  <c:v>10</c:v>
                </c:pt>
                <c:pt idx="11">
                  <c:v>25</c:v>
                </c:pt>
                <c:pt idx="13">
                  <c:v>3</c:v>
                </c:pt>
                <c:pt idx="14">
                  <c:v>17</c:v>
                </c:pt>
                <c:pt idx="15">
                  <c:v>53</c:v>
                </c:pt>
                <c:pt idx="17">
                  <c:v>10</c:v>
                </c:pt>
                <c:pt idx="18">
                  <c:v>20</c:v>
                </c:pt>
                <c:pt idx="19">
                  <c:v>41</c:v>
                </c:pt>
                <c:pt idx="20">
                  <c:v>23</c:v>
                </c:pt>
                <c:pt idx="21">
                  <c:v>66</c:v>
                </c:pt>
                <c:pt idx="22">
                  <c:v>31</c:v>
                </c:pt>
                <c:pt idx="23">
                  <c:v>9</c:v>
                </c:pt>
              </c:numCache>
            </c:numRef>
          </c:val>
        </c:ser>
        <c:ser>
          <c:idx val="4"/>
          <c:order val="4"/>
          <c:tx>
            <c:strRef>
              <c:f>TP!$J$319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TP!$J$320:$J$347</c:f>
              <c:numCache>
                <c:formatCode>General</c:formatCode>
                <c:ptCount val="2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45</c:v>
                </c:pt>
                <c:pt idx="4">
                  <c:v>109</c:v>
                </c:pt>
                <c:pt idx="5">
                  <c:v>15</c:v>
                </c:pt>
                <c:pt idx="6">
                  <c:v>5</c:v>
                </c:pt>
                <c:pt idx="7">
                  <c:v>19</c:v>
                </c:pt>
                <c:pt idx="8">
                  <c:v>34</c:v>
                </c:pt>
                <c:pt idx="9">
                  <c:v>117</c:v>
                </c:pt>
                <c:pt idx="10">
                  <c:v>11</c:v>
                </c:pt>
                <c:pt idx="11">
                  <c:v>5</c:v>
                </c:pt>
                <c:pt idx="13">
                  <c:v>6</c:v>
                </c:pt>
                <c:pt idx="14">
                  <c:v>43</c:v>
                </c:pt>
                <c:pt idx="15">
                  <c:v>103</c:v>
                </c:pt>
                <c:pt idx="17">
                  <c:v>108</c:v>
                </c:pt>
                <c:pt idx="18">
                  <c:v>4</c:v>
                </c:pt>
                <c:pt idx="19">
                  <c:v>30</c:v>
                </c:pt>
                <c:pt idx="20">
                  <c:v>62</c:v>
                </c:pt>
                <c:pt idx="21">
                  <c:v>51</c:v>
                </c:pt>
                <c:pt idx="22">
                  <c:v>344</c:v>
                </c:pt>
                <c:pt idx="23">
                  <c:v>87</c:v>
                </c:pt>
              </c:numCache>
            </c:numRef>
          </c:val>
        </c:ser>
        <c:ser>
          <c:idx val="5"/>
          <c:order val="5"/>
          <c:tx>
            <c:strRef>
              <c:f>TP!$L$319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TP!$L$320:$L$347</c:f>
              <c:numCache>
                <c:formatCode>General</c:formatCode>
                <c:ptCount val="28"/>
                <c:pt idx="0">
                  <c:v>631</c:v>
                </c:pt>
                <c:pt idx="1">
                  <c:v>26</c:v>
                </c:pt>
                <c:pt idx="2">
                  <c:v>22</c:v>
                </c:pt>
                <c:pt idx="3">
                  <c:v>39</c:v>
                </c:pt>
                <c:pt idx="4">
                  <c:v>58</c:v>
                </c:pt>
                <c:pt idx="5">
                  <c:v>27</c:v>
                </c:pt>
                <c:pt idx="6">
                  <c:v>24</c:v>
                </c:pt>
                <c:pt idx="7">
                  <c:v>28</c:v>
                </c:pt>
                <c:pt idx="8">
                  <c:v>293</c:v>
                </c:pt>
                <c:pt idx="9">
                  <c:v>7</c:v>
                </c:pt>
                <c:pt idx="10">
                  <c:v>38</c:v>
                </c:pt>
                <c:pt idx="11">
                  <c:v>2</c:v>
                </c:pt>
                <c:pt idx="13">
                  <c:v>9</c:v>
                </c:pt>
                <c:pt idx="14">
                  <c:v>35</c:v>
                </c:pt>
                <c:pt idx="15">
                  <c:v>33</c:v>
                </c:pt>
                <c:pt idx="17">
                  <c:v>11</c:v>
                </c:pt>
                <c:pt idx="18">
                  <c:v>12</c:v>
                </c:pt>
                <c:pt idx="19">
                  <c:v>22</c:v>
                </c:pt>
                <c:pt idx="20">
                  <c:v>37</c:v>
                </c:pt>
                <c:pt idx="21">
                  <c:v>28</c:v>
                </c:pt>
                <c:pt idx="22">
                  <c:v>149</c:v>
                </c:pt>
                <c:pt idx="23">
                  <c:v>106</c:v>
                </c:pt>
              </c:numCache>
            </c:numRef>
          </c:val>
        </c:ser>
        <c:ser>
          <c:idx val="6"/>
          <c:order val="6"/>
          <c:tx>
            <c:strRef>
              <c:f>TP!$N$319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TP!$N$320:$N$347</c:f>
              <c:numCache>
                <c:formatCode>General</c:formatCode>
                <c:ptCount val="28"/>
                <c:pt idx="0">
                  <c:v>144</c:v>
                </c:pt>
                <c:pt idx="1">
                  <c:v>7</c:v>
                </c:pt>
                <c:pt idx="2">
                  <c:v>48</c:v>
                </c:pt>
                <c:pt idx="3">
                  <c:v>41</c:v>
                </c:pt>
                <c:pt idx="4">
                  <c:v>42</c:v>
                </c:pt>
                <c:pt idx="5">
                  <c:v>29</c:v>
                </c:pt>
                <c:pt idx="6">
                  <c:v>36</c:v>
                </c:pt>
                <c:pt idx="7">
                  <c:v>114</c:v>
                </c:pt>
                <c:pt idx="8">
                  <c:v>24</c:v>
                </c:pt>
                <c:pt idx="9">
                  <c:v>9</c:v>
                </c:pt>
                <c:pt idx="10">
                  <c:v>30</c:v>
                </c:pt>
                <c:pt idx="11">
                  <c:v>4</c:v>
                </c:pt>
                <c:pt idx="13">
                  <c:v>20</c:v>
                </c:pt>
                <c:pt idx="14">
                  <c:v>11</c:v>
                </c:pt>
                <c:pt idx="15">
                  <c:v>25</c:v>
                </c:pt>
                <c:pt idx="17">
                  <c:v>11</c:v>
                </c:pt>
                <c:pt idx="18">
                  <c:v>33</c:v>
                </c:pt>
                <c:pt idx="19">
                  <c:v>5</c:v>
                </c:pt>
                <c:pt idx="20">
                  <c:v>28</c:v>
                </c:pt>
                <c:pt idx="21">
                  <c:v>59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</c:ser>
        <c:ser>
          <c:idx val="7"/>
          <c:order val="7"/>
          <c:tx>
            <c:strRef>
              <c:f>TP!$P$319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TP!$P$320:$P$347</c:f>
              <c:numCache>
                <c:formatCode>General</c:formatCode>
                <c:ptCount val="28"/>
                <c:pt idx="0">
                  <c:v>51</c:v>
                </c:pt>
                <c:pt idx="1">
                  <c:v>115</c:v>
                </c:pt>
                <c:pt idx="2">
                  <c:v>41</c:v>
                </c:pt>
                <c:pt idx="3">
                  <c:v>28</c:v>
                </c:pt>
                <c:pt idx="4">
                  <c:v>22</c:v>
                </c:pt>
                <c:pt idx="5">
                  <c:v>55</c:v>
                </c:pt>
                <c:pt idx="6">
                  <c:v>49</c:v>
                </c:pt>
                <c:pt idx="7">
                  <c:v>39</c:v>
                </c:pt>
                <c:pt idx="8">
                  <c:v>21</c:v>
                </c:pt>
                <c:pt idx="9">
                  <c:v>3</c:v>
                </c:pt>
                <c:pt idx="10">
                  <c:v>20</c:v>
                </c:pt>
                <c:pt idx="11">
                  <c:v>4</c:v>
                </c:pt>
                <c:pt idx="13">
                  <c:v>14</c:v>
                </c:pt>
                <c:pt idx="14">
                  <c:v>52</c:v>
                </c:pt>
                <c:pt idx="15">
                  <c:v>16</c:v>
                </c:pt>
                <c:pt idx="17">
                  <c:v>2</c:v>
                </c:pt>
                <c:pt idx="18">
                  <c:v>33</c:v>
                </c:pt>
                <c:pt idx="19">
                  <c:v>112</c:v>
                </c:pt>
                <c:pt idx="20">
                  <c:v>23</c:v>
                </c:pt>
                <c:pt idx="21">
                  <c:v>34</c:v>
                </c:pt>
                <c:pt idx="22">
                  <c:v>2</c:v>
                </c:pt>
                <c:pt idx="23">
                  <c:v>15</c:v>
                </c:pt>
              </c:numCache>
            </c:numRef>
          </c:val>
        </c:ser>
        <c:ser>
          <c:idx val="8"/>
          <c:order val="8"/>
          <c:tx>
            <c:strRef>
              <c:f>TP!$R$319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TP!$R$320:$R$347</c:f>
              <c:numCache>
                <c:formatCode>General</c:formatCode>
                <c:ptCount val="28"/>
                <c:pt idx="0">
                  <c:v>200</c:v>
                </c:pt>
                <c:pt idx="1">
                  <c:v>70</c:v>
                </c:pt>
                <c:pt idx="2">
                  <c:v>68</c:v>
                </c:pt>
                <c:pt idx="3">
                  <c:v>88</c:v>
                </c:pt>
                <c:pt idx="4">
                  <c:v>53</c:v>
                </c:pt>
                <c:pt idx="5">
                  <c:v>33</c:v>
                </c:pt>
                <c:pt idx="6">
                  <c:v>36</c:v>
                </c:pt>
                <c:pt idx="7">
                  <c:v>27</c:v>
                </c:pt>
                <c:pt idx="8">
                  <c:v>164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3">
                  <c:v>18</c:v>
                </c:pt>
                <c:pt idx="14">
                  <c:v>36</c:v>
                </c:pt>
                <c:pt idx="15">
                  <c:v>39</c:v>
                </c:pt>
                <c:pt idx="17">
                  <c:v>0</c:v>
                </c:pt>
                <c:pt idx="18">
                  <c:v>30</c:v>
                </c:pt>
                <c:pt idx="19">
                  <c:v>214</c:v>
                </c:pt>
                <c:pt idx="20">
                  <c:v>15</c:v>
                </c:pt>
                <c:pt idx="21">
                  <c:v>19</c:v>
                </c:pt>
                <c:pt idx="22">
                  <c:v>1</c:v>
                </c:pt>
                <c:pt idx="23">
                  <c:v>13</c:v>
                </c:pt>
              </c:numCache>
            </c:numRef>
          </c:val>
        </c:ser>
        <c:ser>
          <c:idx val="9"/>
          <c:order val="9"/>
          <c:tx>
            <c:strRef>
              <c:f>TP!$T$319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TP!$T$320:$T$347</c:f>
              <c:numCache>
                <c:formatCode>General</c:formatCode>
                <c:ptCount val="28"/>
                <c:pt idx="0">
                  <c:v>153</c:v>
                </c:pt>
                <c:pt idx="1">
                  <c:v>43</c:v>
                </c:pt>
                <c:pt idx="2">
                  <c:v>75</c:v>
                </c:pt>
                <c:pt idx="3">
                  <c:v>117</c:v>
                </c:pt>
                <c:pt idx="4">
                  <c:v>62</c:v>
                </c:pt>
                <c:pt idx="5">
                  <c:v>5</c:v>
                </c:pt>
                <c:pt idx="6">
                  <c:v>54</c:v>
                </c:pt>
                <c:pt idx="7">
                  <c:v>43</c:v>
                </c:pt>
                <c:pt idx="8">
                  <c:v>56</c:v>
                </c:pt>
                <c:pt idx="9">
                  <c:v>20</c:v>
                </c:pt>
                <c:pt idx="10">
                  <c:v>12</c:v>
                </c:pt>
                <c:pt idx="11">
                  <c:v>7</c:v>
                </c:pt>
                <c:pt idx="13">
                  <c:v>15</c:v>
                </c:pt>
                <c:pt idx="14">
                  <c:v>22</c:v>
                </c:pt>
                <c:pt idx="15">
                  <c:v>45</c:v>
                </c:pt>
                <c:pt idx="17">
                  <c:v>9</c:v>
                </c:pt>
                <c:pt idx="18">
                  <c:v>18</c:v>
                </c:pt>
                <c:pt idx="19">
                  <c:v>6</c:v>
                </c:pt>
                <c:pt idx="20">
                  <c:v>16</c:v>
                </c:pt>
                <c:pt idx="21">
                  <c:v>27</c:v>
                </c:pt>
                <c:pt idx="22">
                  <c:v>14</c:v>
                </c:pt>
                <c:pt idx="23">
                  <c:v>43</c:v>
                </c:pt>
              </c:numCache>
            </c:numRef>
          </c:val>
        </c:ser>
        <c:ser>
          <c:idx val="10"/>
          <c:order val="10"/>
          <c:tx>
            <c:strRef>
              <c:f>TP!$V$319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TP!$V$320:$V$347</c:f>
              <c:numCache>
                <c:formatCode>General</c:formatCode>
                <c:ptCount val="28"/>
                <c:pt idx="0">
                  <c:v>65</c:v>
                </c:pt>
                <c:pt idx="1">
                  <c:v>14</c:v>
                </c:pt>
                <c:pt idx="2">
                  <c:v>46</c:v>
                </c:pt>
                <c:pt idx="3">
                  <c:v>90</c:v>
                </c:pt>
                <c:pt idx="4">
                  <c:v>17</c:v>
                </c:pt>
                <c:pt idx="5">
                  <c:v>9</c:v>
                </c:pt>
                <c:pt idx="6">
                  <c:v>126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  <c:pt idx="13">
                  <c:v>28</c:v>
                </c:pt>
                <c:pt idx="14">
                  <c:v>30</c:v>
                </c:pt>
                <c:pt idx="15">
                  <c:v>9</c:v>
                </c:pt>
                <c:pt idx="17">
                  <c:v>4</c:v>
                </c:pt>
                <c:pt idx="18">
                  <c:v>15</c:v>
                </c:pt>
                <c:pt idx="19">
                  <c:v>19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TP!$X$319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TP!$X$320:$X$347</c:f>
              <c:numCache>
                <c:formatCode>General</c:formatCode>
                <c:ptCount val="28"/>
                <c:pt idx="0">
                  <c:v>41</c:v>
                </c:pt>
                <c:pt idx="1">
                  <c:v>23</c:v>
                </c:pt>
                <c:pt idx="2">
                  <c:v>32</c:v>
                </c:pt>
                <c:pt idx="3">
                  <c:v>43</c:v>
                </c:pt>
                <c:pt idx="4">
                  <c:v>12</c:v>
                </c:pt>
                <c:pt idx="5">
                  <c:v>6</c:v>
                </c:pt>
                <c:pt idx="6">
                  <c:v>68</c:v>
                </c:pt>
                <c:pt idx="7">
                  <c:v>5</c:v>
                </c:pt>
                <c:pt idx="8">
                  <c:v>10</c:v>
                </c:pt>
                <c:pt idx="9">
                  <c:v>26</c:v>
                </c:pt>
                <c:pt idx="10">
                  <c:v>3</c:v>
                </c:pt>
                <c:pt idx="11">
                  <c:v>2</c:v>
                </c:pt>
                <c:pt idx="13">
                  <c:v>17</c:v>
                </c:pt>
                <c:pt idx="14">
                  <c:v>21</c:v>
                </c:pt>
                <c:pt idx="15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24</c:v>
                </c:pt>
                <c:pt idx="20">
                  <c:v>2</c:v>
                </c:pt>
                <c:pt idx="21">
                  <c:v>10</c:v>
                </c:pt>
                <c:pt idx="22">
                  <c:v>1</c:v>
                </c:pt>
                <c:pt idx="23">
                  <c:v>23</c:v>
                </c:pt>
              </c:numCache>
            </c:numRef>
          </c:val>
        </c:ser>
        <c:marker val="1"/>
        <c:axId val="99744000"/>
        <c:axId val="99754368"/>
      </c:lineChart>
      <c:dateAx>
        <c:axId val="997440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754368"/>
        <c:crosses val="autoZero"/>
        <c:auto val="1"/>
        <c:lblOffset val="100"/>
      </c:dateAx>
      <c:valAx>
        <c:axId val="9975436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74400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492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TP!$C$319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TP!$C$320:$C$347</c:f>
              <c:numCache>
                <c:formatCode>General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14</c:v>
                </c:pt>
                <c:pt idx="6">
                  <c:v>116</c:v>
                </c:pt>
                <c:pt idx="7">
                  <c:v>7</c:v>
                </c:pt>
                <c:pt idx="8">
                  <c:v>20</c:v>
                </c:pt>
                <c:pt idx="9">
                  <c:v>19</c:v>
                </c:pt>
                <c:pt idx="10">
                  <c:v>0</c:v>
                </c:pt>
                <c:pt idx="11">
                  <c:v>15</c:v>
                </c:pt>
                <c:pt idx="13">
                  <c:v>13</c:v>
                </c:pt>
                <c:pt idx="14">
                  <c:v>4</c:v>
                </c:pt>
                <c:pt idx="15">
                  <c:v>1</c:v>
                </c:pt>
                <c:pt idx="17">
                  <c:v>13</c:v>
                </c:pt>
                <c:pt idx="18">
                  <c:v>11</c:v>
                </c:pt>
                <c:pt idx="19">
                  <c:v>2</c:v>
                </c:pt>
                <c:pt idx="20">
                  <c:v>11</c:v>
                </c:pt>
                <c:pt idx="21">
                  <c:v>0</c:v>
                </c:pt>
                <c:pt idx="22">
                  <c:v>21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TP!$E$319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TP!$E$320:$E$347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0</c:v>
                </c:pt>
                <c:pt idx="11">
                  <c:v>10</c:v>
                </c:pt>
                <c:pt idx="13">
                  <c:v>2</c:v>
                </c:pt>
                <c:pt idx="14">
                  <c:v>6</c:v>
                </c:pt>
                <c:pt idx="15">
                  <c:v>0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17</c:v>
                </c:pt>
                <c:pt idx="23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TP!$G$320:$G$347</c:f>
              <c:numCache>
                <c:formatCode>General</c:formatCode>
                <c:ptCount val="28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11</c:v>
                </c:pt>
                <c:pt idx="23">
                  <c:v>13</c:v>
                </c:pt>
              </c:numCache>
            </c:numRef>
          </c:val>
        </c:ser>
        <c:ser>
          <c:idx val="3"/>
          <c:order val="3"/>
          <c:tx>
            <c:strRef>
              <c:f>TP!$I$319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TP!$I$320:$I$347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TP!$K$320:$K$347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17</c:v>
                </c:pt>
                <c:pt idx="23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TP!$M$319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TP!$M$320:$M$347</c:f>
              <c:numCache>
                <c:formatCode>General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ser>
          <c:idx val="6"/>
          <c:order val="6"/>
          <c:tx>
            <c:strRef>
              <c:f>TP!$O$319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TP!$O$320:$O$347</c:f>
              <c:numCache>
                <c:formatCode>General</c:formatCode>
                <c:ptCount val="28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TP!$Q$320:$Q$347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TP!$S$319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TP!$S$320:$S$347</c:f>
              <c:numCache>
                <c:formatCode>General</c:formatCode>
                <c:ptCount val="28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TP!$U$319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TP!$U$320:$U$347</c:f>
              <c:numCache>
                <c:formatCode>General</c:formatCode>
                <c:ptCount val="28"/>
                <c:pt idx="0">
                  <c:v>8</c:v>
                </c:pt>
                <c:pt idx="1">
                  <c:v>2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</c:numCache>
            </c:numRef>
          </c:val>
        </c:ser>
        <c:ser>
          <c:idx val="10"/>
          <c:order val="10"/>
          <c:tx>
            <c:strRef>
              <c:f>TP!$W$319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TP!$W$320:$W$347</c:f>
              <c:numCache>
                <c:formatCode>General</c:formatCode>
                <c:ptCount val="28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TP!$Y$319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TP!$A$320:$A$347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TP!$Y$320:$Y$347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</c:numCache>
            </c:numRef>
          </c:val>
        </c:ser>
        <c:marker val="1"/>
        <c:axId val="99877632"/>
        <c:axId val="99879552"/>
      </c:lineChart>
      <c:dateAx>
        <c:axId val="998776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879552"/>
        <c:crosses val="autoZero"/>
        <c:auto val="1"/>
        <c:lblOffset val="100"/>
      </c:dateAx>
      <c:valAx>
        <c:axId val="9987955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77632"/>
        <c:crosses val="autoZero"/>
        <c:crossBetween val="between"/>
        <c:majorUnit val="2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6791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TP!$B$443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TP!$B$444:$B$471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3">
                  <c:v>5</c:v>
                </c:pt>
                <c:pt idx="4">
                  <c:v>35</c:v>
                </c:pt>
                <c:pt idx="5">
                  <c:v>29</c:v>
                </c:pt>
                <c:pt idx="6">
                  <c:v>20</c:v>
                </c:pt>
                <c:pt idx="7">
                  <c:v>15</c:v>
                </c:pt>
                <c:pt idx="8">
                  <c:v>184</c:v>
                </c:pt>
                <c:pt idx="9">
                  <c:v>212</c:v>
                </c:pt>
                <c:pt idx="10">
                  <c:v>76</c:v>
                </c:pt>
                <c:pt idx="11">
                  <c:v>50</c:v>
                </c:pt>
                <c:pt idx="12">
                  <c:v>51</c:v>
                </c:pt>
                <c:pt idx="13">
                  <c:v>2</c:v>
                </c:pt>
                <c:pt idx="14">
                  <c:v>47</c:v>
                </c:pt>
                <c:pt idx="15">
                  <c:v>40</c:v>
                </c:pt>
                <c:pt idx="16">
                  <c:v>27</c:v>
                </c:pt>
                <c:pt idx="17">
                  <c:v>7</c:v>
                </c:pt>
                <c:pt idx="18">
                  <c:v>35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2</c:v>
                </c:pt>
                <c:pt idx="23">
                  <c:v>113</c:v>
                </c:pt>
              </c:numCache>
            </c:numRef>
          </c:val>
        </c:ser>
        <c:ser>
          <c:idx val="5"/>
          <c:order val="1"/>
          <c:tx>
            <c:strRef>
              <c:f>TP!$D$443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TP!$D$444:$D$471</c:f>
              <c:numCache>
                <c:formatCode>General</c:formatCode>
                <c:ptCount val="28"/>
                <c:pt idx="0">
                  <c:v>12</c:v>
                </c:pt>
                <c:pt idx="1">
                  <c:v>5</c:v>
                </c:pt>
                <c:pt idx="3">
                  <c:v>2</c:v>
                </c:pt>
                <c:pt idx="4">
                  <c:v>29</c:v>
                </c:pt>
                <c:pt idx="5">
                  <c:v>22</c:v>
                </c:pt>
                <c:pt idx="6">
                  <c:v>13</c:v>
                </c:pt>
                <c:pt idx="7">
                  <c:v>4</c:v>
                </c:pt>
                <c:pt idx="8">
                  <c:v>115</c:v>
                </c:pt>
                <c:pt idx="9">
                  <c:v>41</c:v>
                </c:pt>
                <c:pt idx="10">
                  <c:v>264</c:v>
                </c:pt>
                <c:pt idx="11">
                  <c:v>16</c:v>
                </c:pt>
                <c:pt idx="12">
                  <c:v>14</c:v>
                </c:pt>
                <c:pt idx="13">
                  <c:v>4</c:v>
                </c:pt>
                <c:pt idx="14">
                  <c:v>56</c:v>
                </c:pt>
                <c:pt idx="15">
                  <c:v>10</c:v>
                </c:pt>
                <c:pt idx="16">
                  <c:v>16</c:v>
                </c:pt>
                <c:pt idx="17">
                  <c:v>2</c:v>
                </c:pt>
                <c:pt idx="18">
                  <c:v>0</c:v>
                </c:pt>
                <c:pt idx="19">
                  <c:v>11</c:v>
                </c:pt>
                <c:pt idx="20">
                  <c:v>1</c:v>
                </c:pt>
                <c:pt idx="21">
                  <c:v>25</c:v>
                </c:pt>
                <c:pt idx="22">
                  <c:v>0</c:v>
                </c:pt>
                <c:pt idx="23">
                  <c:v>155</c:v>
                </c:pt>
              </c:numCache>
            </c:numRef>
          </c:val>
        </c:ser>
        <c:ser>
          <c:idx val="1"/>
          <c:order val="2"/>
          <c:tx>
            <c:strRef>
              <c:f>TP!$F$443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TP!$F$444:$F$471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3">
                  <c:v>0</c:v>
                </c:pt>
                <c:pt idx="4">
                  <c:v>18</c:v>
                </c:pt>
                <c:pt idx="5">
                  <c:v>15</c:v>
                </c:pt>
                <c:pt idx="6">
                  <c:v>10</c:v>
                </c:pt>
                <c:pt idx="7">
                  <c:v>1</c:v>
                </c:pt>
                <c:pt idx="8">
                  <c:v>51</c:v>
                </c:pt>
                <c:pt idx="9">
                  <c:v>83</c:v>
                </c:pt>
                <c:pt idx="10">
                  <c:v>146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86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354</c:v>
                </c:pt>
              </c:numCache>
            </c:numRef>
          </c:val>
        </c:ser>
        <c:ser>
          <c:idx val="2"/>
          <c:order val="3"/>
          <c:tx>
            <c:strRef>
              <c:f>TP!$P$443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TP!$P$444:$P$471</c:f>
              <c:numCache>
                <c:formatCode>General</c:formatCode>
                <c:ptCount val="28"/>
                <c:pt idx="0">
                  <c:v>33</c:v>
                </c:pt>
                <c:pt idx="1">
                  <c:v>16</c:v>
                </c:pt>
                <c:pt idx="3">
                  <c:v>27</c:v>
                </c:pt>
                <c:pt idx="4">
                  <c:v>9</c:v>
                </c:pt>
                <c:pt idx="5">
                  <c:v>83</c:v>
                </c:pt>
                <c:pt idx="6">
                  <c:v>4</c:v>
                </c:pt>
                <c:pt idx="7">
                  <c:v>105</c:v>
                </c:pt>
                <c:pt idx="8">
                  <c:v>43</c:v>
                </c:pt>
                <c:pt idx="9">
                  <c:v>3</c:v>
                </c:pt>
                <c:pt idx="10">
                  <c:v>67</c:v>
                </c:pt>
                <c:pt idx="11">
                  <c:v>67</c:v>
                </c:pt>
                <c:pt idx="12">
                  <c:v>2</c:v>
                </c:pt>
                <c:pt idx="13">
                  <c:v>21</c:v>
                </c:pt>
                <c:pt idx="14">
                  <c:v>22</c:v>
                </c:pt>
                <c:pt idx="15">
                  <c:v>4</c:v>
                </c:pt>
                <c:pt idx="16">
                  <c:v>3</c:v>
                </c:pt>
                <c:pt idx="17">
                  <c:v>99</c:v>
                </c:pt>
                <c:pt idx="18">
                  <c:v>26</c:v>
                </c:pt>
                <c:pt idx="19">
                  <c:v>40</c:v>
                </c:pt>
                <c:pt idx="20">
                  <c:v>24</c:v>
                </c:pt>
                <c:pt idx="21">
                  <c:v>17</c:v>
                </c:pt>
                <c:pt idx="22">
                  <c:v>65</c:v>
                </c:pt>
                <c:pt idx="23">
                  <c:v>204</c:v>
                </c:pt>
              </c:numCache>
            </c:numRef>
          </c:val>
        </c:ser>
        <c:ser>
          <c:idx val="3"/>
          <c:order val="4"/>
          <c:tx>
            <c:strRef>
              <c:f>TP!$R$443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TP!$R$444:$R$471</c:f>
              <c:numCache>
                <c:formatCode>General</c:formatCode>
                <c:ptCount val="28"/>
                <c:pt idx="0">
                  <c:v>16</c:v>
                </c:pt>
                <c:pt idx="1">
                  <c:v>34</c:v>
                </c:pt>
                <c:pt idx="3">
                  <c:v>12</c:v>
                </c:pt>
                <c:pt idx="4">
                  <c:v>10</c:v>
                </c:pt>
                <c:pt idx="5">
                  <c:v>18</c:v>
                </c:pt>
                <c:pt idx="6">
                  <c:v>5</c:v>
                </c:pt>
                <c:pt idx="7">
                  <c:v>12</c:v>
                </c:pt>
                <c:pt idx="8">
                  <c:v>39</c:v>
                </c:pt>
                <c:pt idx="9">
                  <c:v>2</c:v>
                </c:pt>
                <c:pt idx="10">
                  <c:v>7</c:v>
                </c:pt>
                <c:pt idx="11">
                  <c:v>26</c:v>
                </c:pt>
                <c:pt idx="12">
                  <c:v>162</c:v>
                </c:pt>
                <c:pt idx="13">
                  <c:v>6</c:v>
                </c:pt>
                <c:pt idx="14">
                  <c:v>13</c:v>
                </c:pt>
                <c:pt idx="15">
                  <c:v>41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33</c:v>
                </c:pt>
                <c:pt idx="20">
                  <c:v>9</c:v>
                </c:pt>
                <c:pt idx="21">
                  <c:v>8</c:v>
                </c:pt>
                <c:pt idx="22">
                  <c:v>31</c:v>
                </c:pt>
                <c:pt idx="23">
                  <c:v>105</c:v>
                </c:pt>
              </c:numCache>
            </c:numRef>
          </c:val>
        </c:ser>
        <c:ser>
          <c:idx val="4"/>
          <c:order val="5"/>
          <c:tx>
            <c:strRef>
              <c:f>TP!$T$443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TP!$T$444:$T$471</c:f>
              <c:numCache>
                <c:formatCode>General</c:formatCode>
                <c:ptCount val="28"/>
                <c:pt idx="0">
                  <c:v>2</c:v>
                </c:pt>
                <c:pt idx="1">
                  <c:v>84</c:v>
                </c:pt>
                <c:pt idx="3">
                  <c:v>31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16</c:v>
                </c:pt>
                <c:pt idx="9">
                  <c:v>67</c:v>
                </c:pt>
                <c:pt idx="10">
                  <c:v>8</c:v>
                </c:pt>
                <c:pt idx="11">
                  <c:v>20</c:v>
                </c:pt>
                <c:pt idx="12">
                  <c:v>9</c:v>
                </c:pt>
                <c:pt idx="13">
                  <c:v>3</c:v>
                </c:pt>
                <c:pt idx="14">
                  <c:v>6</c:v>
                </c:pt>
                <c:pt idx="15">
                  <c:v>24</c:v>
                </c:pt>
                <c:pt idx="16">
                  <c:v>23</c:v>
                </c:pt>
                <c:pt idx="17">
                  <c:v>2</c:v>
                </c:pt>
                <c:pt idx="18">
                  <c:v>4</c:v>
                </c:pt>
                <c:pt idx="19">
                  <c:v>28</c:v>
                </c:pt>
                <c:pt idx="20">
                  <c:v>1</c:v>
                </c:pt>
                <c:pt idx="21">
                  <c:v>9</c:v>
                </c:pt>
                <c:pt idx="22">
                  <c:v>11</c:v>
                </c:pt>
                <c:pt idx="23">
                  <c:v>85</c:v>
                </c:pt>
              </c:numCache>
            </c:numRef>
          </c:val>
        </c:ser>
        <c:marker val="1"/>
        <c:axId val="96158464"/>
        <c:axId val="96160384"/>
      </c:lineChart>
      <c:dateAx>
        <c:axId val="961584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160384"/>
        <c:crosses val="autoZero"/>
        <c:auto val="1"/>
        <c:lblOffset val="100"/>
      </c:dateAx>
      <c:valAx>
        <c:axId val="9616038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5846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6 (Room 131)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972218838983688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4"/>
        </c:manualLayout>
      </c:layout>
      <c:lineChart>
        <c:grouping val="standard"/>
        <c:ser>
          <c:idx val="0"/>
          <c:order val="0"/>
          <c:tx>
            <c:strRef>
              <c:f>TP!$Z$288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TP!$Z$289:$Z$315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99568256"/>
        <c:axId val="99578624"/>
      </c:lineChart>
      <c:dateAx>
        <c:axId val="995682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578624"/>
        <c:crosses val="autoZero"/>
        <c:auto val="1"/>
        <c:lblOffset val="100"/>
      </c:dateAx>
      <c:valAx>
        <c:axId val="9957862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568256"/>
        <c:crosses val="autoZero"/>
        <c:crossBetween val="between"/>
        <c:majorUnit val="20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6 (Room 131)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5896162391790584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2511"/>
        </c:manualLayout>
      </c:layout>
      <c:lineChart>
        <c:grouping val="standard"/>
        <c:ser>
          <c:idx val="0"/>
          <c:order val="0"/>
          <c:tx>
            <c:strRef>
              <c:f>TP!$AA$288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TP!$A$289:$A$314</c:f>
              <c:numCache>
                <c:formatCode>m/d/yyyy</c:formatCode>
                <c:ptCount val="2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</c:numCache>
            </c:numRef>
          </c:cat>
          <c:val>
            <c:numRef>
              <c:f>TP!$AA$289:$AA$315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100102528"/>
        <c:axId val="100104448"/>
      </c:lineChart>
      <c:dateAx>
        <c:axId val="1001025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104448"/>
        <c:crosses val="autoZero"/>
        <c:auto val="1"/>
        <c:lblOffset val="100"/>
      </c:dateAx>
      <c:valAx>
        <c:axId val="10010444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102528"/>
        <c:crosses val="autoZero"/>
        <c:crossBetween val="between"/>
        <c:majorUnit val="20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724331364288424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TP!$B$288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TP!$B$289:$B$315</c:f>
              <c:numCache>
                <c:formatCode>General</c:formatCode>
                <c:ptCount val="27"/>
                <c:pt idx="0">
                  <c:v>189</c:v>
                </c:pt>
                <c:pt idx="1">
                  <c:v>20</c:v>
                </c:pt>
                <c:pt idx="2">
                  <c:v>116</c:v>
                </c:pt>
                <c:pt idx="3">
                  <c:v>137</c:v>
                </c:pt>
                <c:pt idx="4">
                  <c:v>16</c:v>
                </c:pt>
                <c:pt idx="5">
                  <c:v>24</c:v>
                </c:pt>
                <c:pt idx="6">
                  <c:v>4</c:v>
                </c:pt>
                <c:pt idx="7">
                  <c:v>14</c:v>
                </c:pt>
                <c:pt idx="8">
                  <c:v>49</c:v>
                </c:pt>
                <c:pt idx="9">
                  <c:v>37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259</c:v>
                </c:pt>
                <c:pt idx="14">
                  <c:v>105</c:v>
                </c:pt>
                <c:pt idx="15">
                  <c:v>49</c:v>
                </c:pt>
                <c:pt idx="16">
                  <c:v>223</c:v>
                </c:pt>
                <c:pt idx="17">
                  <c:v>16</c:v>
                </c:pt>
                <c:pt idx="18">
                  <c:v>13</c:v>
                </c:pt>
                <c:pt idx="19">
                  <c:v>29</c:v>
                </c:pt>
                <c:pt idx="20">
                  <c:v>215</c:v>
                </c:pt>
                <c:pt idx="21">
                  <c:v>15</c:v>
                </c:pt>
              </c:numCache>
            </c:numRef>
          </c:val>
        </c:ser>
        <c:ser>
          <c:idx val="1"/>
          <c:order val="1"/>
          <c:tx>
            <c:strRef>
              <c:f>TP!$D$288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TP!$D$289:$D$315</c:f>
              <c:numCache>
                <c:formatCode>General</c:formatCode>
                <c:ptCount val="27"/>
                <c:pt idx="0">
                  <c:v>140</c:v>
                </c:pt>
                <c:pt idx="1">
                  <c:v>6</c:v>
                </c:pt>
                <c:pt idx="2">
                  <c:v>39</c:v>
                </c:pt>
                <c:pt idx="3">
                  <c:v>75</c:v>
                </c:pt>
                <c:pt idx="4">
                  <c:v>4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  <c:pt idx="8">
                  <c:v>21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81</c:v>
                </c:pt>
                <c:pt idx="14">
                  <c:v>22</c:v>
                </c:pt>
                <c:pt idx="15">
                  <c:v>8</c:v>
                </c:pt>
                <c:pt idx="16">
                  <c:v>81</c:v>
                </c:pt>
                <c:pt idx="17">
                  <c:v>3</c:v>
                </c:pt>
                <c:pt idx="18">
                  <c:v>4</c:v>
                </c:pt>
                <c:pt idx="19">
                  <c:v>10</c:v>
                </c:pt>
                <c:pt idx="20">
                  <c:v>185</c:v>
                </c:pt>
                <c:pt idx="21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TP!$F$288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TP!$F$289:$F$315</c:f>
              <c:numCache>
                <c:formatCode>General</c:formatCode>
                <c:ptCount val="27"/>
                <c:pt idx="0">
                  <c:v>48</c:v>
                </c:pt>
                <c:pt idx="1">
                  <c:v>2</c:v>
                </c:pt>
                <c:pt idx="2">
                  <c:v>20</c:v>
                </c:pt>
                <c:pt idx="3">
                  <c:v>163</c:v>
                </c:pt>
                <c:pt idx="4">
                  <c:v>2</c:v>
                </c:pt>
                <c:pt idx="5">
                  <c:v>5</c:v>
                </c:pt>
                <c:pt idx="6">
                  <c:v>14</c:v>
                </c:pt>
                <c:pt idx="7">
                  <c:v>1</c:v>
                </c:pt>
                <c:pt idx="8">
                  <c:v>3</c:v>
                </c:pt>
                <c:pt idx="9">
                  <c:v>36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20</c:v>
                </c:pt>
                <c:pt idx="14">
                  <c:v>5</c:v>
                </c:pt>
                <c:pt idx="15">
                  <c:v>67</c:v>
                </c:pt>
                <c:pt idx="16">
                  <c:v>46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172</c:v>
                </c:pt>
                <c:pt idx="21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TP!$H$288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TP!$H$289:$H$315</c:f>
              <c:numCache>
                <c:formatCode>General</c:formatCode>
                <c:ptCount val="27"/>
                <c:pt idx="0">
                  <c:v>3</c:v>
                </c:pt>
                <c:pt idx="1">
                  <c:v>111</c:v>
                </c:pt>
                <c:pt idx="2">
                  <c:v>169</c:v>
                </c:pt>
                <c:pt idx="3">
                  <c:v>106</c:v>
                </c:pt>
                <c:pt idx="4">
                  <c:v>54</c:v>
                </c:pt>
                <c:pt idx="5">
                  <c:v>25</c:v>
                </c:pt>
                <c:pt idx="6">
                  <c:v>83</c:v>
                </c:pt>
                <c:pt idx="7">
                  <c:v>24</c:v>
                </c:pt>
                <c:pt idx="8">
                  <c:v>11</c:v>
                </c:pt>
                <c:pt idx="9">
                  <c:v>27</c:v>
                </c:pt>
                <c:pt idx="10">
                  <c:v>22</c:v>
                </c:pt>
                <c:pt idx="11">
                  <c:v>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61</c:v>
                </c:pt>
                <c:pt idx="16">
                  <c:v>290</c:v>
                </c:pt>
                <c:pt idx="17">
                  <c:v>36</c:v>
                </c:pt>
                <c:pt idx="18">
                  <c:v>48</c:v>
                </c:pt>
                <c:pt idx="19">
                  <c:v>13</c:v>
                </c:pt>
                <c:pt idx="20">
                  <c:v>6</c:v>
                </c:pt>
                <c:pt idx="21">
                  <c:v>71</c:v>
                </c:pt>
              </c:numCache>
            </c:numRef>
          </c:val>
        </c:ser>
        <c:ser>
          <c:idx val="4"/>
          <c:order val="4"/>
          <c:tx>
            <c:strRef>
              <c:f>TP!$J$288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TP!$J$289:$J$315</c:f>
              <c:numCache>
                <c:formatCode>General</c:formatCode>
                <c:ptCount val="27"/>
                <c:pt idx="0">
                  <c:v>16</c:v>
                </c:pt>
                <c:pt idx="1">
                  <c:v>27</c:v>
                </c:pt>
                <c:pt idx="2">
                  <c:v>133</c:v>
                </c:pt>
                <c:pt idx="3">
                  <c:v>100</c:v>
                </c:pt>
                <c:pt idx="4">
                  <c:v>26</c:v>
                </c:pt>
                <c:pt idx="5">
                  <c:v>49</c:v>
                </c:pt>
                <c:pt idx="6">
                  <c:v>55</c:v>
                </c:pt>
                <c:pt idx="7">
                  <c:v>10</c:v>
                </c:pt>
                <c:pt idx="8">
                  <c:v>7</c:v>
                </c:pt>
                <c:pt idx="9">
                  <c:v>87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  <c:pt idx="13">
                  <c:v>53</c:v>
                </c:pt>
                <c:pt idx="14">
                  <c:v>9</c:v>
                </c:pt>
                <c:pt idx="15">
                  <c:v>45</c:v>
                </c:pt>
                <c:pt idx="16">
                  <c:v>161</c:v>
                </c:pt>
                <c:pt idx="17">
                  <c:v>13</c:v>
                </c:pt>
                <c:pt idx="18">
                  <c:v>31</c:v>
                </c:pt>
                <c:pt idx="19">
                  <c:v>6</c:v>
                </c:pt>
                <c:pt idx="20">
                  <c:v>12</c:v>
                </c:pt>
                <c:pt idx="21">
                  <c:v>17</c:v>
                </c:pt>
              </c:numCache>
            </c:numRef>
          </c:val>
        </c:ser>
        <c:ser>
          <c:idx val="5"/>
          <c:order val="5"/>
          <c:tx>
            <c:strRef>
              <c:f>TP!$L$288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TP!$L$289:$L$315</c:f>
              <c:numCache>
                <c:formatCode>General</c:formatCode>
                <c:ptCount val="27"/>
                <c:pt idx="0">
                  <c:v>17</c:v>
                </c:pt>
                <c:pt idx="1">
                  <c:v>8</c:v>
                </c:pt>
                <c:pt idx="2">
                  <c:v>1293</c:v>
                </c:pt>
                <c:pt idx="3">
                  <c:v>50</c:v>
                </c:pt>
                <c:pt idx="4">
                  <c:v>9</c:v>
                </c:pt>
                <c:pt idx="5">
                  <c:v>33</c:v>
                </c:pt>
                <c:pt idx="6">
                  <c:v>27</c:v>
                </c:pt>
                <c:pt idx="7">
                  <c:v>13</c:v>
                </c:pt>
                <c:pt idx="8">
                  <c:v>0</c:v>
                </c:pt>
                <c:pt idx="9">
                  <c:v>29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73</c:v>
                </c:pt>
                <c:pt idx="14">
                  <c:v>8</c:v>
                </c:pt>
                <c:pt idx="15">
                  <c:v>19</c:v>
                </c:pt>
                <c:pt idx="16">
                  <c:v>76</c:v>
                </c:pt>
                <c:pt idx="17">
                  <c:v>4</c:v>
                </c:pt>
                <c:pt idx="18">
                  <c:v>15</c:v>
                </c:pt>
                <c:pt idx="19">
                  <c:v>2</c:v>
                </c:pt>
                <c:pt idx="20">
                  <c:v>31</c:v>
                </c:pt>
                <c:pt idx="21">
                  <c:v>8</c:v>
                </c:pt>
              </c:numCache>
            </c:numRef>
          </c:val>
        </c:ser>
        <c:ser>
          <c:idx val="6"/>
          <c:order val="6"/>
          <c:tx>
            <c:strRef>
              <c:f>TP!$N$288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TP!$N$289:$N$315</c:f>
              <c:numCache>
                <c:formatCode>General</c:formatCode>
                <c:ptCount val="27"/>
                <c:pt idx="0">
                  <c:v>48</c:v>
                </c:pt>
                <c:pt idx="1">
                  <c:v>16</c:v>
                </c:pt>
                <c:pt idx="2">
                  <c:v>70</c:v>
                </c:pt>
                <c:pt idx="3">
                  <c:v>146</c:v>
                </c:pt>
                <c:pt idx="4">
                  <c:v>16</c:v>
                </c:pt>
                <c:pt idx="5">
                  <c:v>20</c:v>
                </c:pt>
                <c:pt idx="6">
                  <c:v>61</c:v>
                </c:pt>
                <c:pt idx="7">
                  <c:v>15</c:v>
                </c:pt>
                <c:pt idx="8">
                  <c:v>5</c:v>
                </c:pt>
                <c:pt idx="9">
                  <c:v>12</c:v>
                </c:pt>
                <c:pt idx="10">
                  <c:v>5</c:v>
                </c:pt>
                <c:pt idx="11">
                  <c:v>32</c:v>
                </c:pt>
                <c:pt idx="12">
                  <c:v>59</c:v>
                </c:pt>
                <c:pt idx="13">
                  <c:v>22</c:v>
                </c:pt>
                <c:pt idx="14">
                  <c:v>84</c:v>
                </c:pt>
                <c:pt idx="15">
                  <c:v>24</c:v>
                </c:pt>
                <c:pt idx="16">
                  <c:v>733</c:v>
                </c:pt>
                <c:pt idx="17">
                  <c:v>77</c:v>
                </c:pt>
                <c:pt idx="18">
                  <c:v>77</c:v>
                </c:pt>
                <c:pt idx="19">
                  <c:v>60</c:v>
                </c:pt>
                <c:pt idx="20">
                  <c:v>14</c:v>
                </c:pt>
                <c:pt idx="21">
                  <c:v>38</c:v>
                </c:pt>
              </c:numCache>
            </c:numRef>
          </c:val>
        </c:ser>
        <c:ser>
          <c:idx val="7"/>
          <c:order val="7"/>
          <c:tx>
            <c:strRef>
              <c:f>TP!$P$288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TP!$P$289:$P$315</c:f>
              <c:numCache>
                <c:formatCode>General</c:formatCode>
                <c:ptCount val="27"/>
                <c:pt idx="0">
                  <c:v>48</c:v>
                </c:pt>
                <c:pt idx="1">
                  <c:v>19</c:v>
                </c:pt>
                <c:pt idx="2">
                  <c:v>181</c:v>
                </c:pt>
                <c:pt idx="3">
                  <c:v>109</c:v>
                </c:pt>
                <c:pt idx="4">
                  <c:v>12</c:v>
                </c:pt>
                <c:pt idx="5">
                  <c:v>48</c:v>
                </c:pt>
                <c:pt idx="6">
                  <c:v>19</c:v>
                </c:pt>
                <c:pt idx="7">
                  <c:v>17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26</c:v>
                </c:pt>
                <c:pt idx="13">
                  <c:v>35</c:v>
                </c:pt>
                <c:pt idx="14">
                  <c:v>33</c:v>
                </c:pt>
                <c:pt idx="15">
                  <c:v>38</c:v>
                </c:pt>
                <c:pt idx="16">
                  <c:v>374</c:v>
                </c:pt>
                <c:pt idx="17">
                  <c:v>46</c:v>
                </c:pt>
                <c:pt idx="18">
                  <c:v>40</c:v>
                </c:pt>
                <c:pt idx="19">
                  <c:v>181</c:v>
                </c:pt>
                <c:pt idx="20">
                  <c:v>13</c:v>
                </c:pt>
                <c:pt idx="21">
                  <c:v>16</c:v>
                </c:pt>
              </c:numCache>
            </c:numRef>
          </c:val>
        </c:ser>
        <c:ser>
          <c:idx val="8"/>
          <c:order val="8"/>
          <c:tx>
            <c:strRef>
              <c:f>TP!$R$288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TP!$R$289:$R$315</c:f>
              <c:numCache>
                <c:formatCode>General</c:formatCode>
                <c:ptCount val="27"/>
                <c:pt idx="0">
                  <c:v>36</c:v>
                </c:pt>
                <c:pt idx="1">
                  <c:v>7</c:v>
                </c:pt>
                <c:pt idx="2">
                  <c:v>132</c:v>
                </c:pt>
                <c:pt idx="3">
                  <c:v>372</c:v>
                </c:pt>
                <c:pt idx="4">
                  <c:v>3</c:v>
                </c:pt>
                <c:pt idx="5">
                  <c:v>33</c:v>
                </c:pt>
                <c:pt idx="6">
                  <c:v>28</c:v>
                </c:pt>
                <c:pt idx="7">
                  <c:v>16</c:v>
                </c:pt>
                <c:pt idx="8">
                  <c:v>7</c:v>
                </c:pt>
                <c:pt idx="9">
                  <c:v>242</c:v>
                </c:pt>
                <c:pt idx="10">
                  <c:v>1</c:v>
                </c:pt>
                <c:pt idx="11">
                  <c:v>3</c:v>
                </c:pt>
                <c:pt idx="12">
                  <c:v>18</c:v>
                </c:pt>
                <c:pt idx="13">
                  <c:v>14</c:v>
                </c:pt>
                <c:pt idx="14">
                  <c:v>19</c:v>
                </c:pt>
                <c:pt idx="15">
                  <c:v>28</c:v>
                </c:pt>
                <c:pt idx="16">
                  <c:v>330</c:v>
                </c:pt>
                <c:pt idx="17">
                  <c:v>35</c:v>
                </c:pt>
                <c:pt idx="18">
                  <c:v>32</c:v>
                </c:pt>
                <c:pt idx="19">
                  <c:v>97</c:v>
                </c:pt>
                <c:pt idx="20">
                  <c:v>23</c:v>
                </c:pt>
                <c:pt idx="21">
                  <c:v>65</c:v>
                </c:pt>
              </c:numCache>
            </c:numRef>
          </c:val>
        </c:ser>
        <c:ser>
          <c:idx val="9"/>
          <c:order val="9"/>
          <c:tx>
            <c:strRef>
              <c:f>TP!$T$288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TP!$T$289:$T$315</c:f>
              <c:numCache>
                <c:formatCode>General</c:formatCode>
                <c:ptCount val="27"/>
                <c:pt idx="0">
                  <c:v>3</c:v>
                </c:pt>
                <c:pt idx="1">
                  <c:v>119</c:v>
                </c:pt>
                <c:pt idx="2">
                  <c:v>16</c:v>
                </c:pt>
                <c:pt idx="3">
                  <c:v>337</c:v>
                </c:pt>
                <c:pt idx="4">
                  <c:v>34</c:v>
                </c:pt>
                <c:pt idx="5">
                  <c:v>94</c:v>
                </c:pt>
                <c:pt idx="6">
                  <c:v>19</c:v>
                </c:pt>
                <c:pt idx="7">
                  <c:v>30</c:v>
                </c:pt>
                <c:pt idx="8">
                  <c:v>15</c:v>
                </c:pt>
                <c:pt idx="9">
                  <c:v>238</c:v>
                </c:pt>
                <c:pt idx="10">
                  <c:v>8</c:v>
                </c:pt>
                <c:pt idx="11">
                  <c:v>60</c:v>
                </c:pt>
                <c:pt idx="12">
                  <c:v>11</c:v>
                </c:pt>
                <c:pt idx="13">
                  <c:v>62</c:v>
                </c:pt>
                <c:pt idx="14">
                  <c:v>125</c:v>
                </c:pt>
                <c:pt idx="15">
                  <c:v>1</c:v>
                </c:pt>
                <c:pt idx="16">
                  <c:v>317</c:v>
                </c:pt>
                <c:pt idx="17">
                  <c:v>11</c:v>
                </c:pt>
                <c:pt idx="18">
                  <c:v>11</c:v>
                </c:pt>
                <c:pt idx="19">
                  <c:v>41</c:v>
                </c:pt>
                <c:pt idx="20">
                  <c:v>3</c:v>
                </c:pt>
                <c:pt idx="21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TP!$V$288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TP!$V$289:$V$315</c:f>
              <c:numCache>
                <c:formatCode>General</c:formatCode>
                <c:ptCount val="27"/>
                <c:pt idx="0">
                  <c:v>10</c:v>
                </c:pt>
                <c:pt idx="1">
                  <c:v>62</c:v>
                </c:pt>
                <c:pt idx="2">
                  <c:v>7</c:v>
                </c:pt>
                <c:pt idx="3">
                  <c:v>414</c:v>
                </c:pt>
                <c:pt idx="4">
                  <c:v>22</c:v>
                </c:pt>
                <c:pt idx="5">
                  <c:v>20</c:v>
                </c:pt>
                <c:pt idx="6">
                  <c:v>8</c:v>
                </c:pt>
                <c:pt idx="7">
                  <c:v>39</c:v>
                </c:pt>
                <c:pt idx="8">
                  <c:v>13</c:v>
                </c:pt>
                <c:pt idx="9">
                  <c:v>60</c:v>
                </c:pt>
                <c:pt idx="10">
                  <c:v>31</c:v>
                </c:pt>
                <c:pt idx="11">
                  <c:v>15</c:v>
                </c:pt>
                <c:pt idx="12">
                  <c:v>7</c:v>
                </c:pt>
                <c:pt idx="13">
                  <c:v>93</c:v>
                </c:pt>
                <c:pt idx="14">
                  <c:v>40</c:v>
                </c:pt>
                <c:pt idx="15">
                  <c:v>2</c:v>
                </c:pt>
                <c:pt idx="16">
                  <c:v>177</c:v>
                </c:pt>
                <c:pt idx="17">
                  <c:v>9</c:v>
                </c:pt>
                <c:pt idx="18">
                  <c:v>12</c:v>
                </c:pt>
                <c:pt idx="19">
                  <c:v>13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</c:ser>
        <c:ser>
          <c:idx val="11"/>
          <c:order val="11"/>
          <c:tx>
            <c:strRef>
              <c:f>TP!$X$288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TP!$X$289:$X$315</c:f>
              <c:numCache>
                <c:formatCode>General</c:formatCode>
                <c:ptCount val="27"/>
                <c:pt idx="0">
                  <c:v>17</c:v>
                </c:pt>
                <c:pt idx="1">
                  <c:v>41</c:v>
                </c:pt>
                <c:pt idx="2">
                  <c:v>2</c:v>
                </c:pt>
                <c:pt idx="3">
                  <c:v>267</c:v>
                </c:pt>
                <c:pt idx="4">
                  <c:v>11</c:v>
                </c:pt>
                <c:pt idx="5">
                  <c:v>24</c:v>
                </c:pt>
                <c:pt idx="6">
                  <c:v>12</c:v>
                </c:pt>
                <c:pt idx="7">
                  <c:v>32</c:v>
                </c:pt>
                <c:pt idx="8">
                  <c:v>14</c:v>
                </c:pt>
                <c:pt idx="9">
                  <c:v>20</c:v>
                </c:pt>
                <c:pt idx="10">
                  <c:v>1</c:v>
                </c:pt>
                <c:pt idx="11">
                  <c:v>19</c:v>
                </c:pt>
                <c:pt idx="12">
                  <c:v>3</c:v>
                </c:pt>
                <c:pt idx="13">
                  <c:v>139</c:v>
                </c:pt>
                <c:pt idx="14">
                  <c:v>19</c:v>
                </c:pt>
                <c:pt idx="15">
                  <c:v>4</c:v>
                </c:pt>
                <c:pt idx="16">
                  <c:v>96</c:v>
                </c:pt>
                <c:pt idx="17">
                  <c:v>8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13</c:v>
                </c:pt>
              </c:numCache>
            </c:numRef>
          </c:val>
        </c:ser>
        <c:marker val="1"/>
        <c:axId val="100162944"/>
        <c:axId val="100177408"/>
      </c:lineChart>
      <c:dateAx>
        <c:axId val="1001629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177408"/>
        <c:crosses val="autoZero"/>
        <c:auto val="1"/>
        <c:lblOffset val="100"/>
      </c:dateAx>
      <c:valAx>
        <c:axId val="10017740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162944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531024687803915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TP!$C$288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TP!$C$289:$C$315</c:f>
              <c:numCache>
                <c:formatCode>General</c:formatCode>
                <c:ptCount val="27"/>
                <c:pt idx="0">
                  <c:v>45</c:v>
                </c:pt>
                <c:pt idx="1">
                  <c:v>9</c:v>
                </c:pt>
                <c:pt idx="2">
                  <c:v>17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14</c:v>
                </c:pt>
                <c:pt idx="9">
                  <c:v>1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15</c:v>
                </c:pt>
                <c:pt idx="14">
                  <c:v>16</c:v>
                </c:pt>
                <c:pt idx="15">
                  <c:v>4</c:v>
                </c:pt>
                <c:pt idx="16">
                  <c:v>21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12</c:v>
                </c:pt>
                <c:pt idx="21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TP!$E$288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TP!$E$289:$E$315</c:f>
              <c:numCache>
                <c:formatCode>General</c:formatCode>
                <c:ptCount val="27"/>
                <c:pt idx="0">
                  <c:v>28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20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TP!$G$289:$G$315</c:f>
              <c:numCache>
                <c:formatCode>General</c:formatCode>
                <c:ptCount val="2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14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TP!$I$289:$I$315</c:f>
              <c:numCache>
                <c:formatCode>General</c:formatCode>
                <c:ptCount val="27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10</c:v>
                </c:pt>
                <c:pt idx="16">
                  <c:v>16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TP!$K$289:$K$315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TP!$M$288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TP!$M$289:$M$315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74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TP!$O$289:$O$315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46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TP!$Q$288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TP!$Q$289:$Q$315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11</c:v>
                </c:pt>
                <c:pt idx="16">
                  <c:v>25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TP!$S$288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TP!$S$289:$S$315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14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12</c:v>
                </c:pt>
              </c:numCache>
            </c:numRef>
          </c:val>
        </c:ser>
        <c:ser>
          <c:idx val="9"/>
          <c:order val="9"/>
          <c:tx>
            <c:strRef>
              <c:f>TP!$U$288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TP!$U$289:$U$315</c:f>
              <c:numCache>
                <c:formatCode>General</c:formatCode>
                <c:ptCount val="27"/>
                <c:pt idx="0">
                  <c:v>0</c:v>
                </c:pt>
                <c:pt idx="1">
                  <c:v>11</c:v>
                </c:pt>
                <c:pt idx="2">
                  <c:v>2</c:v>
                </c:pt>
                <c:pt idx="3">
                  <c:v>30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25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TP!$W$288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TP!$W$289:$W$315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TP!$A$289:$A$315</c:f>
              <c:numCache>
                <c:formatCode>m/d/yyyy</c:formatCode>
                <c:ptCount val="27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41488</c:v>
                </c:pt>
                <c:pt idx="10">
                  <c:v>41494</c:v>
                </c:pt>
                <c:pt idx="11">
                  <c:v>41495</c:v>
                </c:pt>
                <c:pt idx="12">
                  <c:v>41501</c:v>
                </c:pt>
                <c:pt idx="13">
                  <c:v>41502</c:v>
                </c:pt>
                <c:pt idx="14">
                  <c:v>41506</c:v>
                </c:pt>
                <c:pt idx="15">
                  <c:v>41509</c:v>
                </c:pt>
                <c:pt idx="16">
                  <c:v>41514</c:v>
                </c:pt>
                <c:pt idx="17">
                  <c:v>41516</c:v>
                </c:pt>
                <c:pt idx="18">
                  <c:v>41520</c:v>
                </c:pt>
                <c:pt idx="19">
                  <c:v>41521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TP!$Y$289:$Y$315</c:f>
              <c:numCache>
                <c:formatCode>General</c:formatCode>
                <c:ptCount val="27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marker val="1"/>
        <c:axId val="100444032"/>
        <c:axId val="100462592"/>
      </c:lineChart>
      <c:dateAx>
        <c:axId val="1004440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462592"/>
        <c:crosses val="autoZero"/>
        <c:auto val="1"/>
        <c:lblOffset val="100"/>
      </c:dateAx>
      <c:valAx>
        <c:axId val="10046259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444032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6042641270228334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482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TP!$Z$257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TP!$Z$258:$Z$285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0466048"/>
        <c:axId val="100467840"/>
      </c:lineChart>
      <c:dateAx>
        <c:axId val="1004660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467840"/>
        <c:crosses val="autoZero"/>
        <c:auto val="1"/>
        <c:lblOffset val="100"/>
      </c:dateAx>
      <c:valAx>
        <c:axId val="10046784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466048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4.03622239458288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TP!$AA$258:$AA$285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0521088"/>
        <c:axId val="100523008"/>
      </c:lineChart>
      <c:dateAx>
        <c:axId val="1005210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523008"/>
        <c:crosses val="autoZero"/>
        <c:auto val="1"/>
        <c:lblOffset val="100"/>
      </c:dateAx>
      <c:valAx>
        <c:axId val="10052300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521088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724331364288424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662125439756164"/>
        </c:manualLayout>
      </c:layout>
      <c:lineChart>
        <c:grouping val="standard"/>
        <c:ser>
          <c:idx val="0"/>
          <c:order val="0"/>
          <c:tx>
            <c:strRef>
              <c:f>TP!$B$257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TP!$B$258:$B$285</c:f>
              <c:numCache>
                <c:formatCode>General</c:formatCode>
                <c:ptCount val="28"/>
                <c:pt idx="0">
                  <c:v>50</c:v>
                </c:pt>
                <c:pt idx="1">
                  <c:v>57</c:v>
                </c:pt>
                <c:pt idx="2">
                  <c:v>95</c:v>
                </c:pt>
                <c:pt idx="3">
                  <c:v>27</c:v>
                </c:pt>
                <c:pt idx="4">
                  <c:v>35</c:v>
                </c:pt>
                <c:pt idx="5">
                  <c:v>18</c:v>
                </c:pt>
                <c:pt idx="7">
                  <c:v>14</c:v>
                </c:pt>
                <c:pt idx="8">
                  <c:v>82</c:v>
                </c:pt>
                <c:pt idx="9">
                  <c:v>63</c:v>
                </c:pt>
                <c:pt idx="10">
                  <c:v>25</c:v>
                </c:pt>
                <c:pt idx="11">
                  <c:v>47</c:v>
                </c:pt>
                <c:pt idx="12">
                  <c:v>11</c:v>
                </c:pt>
                <c:pt idx="13">
                  <c:v>123</c:v>
                </c:pt>
                <c:pt idx="14">
                  <c:v>93</c:v>
                </c:pt>
                <c:pt idx="15">
                  <c:v>77</c:v>
                </c:pt>
                <c:pt idx="16">
                  <c:v>26</c:v>
                </c:pt>
                <c:pt idx="17">
                  <c:v>338</c:v>
                </c:pt>
                <c:pt idx="18">
                  <c:v>39</c:v>
                </c:pt>
                <c:pt idx="19">
                  <c:v>85</c:v>
                </c:pt>
                <c:pt idx="20">
                  <c:v>113</c:v>
                </c:pt>
                <c:pt idx="21">
                  <c:v>155</c:v>
                </c:pt>
                <c:pt idx="22">
                  <c:v>103</c:v>
                </c:pt>
              </c:numCache>
            </c:numRef>
          </c:val>
        </c:ser>
        <c:ser>
          <c:idx val="1"/>
          <c:order val="1"/>
          <c:tx>
            <c:strRef>
              <c:f>TP!$D$257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TP!$D$258:$D$285</c:f>
              <c:numCache>
                <c:formatCode>General</c:formatCode>
                <c:ptCount val="28"/>
                <c:pt idx="0">
                  <c:v>285</c:v>
                </c:pt>
                <c:pt idx="1">
                  <c:v>42</c:v>
                </c:pt>
                <c:pt idx="2">
                  <c:v>66</c:v>
                </c:pt>
                <c:pt idx="3">
                  <c:v>60</c:v>
                </c:pt>
                <c:pt idx="4">
                  <c:v>42</c:v>
                </c:pt>
                <c:pt idx="5">
                  <c:v>17</c:v>
                </c:pt>
                <c:pt idx="7">
                  <c:v>14</c:v>
                </c:pt>
                <c:pt idx="8">
                  <c:v>52</c:v>
                </c:pt>
                <c:pt idx="9">
                  <c:v>33</c:v>
                </c:pt>
                <c:pt idx="10">
                  <c:v>6</c:v>
                </c:pt>
                <c:pt idx="11">
                  <c:v>23</c:v>
                </c:pt>
                <c:pt idx="12">
                  <c:v>14</c:v>
                </c:pt>
                <c:pt idx="13">
                  <c:v>120</c:v>
                </c:pt>
                <c:pt idx="14">
                  <c:v>47</c:v>
                </c:pt>
                <c:pt idx="15">
                  <c:v>78</c:v>
                </c:pt>
                <c:pt idx="16">
                  <c:v>9</c:v>
                </c:pt>
                <c:pt idx="17">
                  <c:v>203</c:v>
                </c:pt>
                <c:pt idx="18">
                  <c:v>16</c:v>
                </c:pt>
                <c:pt idx="19">
                  <c:v>47</c:v>
                </c:pt>
                <c:pt idx="20">
                  <c:v>87</c:v>
                </c:pt>
                <c:pt idx="21">
                  <c:v>405</c:v>
                </c:pt>
                <c:pt idx="22">
                  <c:v>17</c:v>
                </c:pt>
              </c:numCache>
            </c:numRef>
          </c:val>
        </c:ser>
        <c:ser>
          <c:idx val="2"/>
          <c:order val="2"/>
          <c:tx>
            <c:strRef>
              <c:f>TP!$F$257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TP!$F$258:$F$285</c:f>
              <c:numCache>
                <c:formatCode>General</c:formatCode>
                <c:ptCount val="28"/>
                <c:pt idx="0">
                  <c:v>616</c:v>
                </c:pt>
                <c:pt idx="1">
                  <c:v>58</c:v>
                </c:pt>
                <c:pt idx="2">
                  <c:v>43</c:v>
                </c:pt>
                <c:pt idx="3">
                  <c:v>83</c:v>
                </c:pt>
                <c:pt idx="4">
                  <c:v>7</c:v>
                </c:pt>
                <c:pt idx="5">
                  <c:v>5</c:v>
                </c:pt>
                <c:pt idx="7">
                  <c:v>8</c:v>
                </c:pt>
                <c:pt idx="8">
                  <c:v>38</c:v>
                </c:pt>
                <c:pt idx="9">
                  <c:v>24</c:v>
                </c:pt>
                <c:pt idx="10">
                  <c:v>40</c:v>
                </c:pt>
                <c:pt idx="11">
                  <c:v>12</c:v>
                </c:pt>
                <c:pt idx="12">
                  <c:v>2</c:v>
                </c:pt>
                <c:pt idx="13">
                  <c:v>130</c:v>
                </c:pt>
                <c:pt idx="14">
                  <c:v>80</c:v>
                </c:pt>
                <c:pt idx="15">
                  <c:v>23</c:v>
                </c:pt>
                <c:pt idx="16">
                  <c:v>5</c:v>
                </c:pt>
                <c:pt idx="17">
                  <c:v>130</c:v>
                </c:pt>
                <c:pt idx="18">
                  <c:v>5</c:v>
                </c:pt>
                <c:pt idx="19">
                  <c:v>33</c:v>
                </c:pt>
                <c:pt idx="20">
                  <c:v>77</c:v>
                </c:pt>
                <c:pt idx="21">
                  <c:v>483</c:v>
                </c:pt>
                <c:pt idx="22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TP!$H$257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TP!$H$258:$H$285</c:f>
              <c:numCache>
                <c:formatCode>General</c:formatCode>
                <c:ptCount val="28"/>
                <c:pt idx="0">
                  <c:v>21</c:v>
                </c:pt>
                <c:pt idx="1">
                  <c:v>32</c:v>
                </c:pt>
                <c:pt idx="2">
                  <c:v>206</c:v>
                </c:pt>
                <c:pt idx="3">
                  <c:v>80</c:v>
                </c:pt>
                <c:pt idx="4">
                  <c:v>30</c:v>
                </c:pt>
                <c:pt idx="5">
                  <c:v>57</c:v>
                </c:pt>
                <c:pt idx="7">
                  <c:v>190</c:v>
                </c:pt>
                <c:pt idx="8">
                  <c:v>81</c:v>
                </c:pt>
                <c:pt idx="9">
                  <c:v>24</c:v>
                </c:pt>
                <c:pt idx="10">
                  <c:v>129</c:v>
                </c:pt>
                <c:pt idx="11">
                  <c:v>22</c:v>
                </c:pt>
                <c:pt idx="12">
                  <c:v>43</c:v>
                </c:pt>
                <c:pt idx="13">
                  <c:v>79</c:v>
                </c:pt>
                <c:pt idx="14">
                  <c:v>149</c:v>
                </c:pt>
                <c:pt idx="15">
                  <c:v>103</c:v>
                </c:pt>
                <c:pt idx="16">
                  <c:v>29</c:v>
                </c:pt>
                <c:pt idx="17">
                  <c:v>143</c:v>
                </c:pt>
                <c:pt idx="18">
                  <c:v>41</c:v>
                </c:pt>
                <c:pt idx="19">
                  <c:v>6</c:v>
                </c:pt>
                <c:pt idx="20">
                  <c:v>71</c:v>
                </c:pt>
                <c:pt idx="21">
                  <c:v>19</c:v>
                </c:pt>
                <c:pt idx="22">
                  <c:v>71</c:v>
                </c:pt>
              </c:numCache>
            </c:numRef>
          </c:val>
        </c:ser>
        <c:ser>
          <c:idx val="4"/>
          <c:order val="4"/>
          <c:tx>
            <c:strRef>
              <c:f>TP!$J$257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TP!$J$258:$J$285</c:f>
              <c:numCache>
                <c:formatCode>General</c:formatCode>
                <c:ptCount val="28"/>
                <c:pt idx="0">
                  <c:v>4</c:v>
                </c:pt>
                <c:pt idx="1">
                  <c:v>37</c:v>
                </c:pt>
                <c:pt idx="2">
                  <c:v>64</c:v>
                </c:pt>
                <c:pt idx="3">
                  <c:v>41</c:v>
                </c:pt>
                <c:pt idx="4">
                  <c:v>41</c:v>
                </c:pt>
                <c:pt idx="5">
                  <c:v>19</c:v>
                </c:pt>
                <c:pt idx="7">
                  <c:v>81</c:v>
                </c:pt>
                <c:pt idx="8">
                  <c:v>11</c:v>
                </c:pt>
                <c:pt idx="9">
                  <c:v>5</c:v>
                </c:pt>
                <c:pt idx="10">
                  <c:v>37</c:v>
                </c:pt>
                <c:pt idx="11">
                  <c:v>4</c:v>
                </c:pt>
                <c:pt idx="12">
                  <c:v>33</c:v>
                </c:pt>
                <c:pt idx="13">
                  <c:v>54</c:v>
                </c:pt>
                <c:pt idx="14">
                  <c:v>110</c:v>
                </c:pt>
                <c:pt idx="15">
                  <c:v>26</c:v>
                </c:pt>
                <c:pt idx="16">
                  <c:v>39</c:v>
                </c:pt>
                <c:pt idx="17">
                  <c:v>26</c:v>
                </c:pt>
                <c:pt idx="18">
                  <c:v>3</c:v>
                </c:pt>
                <c:pt idx="19">
                  <c:v>5</c:v>
                </c:pt>
                <c:pt idx="20">
                  <c:v>23</c:v>
                </c:pt>
                <c:pt idx="21">
                  <c:v>36</c:v>
                </c:pt>
                <c:pt idx="22">
                  <c:v>16</c:v>
                </c:pt>
              </c:numCache>
            </c:numRef>
          </c:val>
        </c:ser>
        <c:ser>
          <c:idx val="5"/>
          <c:order val="5"/>
          <c:tx>
            <c:strRef>
              <c:f>TP!$L$257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TP!$L$258:$L$285</c:f>
              <c:numCache>
                <c:formatCode>General</c:formatCode>
                <c:ptCount val="28"/>
                <c:pt idx="0">
                  <c:v>14</c:v>
                </c:pt>
                <c:pt idx="1">
                  <c:v>32</c:v>
                </c:pt>
                <c:pt idx="2">
                  <c:v>48</c:v>
                </c:pt>
                <c:pt idx="3">
                  <c:v>35</c:v>
                </c:pt>
                <c:pt idx="4">
                  <c:v>48</c:v>
                </c:pt>
                <c:pt idx="5">
                  <c:v>526</c:v>
                </c:pt>
                <c:pt idx="7">
                  <c:v>32</c:v>
                </c:pt>
                <c:pt idx="8">
                  <c:v>5</c:v>
                </c:pt>
                <c:pt idx="9">
                  <c:v>5</c:v>
                </c:pt>
                <c:pt idx="10">
                  <c:v>13</c:v>
                </c:pt>
                <c:pt idx="11">
                  <c:v>0</c:v>
                </c:pt>
                <c:pt idx="12">
                  <c:v>52</c:v>
                </c:pt>
                <c:pt idx="13">
                  <c:v>31</c:v>
                </c:pt>
                <c:pt idx="14">
                  <c:v>30</c:v>
                </c:pt>
                <c:pt idx="15">
                  <c:v>9</c:v>
                </c:pt>
                <c:pt idx="16">
                  <c:v>32</c:v>
                </c:pt>
                <c:pt idx="17">
                  <c:v>18</c:v>
                </c:pt>
                <c:pt idx="18">
                  <c:v>44</c:v>
                </c:pt>
                <c:pt idx="19">
                  <c:v>9</c:v>
                </c:pt>
                <c:pt idx="20">
                  <c:v>103</c:v>
                </c:pt>
                <c:pt idx="21">
                  <c:v>35</c:v>
                </c:pt>
                <c:pt idx="22">
                  <c:v>79</c:v>
                </c:pt>
              </c:numCache>
            </c:numRef>
          </c:val>
        </c:ser>
        <c:ser>
          <c:idx val="6"/>
          <c:order val="6"/>
          <c:tx>
            <c:strRef>
              <c:f>TP!$N$257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TP!$N$258:$N$285</c:f>
              <c:numCache>
                <c:formatCode>General</c:formatCode>
                <c:ptCount val="28"/>
                <c:pt idx="0">
                  <c:v>63</c:v>
                </c:pt>
                <c:pt idx="1">
                  <c:v>4</c:v>
                </c:pt>
                <c:pt idx="2">
                  <c:v>8</c:v>
                </c:pt>
                <c:pt idx="3">
                  <c:v>60</c:v>
                </c:pt>
                <c:pt idx="4">
                  <c:v>102</c:v>
                </c:pt>
                <c:pt idx="5">
                  <c:v>2</c:v>
                </c:pt>
                <c:pt idx="7">
                  <c:v>67</c:v>
                </c:pt>
                <c:pt idx="8">
                  <c:v>20</c:v>
                </c:pt>
                <c:pt idx="9">
                  <c:v>3</c:v>
                </c:pt>
                <c:pt idx="10">
                  <c:v>38</c:v>
                </c:pt>
                <c:pt idx="11">
                  <c:v>18</c:v>
                </c:pt>
                <c:pt idx="12">
                  <c:v>54</c:v>
                </c:pt>
                <c:pt idx="13">
                  <c:v>14</c:v>
                </c:pt>
                <c:pt idx="14">
                  <c:v>81</c:v>
                </c:pt>
                <c:pt idx="15">
                  <c:v>10</c:v>
                </c:pt>
                <c:pt idx="16">
                  <c:v>13</c:v>
                </c:pt>
                <c:pt idx="17">
                  <c:v>32</c:v>
                </c:pt>
                <c:pt idx="18">
                  <c:v>0</c:v>
                </c:pt>
                <c:pt idx="19">
                  <c:v>16</c:v>
                </c:pt>
                <c:pt idx="20">
                  <c:v>31</c:v>
                </c:pt>
                <c:pt idx="21">
                  <c:v>7</c:v>
                </c:pt>
                <c:pt idx="22">
                  <c:v>221</c:v>
                </c:pt>
              </c:numCache>
            </c:numRef>
          </c:val>
        </c:ser>
        <c:ser>
          <c:idx val="7"/>
          <c:order val="7"/>
          <c:tx>
            <c:strRef>
              <c:f>TP!$P$257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TP!$P$258:$P$285</c:f>
              <c:numCache>
                <c:formatCode>General</c:formatCode>
                <c:ptCount val="28"/>
                <c:pt idx="0">
                  <c:v>56</c:v>
                </c:pt>
                <c:pt idx="1">
                  <c:v>7</c:v>
                </c:pt>
                <c:pt idx="2">
                  <c:v>21</c:v>
                </c:pt>
                <c:pt idx="3">
                  <c:v>68</c:v>
                </c:pt>
                <c:pt idx="4">
                  <c:v>78</c:v>
                </c:pt>
                <c:pt idx="5">
                  <c:v>20</c:v>
                </c:pt>
                <c:pt idx="7">
                  <c:v>39</c:v>
                </c:pt>
                <c:pt idx="8">
                  <c:v>12</c:v>
                </c:pt>
                <c:pt idx="9">
                  <c:v>4</c:v>
                </c:pt>
                <c:pt idx="10">
                  <c:v>13</c:v>
                </c:pt>
                <c:pt idx="11">
                  <c:v>7</c:v>
                </c:pt>
                <c:pt idx="12">
                  <c:v>53</c:v>
                </c:pt>
                <c:pt idx="13">
                  <c:v>15</c:v>
                </c:pt>
                <c:pt idx="14">
                  <c:v>24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2</c:v>
                </c:pt>
                <c:pt idx="19">
                  <c:v>7</c:v>
                </c:pt>
                <c:pt idx="20">
                  <c:v>11</c:v>
                </c:pt>
                <c:pt idx="21">
                  <c:v>4</c:v>
                </c:pt>
                <c:pt idx="22">
                  <c:v>29</c:v>
                </c:pt>
              </c:numCache>
            </c:numRef>
          </c:val>
        </c:ser>
        <c:ser>
          <c:idx val="8"/>
          <c:order val="8"/>
          <c:tx>
            <c:strRef>
              <c:f>TP!$R$257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TP!$R$258:$R$285</c:f>
              <c:numCache>
                <c:formatCode>General</c:formatCode>
                <c:ptCount val="28"/>
                <c:pt idx="0">
                  <c:v>28</c:v>
                </c:pt>
                <c:pt idx="1">
                  <c:v>2</c:v>
                </c:pt>
                <c:pt idx="2">
                  <c:v>8</c:v>
                </c:pt>
                <c:pt idx="3">
                  <c:v>198</c:v>
                </c:pt>
                <c:pt idx="4">
                  <c:v>58</c:v>
                </c:pt>
                <c:pt idx="5">
                  <c:v>20</c:v>
                </c:pt>
                <c:pt idx="7">
                  <c:v>18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3</c:v>
                </c:pt>
                <c:pt idx="12">
                  <c:v>33</c:v>
                </c:pt>
                <c:pt idx="13">
                  <c:v>43</c:v>
                </c:pt>
                <c:pt idx="14">
                  <c:v>26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7</c:v>
                </c:pt>
                <c:pt idx="19">
                  <c:v>5</c:v>
                </c:pt>
                <c:pt idx="20">
                  <c:v>14</c:v>
                </c:pt>
                <c:pt idx="21">
                  <c:v>68</c:v>
                </c:pt>
                <c:pt idx="22">
                  <c:v>9</c:v>
                </c:pt>
              </c:numCache>
            </c:numRef>
          </c:val>
        </c:ser>
        <c:ser>
          <c:idx val="9"/>
          <c:order val="9"/>
          <c:tx>
            <c:strRef>
              <c:f>TP!$T$257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TP!$T$258:$T$285</c:f>
              <c:numCache>
                <c:formatCode>General</c:formatCode>
                <c:ptCount val="28"/>
                <c:pt idx="0">
                  <c:v>10</c:v>
                </c:pt>
                <c:pt idx="1">
                  <c:v>27</c:v>
                </c:pt>
                <c:pt idx="2">
                  <c:v>16</c:v>
                </c:pt>
                <c:pt idx="3">
                  <c:v>23</c:v>
                </c:pt>
                <c:pt idx="4">
                  <c:v>20</c:v>
                </c:pt>
                <c:pt idx="5">
                  <c:v>60</c:v>
                </c:pt>
                <c:pt idx="7">
                  <c:v>50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15</c:v>
                </c:pt>
                <c:pt idx="12">
                  <c:v>196</c:v>
                </c:pt>
                <c:pt idx="13">
                  <c:v>24</c:v>
                </c:pt>
                <c:pt idx="14">
                  <c:v>48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265</c:v>
                </c:pt>
                <c:pt idx="19">
                  <c:v>7</c:v>
                </c:pt>
                <c:pt idx="20">
                  <c:v>21</c:v>
                </c:pt>
                <c:pt idx="21">
                  <c:v>31</c:v>
                </c:pt>
                <c:pt idx="22">
                  <c:v>25</c:v>
                </c:pt>
              </c:numCache>
            </c:numRef>
          </c:val>
        </c:ser>
        <c:ser>
          <c:idx val="10"/>
          <c:order val="10"/>
          <c:tx>
            <c:strRef>
              <c:f>TP!$V$257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TP!$V$258:$V$285</c:f>
              <c:numCache>
                <c:formatCode>General</c:formatCode>
                <c:ptCount val="28"/>
                <c:pt idx="0">
                  <c:v>6</c:v>
                </c:pt>
                <c:pt idx="1">
                  <c:v>14</c:v>
                </c:pt>
                <c:pt idx="2">
                  <c:v>6</c:v>
                </c:pt>
                <c:pt idx="3">
                  <c:v>69</c:v>
                </c:pt>
                <c:pt idx="4">
                  <c:v>12</c:v>
                </c:pt>
                <c:pt idx="5">
                  <c:v>28</c:v>
                </c:pt>
                <c:pt idx="7">
                  <c:v>17</c:v>
                </c:pt>
                <c:pt idx="8">
                  <c:v>18</c:v>
                </c:pt>
                <c:pt idx="9">
                  <c:v>5</c:v>
                </c:pt>
                <c:pt idx="10">
                  <c:v>27</c:v>
                </c:pt>
                <c:pt idx="11">
                  <c:v>10</c:v>
                </c:pt>
                <c:pt idx="12">
                  <c:v>91</c:v>
                </c:pt>
                <c:pt idx="13">
                  <c:v>42</c:v>
                </c:pt>
                <c:pt idx="14">
                  <c:v>170</c:v>
                </c:pt>
                <c:pt idx="15">
                  <c:v>7</c:v>
                </c:pt>
                <c:pt idx="16">
                  <c:v>21</c:v>
                </c:pt>
                <c:pt idx="17">
                  <c:v>33</c:v>
                </c:pt>
                <c:pt idx="18">
                  <c:v>132</c:v>
                </c:pt>
                <c:pt idx="19">
                  <c:v>140</c:v>
                </c:pt>
                <c:pt idx="20">
                  <c:v>9</c:v>
                </c:pt>
                <c:pt idx="21">
                  <c:v>13</c:v>
                </c:pt>
                <c:pt idx="22">
                  <c:v>9</c:v>
                </c:pt>
              </c:numCache>
            </c:numRef>
          </c:val>
        </c:ser>
        <c:ser>
          <c:idx val="11"/>
          <c:order val="11"/>
          <c:tx>
            <c:strRef>
              <c:f>TP!$X$257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TP!$X$258:$X$285</c:f>
              <c:numCache>
                <c:formatCode>General</c:formatCode>
                <c:ptCount val="28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81</c:v>
                </c:pt>
                <c:pt idx="4">
                  <c:v>15</c:v>
                </c:pt>
                <c:pt idx="5">
                  <c:v>40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47</c:v>
                </c:pt>
                <c:pt idx="11">
                  <c:v>1</c:v>
                </c:pt>
                <c:pt idx="12">
                  <c:v>32</c:v>
                </c:pt>
                <c:pt idx="13">
                  <c:v>16</c:v>
                </c:pt>
                <c:pt idx="14">
                  <c:v>67</c:v>
                </c:pt>
                <c:pt idx="15">
                  <c:v>2</c:v>
                </c:pt>
                <c:pt idx="16">
                  <c:v>22</c:v>
                </c:pt>
                <c:pt idx="17">
                  <c:v>86</c:v>
                </c:pt>
                <c:pt idx="18">
                  <c:v>6</c:v>
                </c:pt>
                <c:pt idx="19">
                  <c:v>12</c:v>
                </c:pt>
                <c:pt idx="20">
                  <c:v>31</c:v>
                </c:pt>
                <c:pt idx="21">
                  <c:v>26</c:v>
                </c:pt>
                <c:pt idx="22">
                  <c:v>3</c:v>
                </c:pt>
              </c:numCache>
            </c:numRef>
          </c:val>
        </c:ser>
        <c:marker val="1"/>
        <c:axId val="99253632"/>
        <c:axId val="99267712"/>
      </c:lineChart>
      <c:dateAx>
        <c:axId val="992536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67712"/>
        <c:crosses val="autoZero"/>
        <c:auto val="1"/>
        <c:lblOffset val="100"/>
      </c:dateAx>
      <c:valAx>
        <c:axId val="99267712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2.2704226157852097E-2"/>
              <c:y val="0.35336634454751642"/>
            </c:manualLayout>
          </c:layout>
        </c:title>
        <c:numFmt formatCode="General" sourceLinked="1"/>
        <c:majorTickMark val="none"/>
        <c:tickLblPos val="nextTo"/>
        <c:crossAx val="99253632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3991936972099751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717"/>
          <c:w val="0.85713222959768354"/>
          <c:h val="0.72863936559484144"/>
        </c:manualLayout>
      </c:layout>
      <c:lineChart>
        <c:grouping val="standard"/>
        <c:ser>
          <c:idx val="0"/>
          <c:order val="0"/>
          <c:tx>
            <c:strRef>
              <c:f>TP!$C$257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TP!$C$258:$C$285</c:f>
              <c:numCache>
                <c:formatCode>General</c:formatCode>
                <c:ptCount val="28"/>
                <c:pt idx="0">
                  <c:v>13</c:v>
                </c:pt>
                <c:pt idx="1">
                  <c:v>7</c:v>
                </c:pt>
                <c:pt idx="2">
                  <c:v>19</c:v>
                </c:pt>
                <c:pt idx="3">
                  <c:v>2</c:v>
                </c:pt>
                <c:pt idx="4">
                  <c:v>11</c:v>
                </c:pt>
                <c:pt idx="5">
                  <c:v>3</c:v>
                </c:pt>
                <c:pt idx="7">
                  <c:v>3</c:v>
                </c:pt>
                <c:pt idx="8">
                  <c:v>22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  <c:pt idx="12">
                  <c:v>4</c:v>
                </c:pt>
                <c:pt idx="13">
                  <c:v>12</c:v>
                </c:pt>
                <c:pt idx="14">
                  <c:v>13</c:v>
                </c:pt>
                <c:pt idx="15">
                  <c:v>17</c:v>
                </c:pt>
                <c:pt idx="16">
                  <c:v>1</c:v>
                </c:pt>
                <c:pt idx="17">
                  <c:v>9</c:v>
                </c:pt>
                <c:pt idx="18">
                  <c:v>11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33</c:v>
                </c:pt>
              </c:numCache>
            </c:numRef>
          </c:val>
        </c:ser>
        <c:ser>
          <c:idx val="1"/>
          <c:order val="1"/>
          <c:tx>
            <c:strRef>
              <c:f>TP!$E$257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TP!$E$258:$E$285</c:f>
              <c:numCache>
                <c:formatCode>General</c:formatCode>
                <c:ptCount val="28"/>
                <c:pt idx="0">
                  <c:v>30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9</c:v>
                </c:pt>
                <c:pt idx="5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16</c:v>
                </c:pt>
                <c:pt idx="14">
                  <c:v>5</c:v>
                </c:pt>
                <c:pt idx="15">
                  <c:v>13</c:v>
                </c:pt>
                <c:pt idx="16">
                  <c:v>1</c:v>
                </c:pt>
                <c:pt idx="17">
                  <c:v>8</c:v>
                </c:pt>
                <c:pt idx="18">
                  <c:v>5</c:v>
                </c:pt>
                <c:pt idx="19">
                  <c:v>14</c:v>
                </c:pt>
                <c:pt idx="20">
                  <c:v>18</c:v>
                </c:pt>
                <c:pt idx="21">
                  <c:v>14</c:v>
                </c:pt>
                <c:pt idx="22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TP!$G$258:$G$285</c:f>
              <c:numCache>
                <c:formatCode>General</c:formatCode>
                <c:ptCount val="28"/>
                <c:pt idx="0">
                  <c:v>29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8</c:v>
                </c:pt>
                <c:pt idx="21">
                  <c:v>11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TP!$I$258:$I$285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12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  <c:pt idx="14">
                  <c:v>15</c:v>
                </c:pt>
                <c:pt idx="15">
                  <c:v>3</c:v>
                </c:pt>
                <c:pt idx="16">
                  <c:v>0</c:v>
                </c:pt>
                <c:pt idx="17">
                  <c:v>13</c:v>
                </c:pt>
                <c:pt idx="18">
                  <c:v>2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</c:ser>
        <c:ser>
          <c:idx val="4"/>
          <c:order val="4"/>
          <c:tx>
            <c:strRef>
              <c:f>TP!$K$257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TP!$K$258:$K$285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TP!$M$257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TP!$M$258:$M$285</c:f>
              <c:numCache>
                <c:formatCode>General</c:formatCode>
                <c:ptCount val="28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TP!$O$257</c:f>
              <c:strCache>
                <c:ptCount val="1"/>
                <c:pt idx="0">
                  <c:v>A2 5.0</c:v>
                </c:pt>
              </c:strCache>
            </c:strRef>
          </c:tx>
          <c:marker>
            <c:symbol val="diamond"/>
            <c:size val="7"/>
          </c:marker>
          <c:dPt>
            <c:idx val="3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dPt>
            <c:idx val="7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dPt>
            <c:idx val="11"/>
            <c:marker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TP!$O$258:$O$285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29</c:v>
                </c:pt>
              </c:numCache>
            </c:numRef>
          </c:val>
        </c:ser>
        <c:ser>
          <c:idx val="7"/>
          <c:order val="7"/>
          <c:tx>
            <c:strRef>
              <c:f>TP!$Q$257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TP!$Q$258:$Q$285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TP!$S$257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TP!$S$258:$S$285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TP!$U$257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TP!$U$258:$U$285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TP!$W$257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TP!$W$258:$W$285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7</c:v>
                </c:pt>
                <c:pt idx="19">
                  <c:v>24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TP!$A$258:$A$285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41477</c:v>
                </c:pt>
                <c:pt idx="7">
                  <c:v>41478</c:v>
                </c:pt>
                <c:pt idx="8">
                  <c:v>41480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TP!$Y$258:$Y$285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marker val="1"/>
        <c:axId val="100843520"/>
        <c:axId val="100845440"/>
      </c:lineChart>
      <c:dateAx>
        <c:axId val="1008435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845440"/>
        <c:crosses val="autoZero"/>
        <c:auto val="1"/>
        <c:lblOffset val="100"/>
      </c:dateAx>
      <c:valAx>
        <c:axId val="10084544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843520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514"/>
          <c:y val="2.018111197291448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4144"/>
        </c:manualLayout>
      </c:layout>
      <c:lineChart>
        <c:grouping val="standard"/>
        <c:ser>
          <c:idx val="0"/>
          <c:order val="0"/>
          <c:tx>
            <c:strRef>
              <c:f>TP!$B$210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TP!$B$211:$B$252</c:f>
              <c:numCache>
                <c:formatCode>General</c:formatCode>
                <c:ptCount val="42"/>
                <c:pt idx="0">
                  <c:v>148</c:v>
                </c:pt>
                <c:pt idx="1">
                  <c:v>38</c:v>
                </c:pt>
                <c:pt idx="2">
                  <c:v>67</c:v>
                </c:pt>
                <c:pt idx="3">
                  <c:v>161</c:v>
                </c:pt>
                <c:pt idx="4">
                  <c:v>175</c:v>
                </c:pt>
                <c:pt idx="5">
                  <c:v>171</c:v>
                </c:pt>
                <c:pt idx="6">
                  <c:v>43</c:v>
                </c:pt>
                <c:pt idx="7">
                  <c:v>486</c:v>
                </c:pt>
                <c:pt idx="8">
                  <c:v>132</c:v>
                </c:pt>
                <c:pt idx="9">
                  <c:v>205</c:v>
                </c:pt>
                <c:pt idx="10">
                  <c:v>182</c:v>
                </c:pt>
                <c:pt idx="14">
                  <c:v>58</c:v>
                </c:pt>
                <c:pt idx="15">
                  <c:v>98</c:v>
                </c:pt>
                <c:pt idx="16">
                  <c:v>0</c:v>
                </c:pt>
                <c:pt idx="17">
                  <c:v>15</c:v>
                </c:pt>
                <c:pt idx="18">
                  <c:v>72</c:v>
                </c:pt>
                <c:pt idx="19">
                  <c:v>19</c:v>
                </c:pt>
                <c:pt idx="20">
                  <c:v>71</c:v>
                </c:pt>
                <c:pt idx="21">
                  <c:v>38</c:v>
                </c:pt>
                <c:pt idx="22">
                  <c:v>154</c:v>
                </c:pt>
                <c:pt idx="23">
                  <c:v>9</c:v>
                </c:pt>
                <c:pt idx="24">
                  <c:v>101</c:v>
                </c:pt>
                <c:pt idx="28">
                  <c:v>83</c:v>
                </c:pt>
                <c:pt idx="29">
                  <c:v>26</c:v>
                </c:pt>
                <c:pt idx="30">
                  <c:v>140</c:v>
                </c:pt>
                <c:pt idx="31">
                  <c:v>251</c:v>
                </c:pt>
                <c:pt idx="32">
                  <c:v>75</c:v>
                </c:pt>
                <c:pt idx="33">
                  <c:v>16</c:v>
                </c:pt>
                <c:pt idx="34">
                  <c:v>107</c:v>
                </c:pt>
                <c:pt idx="35">
                  <c:v>35</c:v>
                </c:pt>
                <c:pt idx="36">
                  <c:v>44</c:v>
                </c:pt>
                <c:pt idx="37">
                  <c:v>51</c:v>
                </c:pt>
                <c:pt idx="38">
                  <c:v>108</c:v>
                </c:pt>
              </c:numCache>
            </c:numRef>
          </c:val>
        </c:ser>
        <c:ser>
          <c:idx val="1"/>
          <c:order val="1"/>
          <c:tx>
            <c:strRef>
              <c:f>TP!$D$210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TP!$D$211:$D$252</c:f>
              <c:numCache>
                <c:formatCode>General</c:formatCode>
                <c:ptCount val="42"/>
                <c:pt idx="0">
                  <c:v>131</c:v>
                </c:pt>
                <c:pt idx="1">
                  <c:v>31</c:v>
                </c:pt>
                <c:pt idx="2">
                  <c:v>37</c:v>
                </c:pt>
                <c:pt idx="3">
                  <c:v>266</c:v>
                </c:pt>
                <c:pt idx="4">
                  <c:v>202</c:v>
                </c:pt>
                <c:pt idx="5">
                  <c:v>30</c:v>
                </c:pt>
                <c:pt idx="6">
                  <c:v>31</c:v>
                </c:pt>
                <c:pt idx="7">
                  <c:v>372</c:v>
                </c:pt>
                <c:pt idx="8">
                  <c:v>80</c:v>
                </c:pt>
                <c:pt idx="9">
                  <c:v>249</c:v>
                </c:pt>
                <c:pt idx="10">
                  <c:v>146</c:v>
                </c:pt>
                <c:pt idx="14">
                  <c:v>130</c:v>
                </c:pt>
                <c:pt idx="15">
                  <c:v>59</c:v>
                </c:pt>
                <c:pt idx="16">
                  <c:v>1</c:v>
                </c:pt>
                <c:pt idx="17">
                  <c:v>10</c:v>
                </c:pt>
                <c:pt idx="18">
                  <c:v>36</c:v>
                </c:pt>
                <c:pt idx="19">
                  <c:v>6</c:v>
                </c:pt>
                <c:pt idx="20">
                  <c:v>61</c:v>
                </c:pt>
                <c:pt idx="21">
                  <c:v>49</c:v>
                </c:pt>
                <c:pt idx="22">
                  <c:v>161</c:v>
                </c:pt>
                <c:pt idx="23">
                  <c:v>9</c:v>
                </c:pt>
                <c:pt idx="24">
                  <c:v>130</c:v>
                </c:pt>
                <c:pt idx="28">
                  <c:v>30</c:v>
                </c:pt>
                <c:pt idx="29">
                  <c:v>29</c:v>
                </c:pt>
                <c:pt idx="30">
                  <c:v>70</c:v>
                </c:pt>
                <c:pt idx="31">
                  <c:v>102</c:v>
                </c:pt>
                <c:pt idx="32">
                  <c:v>50</c:v>
                </c:pt>
                <c:pt idx="33">
                  <c:v>8</c:v>
                </c:pt>
                <c:pt idx="34">
                  <c:v>50</c:v>
                </c:pt>
                <c:pt idx="35">
                  <c:v>14</c:v>
                </c:pt>
                <c:pt idx="36">
                  <c:v>23</c:v>
                </c:pt>
                <c:pt idx="37">
                  <c:v>26</c:v>
                </c:pt>
                <c:pt idx="38">
                  <c:v>50</c:v>
                </c:pt>
              </c:numCache>
            </c:numRef>
          </c:val>
        </c:ser>
        <c:ser>
          <c:idx val="2"/>
          <c:order val="2"/>
          <c:tx>
            <c:strRef>
              <c:f>TP!$F$210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TP!$F$211:$F$252</c:f>
              <c:numCache>
                <c:formatCode>General</c:formatCode>
                <c:ptCount val="42"/>
                <c:pt idx="0">
                  <c:v>66</c:v>
                </c:pt>
                <c:pt idx="1">
                  <c:v>35</c:v>
                </c:pt>
                <c:pt idx="2">
                  <c:v>30</c:v>
                </c:pt>
                <c:pt idx="3">
                  <c:v>420</c:v>
                </c:pt>
                <c:pt idx="4">
                  <c:v>199</c:v>
                </c:pt>
                <c:pt idx="5">
                  <c:v>22</c:v>
                </c:pt>
                <c:pt idx="6">
                  <c:v>20</c:v>
                </c:pt>
                <c:pt idx="7">
                  <c:v>211</c:v>
                </c:pt>
                <c:pt idx="8">
                  <c:v>84</c:v>
                </c:pt>
                <c:pt idx="9">
                  <c:v>120</c:v>
                </c:pt>
                <c:pt idx="10">
                  <c:v>181</c:v>
                </c:pt>
                <c:pt idx="14">
                  <c:v>38</c:v>
                </c:pt>
                <c:pt idx="15">
                  <c:v>133</c:v>
                </c:pt>
                <c:pt idx="16">
                  <c:v>2</c:v>
                </c:pt>
                <c:pt idx="17">
                  <c:v>27</c:v>
                </c:pt>
                <c:pt idx="18">
                  <c:v>84</c:v>
                </c:pt>
                <c:pt idx="19">
                  <c:v>4</c:v>
                </c:pt>
                <c:pt idx="20">
                  <c:v>33</c:v>
                </c:pt>
                <c:pt idx="21">
                  <c:v>41</c:v>
                </c:pt>
                <c:pt idx="22">
                  <c:v>84</c:v>
                </c:pt>
                <c:pt idx="23">
                  <c:v>9</c:v>
                </c:pt>
                <c:pt idx="24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47</c:v>
                </c:pt>
                <c:pt idx="31">
                  <c:v>50</c:v>
                </c:pt>
                <c:pt idx="32">
                  <c:v>40</c:v>
                </c:pt>
                <c:pt idx="33">
                  <c:v>2</c:v>
                </c:pt>
                <c:pt idx="34">
                  <c:v>55</c:v>
                </c:pt>
                <c:pt idx="35">
                  <c:v>15</c:v>
                </c:pt>
                <c:pt idx="36">
                  <c:v>18</c:v>
                </c:pt>
                <c:pt idx="37">
                  <c:v>36</c:v>
                </c:pt>
                <c:pt idx="38">
                  <c:v>33</c:v>
                </c:pt>
              </c:numCache>
            </c:numRef>
          </c:val>
        </c:ser>
        <c:ser>
          <c:idx val="3"/>
          <c:order val="3"/>
          <c:tx>
            <c:strRef>
              <c:f>TP!$H$210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TP!$H$211:$H$252</c:f>
              <c:numCache>
                <c:formatCode>General</c:formatCode>
                <c:ptCount val="42"/>
                <c:pt idx="14">
                  <c:v>5</c:v>
                </c:pt>
                <c:pt idx="15">
                  <c:v>143</c:v>
                </c:pt>
                <c:pt idx="16">
                  <c:v>4</c:v>
                </c:pt>
                <c:pt idx="17">
                  <c:v>20</c:v>
                </c:pt>
                <c:pt idx="18">
                  <c:v>44</c:v>
                </c:pt>
                <c:pt idx="19">
                  <c:v>7</c:v>
                </c:pt>
                <c:pt idx="20">
                  <c:v>88</c:v>
                </c:pt>
                <c:pt idx="21">
                  <c:v>15</c:v>
                </c:pt>
                <c:pt idx="22">
                  <c:v>96</c:v>
                </c:pt>
                <c:pt idx="23">
                  <c:v>51</c:v>
                </c:pt>
                <c:pt idx="24">
                  <c:v>75</c:v>
                </c:pt>
              </c:numCache>
            </c:numRef>
          </c:val>
        </c:ser>
        <c:ser>
          <c:idx val="4"/>
          <c:order val="4"/>
          <c:tx>
            <c:strRef>
              <c:f>TP!$J$210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TP!$J$211:$J$252</c:f>
              <c:numCache>
                <c:formatCode>General</c:formatCode>
                <c:ptCount val="42"/>
                <c:pt idx="14">
                  <c:v>1</c:v>
                </c:pt>
                <c:pt idx="15">
                  <c:v>77</c:v>
                </c:pt>
                <c:pt idx="16">
                  <c:v>0</c:v>
                </c:pt>
                <c:pt idx="17">
                  <c:v>42</c:v>
                </c:pt>
                <c:pt idx="18">
                  <c:v>18</c:v>
                </c:pt>
                <c:pt idx="19">
                  <c:v>0</c:v>
                </c:pt>
                <c:pt idx="20">
                  <c:v>50</c:v>
                </c:pt>
                <c:pt idx="21">
                  <c:v>10</c:v>
                </c:pt>
                <c:pt idx="22">
                  <c:v>147</c:v>
                </c:pt>
                <c:pt idx="23">
                  <c:v>37</c:v>
                </c:pt>
                <c:pt idx="24">
                  <c:v>25</c:v>
                </c:pt>
              </c:numCache>
            </c:numRef>
          </c:val>
        </c:ser>
        <c:ser>
          <c:idx val="5"/>
          <c:order val="5"/>
          <c:tx>
            <c:strRef>
              <c:f>TP!$L$210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TP!$L$211:$L$252</c:f>
              <c:numCache>
                <c:formatCode>General</c:formatCode>
                <c:ptCount val="42"/>
                <c:pt idx="14">
                  <c:v>0</c:v>
                </c:pt>
                <c:pt idx="15">
                  <c:v>89</c:v>
                </c:pt>
                <c:pt idx="16">
                  <c:v>1</c:v>
                </c:pt>
                <c:pt idx="17">
                  <c:v>20</c:v>
                </c:pt>
                <c:pt idx="18">
                  <c:v>15</c:v>
                </c:pt>
                <c:pt idx="19">
                  <c:v>0</c:v>
                </c:pt>
                <c:pt idx="20">
                  <c:v>61</c:v>
                </c:pt>
                <c:pt idx="21">
                  <c:v>2</c:v>
                </c:pt>
                <c:pt idx="22">
                  <c:v>118</c:v>
                </c:pt>
                <c:pt idx="23">
                  <c:v>23</c:v>
                </c:pt>
                <c:pt idx="24">
                  <c:v>54</c:v>
                </c:pt>
              </c:numCache>
            </c:numRef>
          </c:val>
        </c:ser>
        <c:marker val="1"/>
        <c:axId val="100939264"/>
        <c:axId val="100950400"/>
      </c:lineChart>
      <c:dateAx>
        <c:axId val="1009392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950400"/>
        <c:crosses val="autoZero"/>
        <c:auto val="1"/>
        <c:lblOffset val="100"/>
      </c:dateAx>
      <c:valAx>
        <c:axId val="100950400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939264"/>
        <c:crosses val="autoZero"/>
        <c:crossBetween val="between"/>
        <c:majorUnit val="10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4763767630520755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3355"/>
        </c:manualLayout>
      </c:layout>
      <c:lineChart>
        <c:grouping val="standard"/>
        <c:ser>
          <c:idx val="0"/>
          <c:order val="0"/>
          <c:tx>
            <c:strRef>
              <c:f>TP!$C$210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TP!$C$211:$C$252</c:f>
              <c:numCache>
                <c:formatCode>General</c:formatCode>
                <c:ptCount val="42"/>
                <c:pt idx="0">
                  <c:v>17</c:v>
                </c:pt>
                <c:pt idx="1">
                  <c:v>0</c:v>
                </c:pt>
                <c:pt idx="2">
                  <c:v>19</c:v>
                </c:pt>
                <c:pt idx="3">
                  <c:v>32</c:v>
                </c:pt>
                <c:pt idx="4">
                  <c:v>35</c:v>
                </c:pt>
                <c:pt idx="5">
                  <c:v>10</c:v>
                </c:pt>
                <c:pt idx="6">
                  <c:v>15</c:v>
                </c:pt>
                <c:pt idx="7">
                  <c:v>29</c:v>
                </c:pt>
                <c:pt idx="8">
                  <c:v>17</c:v>
                </c:pt>
                <c:pt idx="9">
                  <c:v>30</c:v>
                </c:pt>
                <c:pt idx="10">
                  <c:v>20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8</c:v>
                </c:pt>
                <c:pt idx="28">
                  <c:v>12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6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18</c:v>
                </c:pt>
              </c:numCache>
            </c:numRef>
          </c:val>
        </c:ser>
        <c:ser>
          <c:idx val="1"/>
          <c:order val="1"/>
          <c:tx>
            <c:strRef>
              <c:f>TP!$E$210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TP!$E$211:$E$252</c:f>
              <c:numCache>
                <c:formatCode>General</c:formatCode>
                <c:ptCount val="42"/>
                <c:pt idx="0">
                  <c:v>14</c:v>
                </c:pt>
                <c:pt idx="1">
                  <c:v>2</c:v>
                </c:pt>
                <c:pt idx="2">
                  <c:v>12</c:v>
                </c:pt>
                <c:pt idx="3">
                  <c:v>67</c:v>
                </c:pt>
                <c:pt idx="4">
                  <c:v>38</c:v>
                </c:pt>
                <c:pt idx="5">
                  <c:v>8</c:v>
                </c:pt>
                <c:pt idx="6">
                  <c:v>2</c:v>
                </c:pt>
                <c:pt idx="7">
                  <c:v>25</c:v>
                </c:pt>
                <c:pt idx="8">
                  <c:v>8</c:v>
                </c:pt>
                <c:pt idx="9">
                  <c:v>44</c:v>
                </c:pt>
                <c:pt idx="10">
                  <c:v>9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0</c:v>
                </c:pt>
                <c:pt idx="24">
                  <c:v>10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</c:numCache>
            </c:numRef>
          </c:val>
        </c:ser>
        <c:ser>
          <c:idx val="2"/>
          <c:order val="2"/>
          <c:tx>
            <c:strRef>
              <c:f>TP!$G$210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TP!$G$211:$G$252</c:f>
              <c:numCache>
                <c:formatCode>General</c:formatCode>
                <c:ptCount val="42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47</c:v>
                </c:pt>
                <c:pt idx="4">
                  <c:v>26</c:v>
                </c:pt>
                <c:pt idx="5">
                  <c:v>4</c:v>
                </c:pt>
                <c:pt idx="6">
                  <c:v>3</c:v>
                </c:pt>
                <c:pt idx="7">
                  <c:v>13</c:v>
                </c:pt>
                <c:pt idx="8">
                  <c:v>11</c:v>
                </c:pt>
                <c:pt idx="9">
                  <c:v>24</c:v>
                </c:pt>
                <c:pt idx="10">
                  <c:v>13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TP!$I$210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TP!$I$211:$I$252</c:f>
              <c:numCache>
                <c:formatCode>General</c:formatCode>
                <c:ptCount val="42"/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TP!$K$210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TP!$K$211:$K$252</c:f>
              <c:numCache>
                <c:formatCode>General</c:formatCode>
                <c:ptCount val="42"/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TP!$M$210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TP!$A$211:$A$252</c:f>
              <c:numCache>
                <c:formatCode>m/d/yyyy</c:formatCode>
                <c:ptCount val="42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41466</c:v>
                </c:pt>
                <c:pt idx="16">
                  <c:v>41470</c:v>
                </c:pt>
                <c:pt idx="17">
                  <c:v>41479</c:v>
                </c:pt>
                <c:pt idx="18">
                  <c:v>41484</c:v>
                </c:pt>
                <c:pt idx="19">
                  <c:v>41493</c:v>
                </c:pt>
                <c:pt idx="20">
                  <c:v>41498</c:v>
                </c:pt>
                <c:pt idx="21">
                  <c:v>41506</c:v>
                </c:pt>
                <c:pt idx="22">
                  <c:v>41513</c:v>
                </c:pt>
                <c:pt idx="23">
                  <c:v>41521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41466</c:v>
                </c:pt>
                <c:pt idx="30">
                  <c:v>41470</c:v>
                </c:pt>
                <c:pt idx="31">
                  <c:v>41479</c:v>
                </c:pt>
                <c:pt idx="32">
                  <c:v>41484</c:v>
                </c:pt>
                <c:pt idx="33">
                  <c:v>41493</c:v>
                </c:pt>
                <c:pt idx="34">
                  <c:v>41498</c:v>
                </c:pt>
                <c:pt idx="35">
                  <c:v>41506</c:v>
                </c:pt>
                <c:pt idx="36">
                  <c:v>41513</c:v>
                </c:pt>
                <c:pt idx="37">
                  <c:v>41521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TP!$M$211:$M$252</c:f>
              <c:numCache>
                <c:formatCode>General</c:formatCode>
                <c:ptCount val="42"/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</c:ser>
        <c:marker val="1"/>
        <c:axId val="101064704"/>
        <c:axId val="101067392"/>
      </c:lineChart>
      <c:dateAx>
        <c:axId val="1010647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067392"/>
        <c:crosses val="autoZero"/>
        <c:auto val="1"/>
        <c:lblOffset val="100"/>
      </c:dateAx>
      <c:valAx>
        <c:axId val="1010673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064704"/>
        <c:crosses val="autoZero"/>
        <c:crossBetween val="between"/>
        <c:majorUnit val="5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679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2"/>
          <c:order val="0"/>
          <c:tx>
            <c:strRef>
              <c:f>TP!$C$443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TP!$C$444:$C$471</c:f>
              <c:numCache>
                <c:formatCode>General</c:formatCode>
                <c:ptCount val="28"/>
                <c:pt idx="0">
                  <c:v>0</c:v>
                </c:pt>
                <c:pt idx="1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15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</c:numCache>
            </c:numRef>
          </c:val>
        </c:ser>
        <c:ser>
          <c:idx val="5"/>
          <c:order val="1"/>
          <c:tx>
            <c:strRef>
              <c:f>TP!$E$443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TP!$E$444:$E$471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</c:numCache>
            </c:numRef>
          </c:val>
        </c:ser>
        <c:ser>
          <c:idx val="1"/>
          <c:order val="2"/>
          <c:tx>
            <c:strRef>
              <c:f>TP!$G$443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TP!$G$444:$G$471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TP!$Q$443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TP!$Q$444:$Q$471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TP!$S$443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TP!$S$444:$S$471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ser>
          <c:idx val="6"/>
          <c:order val="5"/>
          <c:tx>
            <c:strRef>
              <c:f>TP!$U$443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TP!$U$444:$U$471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</c:ser>
        <c:marker val="1"/>
        <c:axId val="96668672"/>
        <c:axId val="96687232"/>
      </c:lineChart>
      <c:dateAx>
        <c:axId val="966686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687232"/>
        <c:crosses val="autoZero"/>
        <c:auto val="1"/>
        <c:lblOffset val="100"/>
      </c:dateAx>
      <c:valAx>
        <c:axId val="9668723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668672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3991936972099751"/>
          <c:y val="4.036222394582881E-3"/>
        </c:manualLayout>
      </c:layout>
    </c:title>
    <c:plotArea>
      <c:layout>
        <c:manualLayout>
          <c:layoutTarget val="inner"/>
          <c:xMode val="edge"/>
          <c:yMode val="edge"/>
          <c:x val="9.7790567959740726E-2"/>
          <c:y val="0.15539964719602881"/>
          <c:w val="0.81172377728197964"/>
          <c:h val="0.69029525284629978"/>
        </c:manualLayout>
      </c:layout>
      <c:lineChart>
        <c:grouping val="standard"/>
        <c:ser>
          <c:idx val="12"/>
          <c:order val="0"/>
          <c:tx>
            <c:strRef>
              <c:f>TP!$B$188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TP!$B$189:$B$205</c:f>
              <c:numCache>
                <c:formatCode>General</c:formatCode>
                <c:ptCount val="17"/>
                <c:pt idx="0">
                  <c:v>72</c:v>
                </c:pt>
                <c:pt idx="1">
                  <c:v>17</c:v>
                </c:pt>
                <c:pt idx="2">
                  <c:v>9</c:v>
                </c:pt>
                <c:pt idx="3">
                  <c:v>19</c:v>
                </c:pt>
                <c:pt idx="4">
                  <c:v>56</c:v>
                </c:pt>
                <c:pt idx="6">
                  <c:v>25</c:v>
                </c:pt>
                <c:pt idx="7">
                  <c:v>40</c:v>
                </c:pt>
                <c:pt idx="8">
                  <c:v>42</c:v>
                </c:pt>
                <c:pt idx="9">
                  <c:v>7</c:v>
                </c:pt>
                <c:pt idx="10">
                  <c:v>8</c:v>
                </c:pt>
                <c:pt idx="11">
                  <c:v>118</c:v>
                </c:pt>
                <c:pt idx="12">
                  <c:v>122</c:v>
                </c:pt>
                <c:pt idx="13">
                  <c:v>69</c:v>
                </c:pt>
              </c:numCache>
            </c:numRef>
          </c:val>
        </c:ser>
        <c:ser>
          <c:idx val="0"/>
          <c:order val="1"/>
          <c:tx>
            <c:strRef>
              <c:f>TP!$D$188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TP!$D$189:$D$205</c:f>
              <c:numCache>
                <c:formatCode>General</c:formatCode>
                <c:ptCount val="17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6">
                  <c:v>0</c:v>
                </c:pt>
                <c:pt idx="7">
                  <c:v>11</c:v>
                </c:pt>
                <c:pt idx="8">
                  <c:v>19</c:v>
                </c:pt>
                <c:pt idx="9">
                  <c:v>0</c:v>
                </c:pt>
                <c:pt idx="10">
                  <c:v>8</c:v>
                </c:pt>
                <c:pt idx="11">
                  <c:v>81</c:v>
                </c:pt>
                <c:pt idx="12">
                  <c:v>146</c:v>
                </c:pt>
                <c:pt idx="13">
                  <c:v>150</c:v>
                </c:pt>
              </c:numCache>
            </c:numRef>
          </c:val>
        </c:ser>
        <c:ser>
          <c:idx val="1"/>
          <c:order val="2"/>
          <c:tx>
            <c:strRef>
              <c:f>TP!$F$188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TP!$F$189:$F$205</c:f>
              <c:numCache>
                <c:formatCode>General</c:formatCode>
                <c:ptCount val="17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0</c:v>
                </c:pt>
                <c:pt idx="10">
                  <c:v>1</c:v>
                </c:pt>
                <c:pt idx="11">
                  <c:v>162</c:v>
                </c:pt>
                <c:pt idx="12">
                  <c:v>112</c:v>
                </c:pt>
                <c:pt idx="13">
                  <c:v>44</c:v>
                </c:pt>
              </c:numCache>
            </c:numRef>
          </c:val>
        </c:ser>
        <c:ser>
          <c:idx val="2"/>
          <c:order val="3"/>
          <c:tx>
            <c:strRef>
              <c:f>TP!$H$188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TP!$H$189:$H$205</c:f>
              <c:numCache>
                <c:formatCode>General</c:formatCode>
                <c:ptCount val="17"/>
                <c:pt idx="0">
                  <c:v>20</c:v>
                </c:pt>
                <c:pt idx="1">
                  <c:v>73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6">
                  <c:v>39</c:v>
                </c:pt>
                <c:pt idx="7">
                  <c:v>129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31</c:v>
                </c:pt>
                <c:pt idx="13">
                  <c:v>12</c:v>
                </c:pt>
              </c:numCache>
            </c:numRef>
          </c:val>
        </c:ser>
        <c:ser>
          <c:idx val="3"/>
          <c:order val="4"/>
          <c:tx>
            <c:strRef>
              <c:f>TP!$J$188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TP!$J$189:$J$205</c:f>
              <c:numCache>
                <c:formatCode>General</c:formatCode>
                <c:ptCount val="17"/>
                <c:pt idx="0">
                  <c:v>18</c:v>
                </c:pt>
                <c:pt idx="1">
                  <c:v>32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6">
                  <c:v>13</c:v>
                </c:pt>
                <c:pt idx="7">
                  <c:v>55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58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TP!$L$188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TP!$L$189:$L$205</c:f>
              <c:numCache>
                <c:formatCode>General</c:formatCode>
                <c:ptCount val="17"/>
                <c:pt idx="0">
                  <c:v>188</c:v>
                </c:pt>
                <c:pt idx="1">
                  <c:v>31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6">
                  <c:v>8</c:v>
                </c:pt>
                <c:pt idx="7">
                  <c:v>71</c:v>
                </c:pt>
                <c:pt idx="8">
                  <c:v>43</c:v>
                </c:pt>
                <c:pt idx="9">
                  <c:v>0</c:v>
                </c:pt>
                <c:pt idx="10">
                  <c:v>4</c:v>
                </c:pt>
                <c:pt idx="11">
                  <c:v>25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5"/>
          <c:order val="6"/>
          <c:tx>
            <c:strRef>
              <c:f>TP!$N$188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TP!$N$189:$N$205</c:f>
              <c:numCache>
                <c:formatCode>General</c:formatCode>
                <c:ptCount val="17"/>
                <c:pt idx="0">
                  <c:v>63</c:v>
                </c:pt>
                <c:pt idx="1">
                  <c:v>46</c:v>
                </c:pt>
                <c:pt idx="2">
                  <c:v>47</c:v>
                </c:pt>
                <c:pt idx="3">
                  <c:v>16</c:v>
                </c:pt>
                <c:pt idx="4">
                  <c:v>101</c:v>
                </c:pt>
                <c:pt idx="6">
                  <c:v>37</c:v>
                </c:pt>
                <c:pt idx="7">
                  <c:v>13</c:v>
                </c:pt>
                <c:pt idx="8">
                  <c:v>5</c:v>
                </c:pt>
                <c:pt idx="9">
                  <c:v>95</c:v>
                </c:pt>
                <c:pt idx="10">
                  <c:v>4</c:v>
                </c:pt>
                <c:pt idx="11">
                  <c:v>124</c:v>
                </c:pt>
                <c:pt idx="12">
                  <c:v>44</c:v>
                </c:pt>
                <c:pt idx="13">
                  <c:v>14</c:v>
                </c:pt>
              </c:numCache>
            </c:numRef>
          </c:val>
        </c:ser>
        <c:ser>
          <c:idx val="6"/>
          <c:order val="7"/>
          <c:tx>
            <c:strRef>
              <c:f>TP!$P$188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TP!$P$189:$P$205</c:f>
              <c:numCache>
                <c:formatCode>General</c:formatCode>
                <c:ptCount val="17"/>
                <c:pt idx="0">
                  <c:v>165</c:v>
                </c:pt>
                <c:pt idx="1">
                  <c:v>49</c:v>
                </c:pt>
                <c:pt idx="2">
                  <c:v>16</c:v>
                </c:pt>
                <c:pt idx="3">
                  <c:v>8</c:v>
                </c:pt>
                <c:pt idx="4">
                  <c:v>52</c:v>
                </c:pt>
                <c:pt idx="6">
                  <c:v>4</c:v>
                </c:pt>
                <c:pt idx="7">
                  <c:v>258</c:v>
                </c:pt>
                <c:pt idx="8">
                  <c:v>11</c:v>
                </c:pt>
                <c:pt idx="9">
                  <c:v>39</c:v>
                </c:pt>
                <c:pt idx="10">
                  <c:v>0</c:v>
                </c:pt>
                <c:pt idx="11">
                  <c:v>71</c:v>
                </c:pt>
                <c:pt idx="12">
                  <c:v>37</c:v>
                </c:pt>
                <c:pt idx="13">
                  <c:v>10</c:v>
                </c:pt>
              </c:numCache>
            </c:numRef>
          </c:val>
        </c:ser>
        <c:ser>
          <c:idx val="7"/>
          <c:order val="8"/>
          <c:tx>
            <c:strRef>
              <c:f>TP!$R$188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TP!$R$189:$R$205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7</c:v>
                </c:pt>
                <c:pt idx="3">
                  <c:v>5</c:v>
                </c:pt>
                <c:pt idx="4">
                  <c:v>31</c:v>
                </c:pt>
                <c:pt idx="6">
                  <c:v>19</c:v>
                </c:pt>
                <c:pt idx="7">
                  <c:v>141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282</c:v>
                </c:pt>
                <c:pt idx="12">
                  <c:v>32</c:v>
                </c:pt>
                <c:pt idx="13">
                  <c:v>4</c:v>
                </c:pt>
              </c:numCache>
            </c:numRef>
          </c:val>
        </c:ser>
        <c:ser>
          <c:idx val="8"/>
          <c:order val="9"/>
          <c:tx>
            <c:strRef>
              <c:f>TP!$T$188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TP!$T$189:$T$205</c:f>
              <c:numCache>
                <c:formatCode>General</c:formatCode>
                <c:ptCount val="17"/>
                <c:pt idx="0">
                  <c:v>120</c:v>
                </c:pt>
                <c:pt idx="1">
                  <c:v>63</c:v>
                </c:pt>
                <c:pt idx="2">
                  <c:v>21</c:v>
                </c:pt>
                <c:pt idx="3">
                  <c:v>13</c:v>
                </c:pt>
                <c:pt idx="4">
                  <c:v>17</c:v>
                </c:pt>
                <c:pt idx="6">
                  <c:v>17</c:v>
                </c:pt>
                <c:pt idx="7">
                  <c:v>20</c:v>
                </c:pt>
                <c:pt idx="8">
                  <c:v>54</c:v>
                </c:pt>
                <c:pt idx="9">
                  <c:v>34</c:v>
                </c:pt>
                <c:pt idx="10">
                  <c:v>5</c:v>
                </c:pt>
                <c:pt idx="11">
                  <c:v>12</c:v>
                </c:pt>
                <c:pt idx="12">
                  <c:v>277</c:v>
                </c:pt>
                <c:pt idx="13">
                  <c:v>3</c:v>
                </c:pt>
              </c:numCache>
            </c:numRef>
          </c:val>
        </c:ser>
        <c:ser>
          <c:idx val="9"/>
          <c:order val="10"/>
          <c:tx>
            <c:strRef>
              <c:f>TP!$V$188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TP!$V$189:$V$205</c:f>
              <c:numCache>
                <c:formatCode>General</c:formatCode>
                <c:ptCount val="17"/>
                <c:pt idx="0">
                  <c:v>136</c:v>
                </c:pt>
                <c:pt idx="1">
                  <c:v>49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6">
                  <c:v>6</c:v>
                </c:pt>
                <c:pt idx="7">
                  <c:v>17</c:v>
                </c:pt>
                <c:pt idx="8">
                  <c:v>210</c:v>
                </c:pt>
                <c:pt idx="9">
                  <c:v>23</c:v>
                </c:pt>
                <c:pt idx="10">
                  <c:v>16</c:v>
                </c:pt>
                <c:pt idx="11">
                  <c:v>4</c:v>
                </c:pt>
                <c:pt idx="12">
                  <c:v>101</c:v>
                </c:pt>
                <c:pt idx="13">
                  <c:v>2</c:v>
                </c:pt>
              </c:numCache>
            </c:numRef>
          </c:val>
        </c:ser>
        <c:ser>
          <c:idx val="10"/>
          <c:order val="11"/>
          <c:tx>
            <c:strRef>
              <c:f>TP!$X$188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TP!$X$189:$X$205</c:f>
              <c:numCache>
                <c:formatCode>General</c:formatCode>
                <c:ptCount val="17"/>
                <c:pt idx="0">
                  <c:v>244</c:v>
                </c:pt>
                <c:pt idx="1">
                  <c:v>14</c:v>
                </c:pt>
                <c:pt idx="2">
                  <c:v>17</c:v>
                </c:pt>
                <c:pt idx="3">
                  <c:v>5</c:v>
                </c:pt>
                <c:pt idx="4">
                  <c:v>20</c:v>
                </c:pt>
                <c:pt idx="6">
                  <c:v>10</c:v>
                </c:pt>
                <c:pt idx="7">
                  <c:v>47</c:v>
                </c:pt>
                <c:pt idx="8">
                  <c:v>114</c:v>
                </c:pt>
                <c:pt idx="9">
                  <c:v>5</c:v>
                </c:pt>
                <c:pt idx="10">
                  <c:v>14</c:v>
                </c:pt>
                <c:pt idx="11">
                  <c:v>6</c:v>
                </c:pt>
                <c:pt idx="12">
                  <c:v>67</c:v>
                </c:pt>
                <c:pt idx="13">
                  <c:v>0</c:v>
                </c:pt>
              </c:numCache>
            </c:numRef>
          </c:val>
        </c:ser>
        <c:marker val="1"/>
        <c:axId val="101157504"/>
        <c:axId val="101171968"/>
      </c:lineChart>
      <c:dateAx>
        <c:axId val="1011575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171968"/>
        <c:crosses val="autoZero"/>
        <c:auto val="1"/>
        <c:lblOffset val="100"/>
      </c:dateAx>
      <c:valAx>
        <c:axId val="10117196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157504"/>
        <c:crosses val="autoZero"/>
        <c:crossBetween val="between"/>
        <c:majorUnit val="10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8386303325232032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12"/>
          <c:order val="0"/>
          <c:tx>
            <c:strRef>
              <c:f>TP!$C$188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TP!$C$189:$C$205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13</c:v>
                </c:pt>
                <c:pt idx="13">
                  <c:v>4</c:v>
                </c:pt>
              </c:numCache>
            </c:numRef>
          </c:val>
        </c:ser>
        <c:ser>
          <c:idx val="0"/>
          <c:order val="1"/>
          <c:tx>
            <c:strRef>
              <c:f>TP!$E$188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TP!$E$189:$E$205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13</c:v>
                </c:pt>
                <c:pt idx="13">
                  <c:v>2</c:v>
                </c:pt>
              </c:numCache>
            </c:numRef>
          </c:val>
        </c:ser>
        <c:ser>
          <c:idx val="1"/>
          <c:order val="2"/>
          <c:tx>
            <c:strRef>
              <c:f>TP!$G$188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TP!$G$189:$G$205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9</c:v>
                </c:pt>
                <c:pt idx="13">
                  <c:v>1</c:v>
                </c:pt>
              </c:numCache>
            </c:numRef>
          </c:val>
        </c:ser>
        <c:ser>
          <c:idx val="2"/>
          <c:order val="3"/>
          <c:tx>
            <c:strRef>
              <c:f>TP!$I$188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TP!$I$189:$I$205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</c:ser>
        <c:ser>
          <c:idx val="3"/>
          <c:order val="4"/>
          <c:tx>
            <c:strRef>
              <c:f>TP!$K$188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TP!$K$189:$K$205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TP!$M$188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TP!$M$189:$M$205</c:f>
              <c:numCache>
                <c:formatCode>General</c:formatCode>
                <c:ptCount val="17"/>
                <c:pt idx="0">
                  <c:v>25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6"/>
          <c:tx>
            <c:strRef>
              <c:f>TP!$O$188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TP!$O$189:$O$205</c:f>
              <c:numCache>
                <c:formatCode>General</c:formatCode>
                <c:ptCount val="17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6"/>
          <c:order val="7"/>
          <c:tx>
            <c:strRef>
              <c:f>TP!$Q$188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TP!$Q$189:$Q$205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ser>
          <c:idx val="7"/>
          <c:order val="8"/>
          <c:tx>
            <c:strRef>
              <c:f>TP!$S$188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TP!$S$189:$S$205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8"/>
          <c:order val="9"/>
          <c:tx>
            <c:strRef>
              <c:f>TP!$U$188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TP!$U$189:$U$205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TP!$W$188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TP!$W$189:$W$205</c:f>
              <c:numCache>
                <c:formatCode>General</c:formatCode>
                <c:ptCount val="17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0"/>
          <c:order val="11"/>
          <c:tx>
            <c:strRef>
              <c:f>TP!$Y$188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TP!$A$189:$A$205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41492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TP!$Y$189:$Y$205</c:f>
              <c:numCache>
                <c:formatCode>General</c:formatCode>
                <c:ptCount val="17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marker val="1"/>
        <c:axId val="101360768"/>
        <c:axId val="101362688"/>
      </c:lineChart>
      <c:dateAx>
        <c:axId val="1013607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362688"/>
        <c:crosses val="autoZero"/>
        <c:auto val="1"/>
        <c:lblOffset val="100"/>
      </c:dateAx>
      <c:valAx>
        <c:axId val="101362688"/>
        <c:scaling>
          <c:orientation val="minMax"/>
          <c:max val="3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360768"/>
        <c:crosses val="autoZero"/>
        <c:crossBetween val="between"/>
        <c:majorUnit val="5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704613231171811"/>
          <c:y val="4.03622239458288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TP!$T$170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TP!$T$171:$T$184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2566912"/>
        <c:axId val="102572800"/>
      </c:lineChart>
      <c:dateAx>
        <c:axId val="1025669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572800"/>
        <c:crosses val="autoZero"/>
        <c:auto val="1"/>
        <c:lblOffset val="100"/>
      </c:dateAx>
      <c:valAx>
        <c:axId val="10257280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566912"/>
        <c:crosses val="autoZero"/>
        <c:crossBetween val="between"/>
        <c:majorUnit val="5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0437007623361401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285"/>
        </c:manualLayout>
      </c:layout>
      <c:lineChart>
        <c:grouping val="standard"/>
        <c:ser>
          <c:idx val="0"/>
          <c:order val="0"/>
          <c:tx>
            <c:strRef>
              <c:f>TP!$U$170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TP!$U$171:$U$184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2621952"/>
        <c:axId val="102623488"/>
      </c:lineChart>
      <c:dateAx>
        <c:axId val="1026219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623488"/>
        <c:crosses val="autoZero"/>
        <c:auto val="1"/>
        <c:lblOffset val="100"/>
      </c:dateAx>
      <c:valAx>
        <c:axId val="10262348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621952"/>
        <c:crosses val="autoZero"/>
        <c:crossBetween val="between"/>
        <c:majorUnit val="1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755317529300925"/>
          <c:y val="2.01811119729139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285"/>
        </c:manualLayout>
      </c:layout>
      <c:lineChart>
        <c:grouping val="standard"/>
        <c:ser>
          <c:idx val="12"/>
          <c:order val="0"/>
          <c:tx>
            <c:strRef>
              <c:f>TP!$B$170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TP!$B$171:$B$184</c:f>
              <c:numCache>
                <c:formatCode>General</c:formatCode>
                <c:ptCount val="14"/>
                <c:pt idx="0">
                  <c:v>57</c:v>
                </c:pt>
                <c:pt idx="1">
                  <c:v>184</c:v>
                </c:pt>
                <c:pt idx="2">
                  <c:v>110</c:v>
                </c:pt>
                <c:pt idx="3">
                  <c:v>125</c:v>
                </c:pt>
                <c:pt idx="4">
                  <c:v>612</c:v>
                </c:pt>
                <c:pt idx="5">
                  <c:v>113</c:v>
                </c:pt>
                <c:pt idx="6">
                  <c:v>158</c:v>
                </c:pt>
                <c:pt idx="7">
                  <c:v>359</c:v>
                </c:pt>
                <c:pt idx="8">
                  <c:v>42</c:v>
                </c:pt>
                <c:pt idx="9">
                  <c:v>30</c:v>
                </c:pt>
                <c:pt idx="10">
                  <c:v>48</c:v>
                </c:pt>
              </c:numCache>
            </c:numRef>
          </c:val>
        </c:ser>
        <c:ser>
          <c:idx val="0"/>
          <c:order val="1"/>
          <c:tx>
            <c:strRef>
              <c:f>TP!$D$170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TP!$D$171:$D$184</c:f>
              <c:numCache>
                <c:formatCode>General</c:formatCode>
                <c:ptCount val="14"/>
                <c:pt idx="0">
                  <c:v>170</c:v>
                </c:pt>
                <c:pt idx="1">
                  <c:v>191</c:v>
                </c:pt>
                <c:pt idx="2">
                  <c:v>31</c:v>
                </c:pt>
                <c:pt idx="3">
                  <c:v>40</c:v>
                </c:pt>
                <c:pt idx="4">
                  <c:v>141</c:v>
                </c:pt>
                <c:pt idx="5">
                  <c:v>73</c:v>
                </c:pt>
                <c:pt idx="6">
                  <c:v>61</c:v>
                </c:pt>
                <c:pt idx="7">
                  <c:v>470</c:v>
                </c:pt>
                <c:pt idx="8">
                  <c:v>52</c:v>
                </c:pt>
                <c:pt idx="9">
                  <c:v>13</c:v>
                </c:pt>
                <c:pt idx="10">
                  <c:v>25</c:v>
                </c:pt>
              </c:numCache>
            </c:numRef>
          </c:val>
        </c:ser>
        <c:ser>
          <c:idx val="1"/>
          <c:order val="2"/>
          <c:tx>
            <c:strRef>
              <c:f>TP!$F$170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TP!$F$171:$F$184</c:f>
              <c:numCache>
                <c:formatCode>General</c:formatCode>
                <c:ptCount val="14"/>
                <c:pt idx="0">
                  <c:v>62</c:v>
                </c:pt>
                <c:pt idx="1">
                  <c:v>207</c:v>
                </c:pt>
                <c:pt idx="2">
                  <c:v>24</c:v>
                </c:pt>
                <c:pt idx="3">
                  <c:v>20</c:v>
                </c:pt>
                <c:pt idx="4">
                  <c:v>253</c:v>
                </c:pt>
                <c:pt idx="5">
                  <c:v>23</c:v>
                </c:pt>
                <c:pt idx="6">
                  <c:v>39</c:v>
                </c:pt>
                <c:pt idx="7">
                  <c:v>337</c:v>
                </c:pt>
                <c:pt idx="8">
                  <c:v>10</c:v>
                </c:pt>
                <c:pt idx="9">
                  <c:v>9</c:v>
                </c:pt>
                <c:pt idx="10">
                  <c:v>17</c:v>
                </c:pt>
              </c:numCache>
            </c:numRef>
          </c:val>
        </c:ser>
        <c:ser>
          <c:idx val="2"/>
          <c:order val="3"/>
          <c:tx>
            <c:strRef>
              <c:f>TP!$H$170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TP!$H$171:$H$184</c:f>
              <c:numCache>
                <c:formatCode>General</c:formatCode>
                <c:ptCount val="14"/>
                <c:pt idx="0">
                  <c:v>40</c:v>
                </c:pt>
                <c:pt idx="1">
                  <c:v>55</c:v>
                </c:pt>
                <c:pt idx="2">
                  <c:v>21</c:v>
                </c:pt>
                <c:pt idx="3">
                  <c:v>7</c:v>
                </c:pt>
                <c:pt idx="4">
                  <c:v>386</c:v>
                </c:pt>
                <c:pt idx="5">
                  <c:v>13</c:v>
                </c:pt>
                <c:pt idx="6">
                  <c:v>41</c:v>
                </c:pt>
                <c:pt idx="7">
                  <c:v>99</c:v>
                </c:pt>
                <c:pt idx="8">
                  <c:v>33</c:v>
                </c:pt>
                <c:pt idx="9">
                  <c:v>72</c:v>
                </c:pt>
                <c:pt idx="10">
                  <c:v>78</c:v>
                </c:pt>
              </c:numCache>
            </c:numRef>
          </c:val>
        </c:ser>
        <c:ser>
          <c:idx val="3"/>
          <c:order val="4"/>
          <c:tx>
            <c:strRef>
              <c:f>TP!$J$170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TP!$J$171:$J$184</c:f>
              <c:numCache>
                <c:formatCode>General</c:formatCode>
                <c:ptCount val="14"/>
                <c:pt idx="0">
                  <c:v>17</c:v>
                </c:pt>
                <c:pt idx="1">
                  <c:v>128</c:v>
                </c:pt>
                <c:pt idx="2">
                  <c:v>12</c:v>
                </c:pt>
                <c:pt idx="3">
                  <c:v>33</c:v>
                </c:pt>
                <c:pt idx="4">
                  <c:v>271</c:v>
                </c:pt>
                <c:pt idx="5">
                  <c:v>10</c:v>
                </c:pt>
                <c:pt idx="6">
                  <c:v>48</c:v>
                </c:pt>
                <c:pt idx="7">
                  <c:v>30</c:v>
                </c:pt>
                <c:pt idx="8">
                  <c:v>21</c:v>
                </c:pt>
                <c:pt idx="9">
                  <c:v>24</c:v>
                </c:pt>
                <c:pt idx="10">
                  <c:v>39</c:v>
                </c:pt>
              </c:numCache>
            </c:numRef>
          </c:val>
        </c:ser>
        <c:ser>
          <c:idx val="4"/>
          <c:order val="5"/>
          <c:tx>
            <c:strRef>
              <c:f>TP!$L$170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TP!$L$171:$L$184</c:f>
              <c:numCache>
                <c:formatCode>General</c:formatCode>
                <c:ptCount val="14"/>
                <c:pt idx="0">
                  <c:v>35</c:v>
                </c:pt>
                <c:pt idx="1">
                  <c:v>60</c:v>
                </c:pt>
                <c:pt idx="2">
                  <c:v>7</c:v>
                </c:pt>
                <c:pt idx="3">
                  <c:v>18</c:v>
                </c:pt>
                <c:pt idx="4">
                  <c:v>55</c:v>
                </c:pt>
                <c:pt idx="5">
                  <c:v>1</c:v>
                </c:pt>
                <c:pt idx="6">
                  <c:v>23</c:v>
                </c:pt>
                <c:pt idx="7">
                  <c:v>11</c:v>
                </c:pt>
                <c:pt idx="8">
                  <c:v>3</c:v>
                </c:pt>
                <c:pt idx="9">
                  <c:v>11</c:v>
                </c:pt>
                <c:pt idx="10">
                  <c:v>14</c:v>
                </c:pt>
              </c:numCache>
            </c:numRef>
          </c:val>
        </c:ser>
        <c:ser>
          <c:idx val="5"/>
          <c:order val="6"/>
          <c:tx>
            <c:strRef>
              <c:f>TP!$N$170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TP!$N$171:$N$184</c:f>
              <c:numCache>
                <c:formatCode>General</c:formatCode>
                <c:ptCount val="14"/>
                <c:pt idx="0">
                  <c:v>26</c:v>
                </c:pt>
                <c:pt idx="1">
                  <c:v>22</c:v>
                </c:pt>
                <c:pt idx="2">
                  <c:v>30</c:v>
                </c:pt>
                <c:pt idx="3">
                  <c:v>12</c:v>
                </c:pt>
                <c:pt idx="4">
                  <c:v>12</c:v>
                </c:pt>
                <c:pt idx="5">
                  <c:v>18</c:v>
                </c:pt>
                <c:pt idx="6">
                  <c:v>190</c:v>
                </c:pt>
                <c:pt idx="7">
                  <c:v>50</c:v>
                </c:pt>
                <c:pt idx="8">
                  <c:v>63</c:v>
                </c:pt>
                <c:pt idx="9">
                  <c:v>29</c:v>
                </c:pt>
                <c:pt idx="10">
                  <c:v>77</c:v>
                </c:pt>
              </c:numCache>
            </c:numRef>
          </c:val>
        </c:ser>
        <c:ser>
          <c:idx val="6"/>
          <c:order val="7"/>
          <c:tx>
            <c:strRef>
              <c:f>TP!$P$170</c:f>
              <c:strCache>
                <c:ptCount val="1"/>
                <c:pt idx="0">
                  <c:v>A3 0.5</c:v>
                </c:pt>
              </c:strCache>
            </c:strRef>
          </c:tx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TP!$P$171:$P$184</c:f>
              <c:numCache>
                <c:formatCode>General</c:formatCode>
                <c:ptCount val="14"/>
                <c:pt idx="0">
                  <c:v>29</c:v>
                </c:pt>
                <c:pt idx="1">
                  <c:v>23</c:v>
                </c:pt>
                <c:pt idx="2">
                  <c:v>13</c:v>
                </c:pt>
                <c:pt idx="3">
                  <c:v>18</c:v>
                </c:pt>
                <c:pt idx="4">
                  <c:v>63</c:v>
                </c:pt>
                <c:pt idx="5">
                  <c:v>8</c:v>
                </c:pt>
                <c:pt idx="6">
                  <c:v>70</c:v>
                </c:pt>
                <c:pt idx="7">
                  <c:v>19</c:v>
                </c:pt>
                <c:pt idx="8">
                  <c:v>21</c:v>
                </c:pt>
                <c:pt idx="9">
                  <c:v>15</c:v>
                </c:pt>
                <c:pt idx="10">
                  <c:v>23</c:v>
                </c:pt>
              </c:numCache>
            </c:numRef>
          </c:val>
        </c:ser>
        <c:ser>
          <c:idx val="7"/>
          <c:order val="8"/>
          <c:tx>
            <c:strRef>
              <c:f>TP!$R$170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TP!$R$171:$R$184</c:f>
              <c:numCache>
                <c:formatCode>General</c:formatCode>
                <c:ptCount val="14"/>
                <c:pt idx="0">
                  <c:v>21</c:v>
                </c:pt>
                <c:pt idx="1">
                  <c:v>18</c:v>
                </c:pt>
                <c:pt idx="2">
                  <c:v>11</c:v>
                </c:pt>
                <c:pt idx="3">
                  <c:v>21</c:v>
                </c:pt>
                <c:pt idx="4">
                  <c:v>38</c:v>
                </c:pt>
                <c:pt idx="5">
                  <c:v>2</c:v>
                </c:pt>
                <c:pt idx="6">
                  <c:v>33</c:v>
                </c:pt>
                <c:pt idx="7">
                  <c:v>46</c:v>
                </c:pt>
                <c:pt idx="8">
                  <c:v>6</c:v>
                </c:pt>
                <c:pt idx="9">
                  <c:v>6</c:v>
                </c:pt>
                <c:pt idx="10">
                  <c:v>21</c:v>
                </c:pt>
              </c:numCache>
            </c:numRef>
          </c:val>
        </c:ser>
        <c:marker val="1"/>
        <c:axId val="102654336"/>
        <c:axId val="102656256"/>
      </c:lineChart>
      <c:dateAx>
        <c:axId val="1026543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656256"/>
        <c:crosses val="autoZero"/>
        <c:auto val="1"/>
        <c:lblOffset val="100"/>
      </c:dateAx>
      <c:valAx>
        <c:axId val="102656256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654336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2634190799927959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249447601651639"/>
        </c:manualLayout>
      </c:layout>
      <c:lineChart>
        <c:grouping val="standard"/>
        <c:ser>
          <c:idx val="12"/>
          <c:order val="0"/>
          <c:tx>
            <c:strRef>
              <c:f>TP!$C$170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TP!$C$171:$C$184</c:f>
              <c:numCache>
                <c:formatCode>General</c:formatCode>
                <c:ptCount val="14"/>
                <c:pt idx="0">
                  <c:v>12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ser>
          <c:idx val="0"/>
          <c:order val="1"/>
          <c:tx>
            <c:strRef>
              <c:f>TP!$E$170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TP!$E$171:$E$184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2"/>
          <c:tx>
            <c:strRef>
              <c:f>TP!$G$170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TP!$G$171:$G$184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2"/>
          <c:order val="3"/>
          <c:tx>
            <c:strRef>
              <c:f>TP!$I$170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TP!$I$171:$I$184</c:f>
              <c:numCache>
                <c:formatCode>General</c:formatCode>
                <c:ptCount val="14"/>
                <c:pt idx="0">
                  <c:v>7</c:v>
                </c:pt>
                <c:pt idx="1">
                  <c:v>14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</c:numCache>
            </c:numRef>
          </c:val>
        </c:ser>
        <c:ser>
          <c:idx val="3"/>
          <c:order val="4"/>
          <c:tx>
            <c:strRef>
              <c:f>TP!$K$170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TP!$K$171:$K$184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4"/>
          <c:order val="5"/>
          <c:tx>
            <c:strRef>
              <c:f>TP!$M$170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TP!$M$171:$M$184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ser>
          <c:idx val="5"/>
          <c:order val="6"/>
          <c:tx>
            <c:strRef>
              <c:f>TP!$O$170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TP!$O$171:$O$184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</c:numCache>
            </c:numRef>
          </c:val>
        </c:ser>
        <c:ser>
          <c:idx val="6"/>
          <c:order val="7"/>
          <c:tx>
            <c:strRef>
              <c:f>TP!$Q$170</c:f>
              <c:strCache>
                <c:ptCount val="1"/>
                <c:pt idx="0">
                  <c:v>A3 5.0</c:v>
                </c:pt>
              </c:strCache>
            </c:strRef>
          </c:tx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TP!$Q$171:$Q$184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ser>
          <c:idx val="7"/>
          <c:order val="8"/>
          <c:tx>
            <c:strRef>
              <c:f>TP!$S$170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TP!$A$171:$A$184</c:f>
              <c:numCache>
                <c:formatCode>m/d/yyyy</c:formatCode>
                <c:ptCount val="14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41536</c:v>
                </c:pt>
                <c:pt idx="12">
                  <c:v>41545</c:v>
                </c:pt>
                <c:pt idx="13">
                  <c:v>41547</c:v>
                </c:pt>
              </c:numCache>
            </c:numRef>
          </c:cat>
          <c:val>
            <c:numRef>
              <c:f>TP!$S$171:$S$184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marker val="1"/>
        <c:axId val="102719872"/>
        <c:axId val="102721792"/>
      </c:lineChart>
      <c:dateAx>
        <c:axId val="1027198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2721792"/>
        <c:crosses val="autoZero"/>
        <c:auto val="1"/>
        <c:lblOffset val="100"/>
      </c:dateAx>
      <c:valAx>
        <c:axId val="1027217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719872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TP!$B$120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TP!$B$121:$B$165</c:f>
              <c:numCache>
                <c:formatCode>General</c:formatCode>
                <c:ptCount val="45"/>
                <c:pt idx="0">
                  <c:v>36</c:v>
                </c:pt>
                <c:pt idx="1">
                  <c:v>28</c:v>
                </c:pt>
                <c:pt idx="2">
                  <c:v>34</c:v>
                </c:pt>
                <c:pt idx="3">
                  <c:v>290</c:v>
                </c:pt>
                <c:pt idx="4">
                  <c:v>133</c:v>
                </c:pt>
                <c:pt idx="5">
                  <c:v>41</c:v>
                </c:pt>
                <c:pt idx="6">
                  <c:v>74</c:v>
                </c:pt>
                <c:pt idx="7">
                  <c:v>246</c:v>
                </c:pt>
                <c:pt idx="8">
                  <c:v>46</c:v>
                </c:pt>
                <c:pt idx="9">
                  <c:v>527</c:v>
                </c:pt>
                <c:pt idx="10">
                  <c:v>44</c:v>
                </c:pt>
                <c:pt idx="15">
                  <c:v>67</c:v>
                </c:pt>
                <c:pt idx="16">
                  <c:v>45</c:v>
                </c:pt>
                <c:pt idx="17">
                  <c:v>71</c:v>
                </c:pt>
                <c:pt idx="18">
                  <c:v>246</c:v>
                </c:pt>
                <c:pt idx="19">
                  <c:v>182</c:v>
                </c:pt>
                <c:pt idx="20">
                  <c:v>109</c:v>
                </c:pt>
                <c:pt idx="21">
                  <c:v>72</c:v>
                </c:pt>
                <c:pt idx="22">
                  <c:v>778</c:v>
                </c:pt>
                <c:pt idx="23">
                  <c:v>486</c:v>
                </c:pt>
                <c:pt idx="24">
                  <c:v>59</c:v>
                </c:pt>
                <c:pt idx="25">
                  <c:v>73</c:v>
                </c:pt>
                <c:pt idx="30">
                  <c:v>34</c:v>
                </c:pt>
                <c:pt idx="31">
                  <c:v>383</c:v>
                </c:pt>
                <c:pt idx="32">
                  <c:v>34</c:v>
                </c:pt>
                <c:pt idx="33">
                  <c:v>127</c:v>
                </c:pt>
                <c:pt idx="34">
                  <c:v>225</c:v>
                </c:pt>
                <c:pt idx="35">
                  <c:v>28</c:v>
                </c:pt>
                <c:pt idx="36">
                  <c:v>14</c:v>
                </c:pt>
                <c:pt idx="37">
                  <c:v>43</c:v>
                </c:pt>
                <c:pt idx="38">
                  <c:v>29</c:v>
                </c:pt>
                <c:pt idx="39">
                  <c:v>765</c:v>
                </c:pt>
                <c:pt idx="40">
                  <c:v>272</c:v>
                </c:pt>
              </c:numCache>
            </c:numRef>
          </c:val>
        </c:ser>
        <c:ser>
          <c:idx val="1"/>
          <c:order val="1"/>
          <c:tx>
            <c:strRef>
              <c:f>TP!$D$120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TP!$D$121:$D$165</c:f>
              <c:numCache>
                <c:formatCode>General</c:formatCode>
                <c:ptCount val="45"/>
                <c:pt idx="0">
                  <c:v>69</c:v>
                </c:pt>
                <c:pt idx="1">
                  <c:v>26</c:v>
                </c:pt>
                <c:pt idx="2">
                  <c:v>33</c:v>
                </c:pt>
                <c:pt idx="3">
                  <c:v>114</c:v>
                </c:pt>
                <c:pt idx="4">
                  <c:v>155</c:v>
                </c:pt>
                <c:pt idx="5">
                  <c:v>55</c:v>
                </c:pt>
                <c:pt idx="6">
                  <c:v>19</c:v>
                </c:pt>
                <c:pt idx="7">
                  <c:v>437</c:v>
                </c:pt>
                <c:pt idx="8">
                  <c:v>46</c:v>
                </c:pt>
                <c:pt idx="9">
                  <c:v>190</c:v>
                </c:pt>
                <c:pt idx="10">
                  <c:v>42</c:v>
                </c:pt>
                <c:pt idx="15">
                  <c:v>16</c:v>
                </c:pt>
                <c:pt idx="16">
                  <c:v>26</c:v>
                </c:pt>
                <c:pt idx="17">
                  <c:v>65</c:v>
                </c:pt>
                <c:pt idx="18">
                  <c:v>118</c:v>
                </c:pt>
                <c:pt idx="19">
                  <c:v>77</c:v>
                </c:pt>
                <c:pt idx="20">
                  <c:v>56</c:v>
                </c:pt>
                <c:pt idx="21">
                  <c:v>41</c:v>
                </c:pt>
                <c:pt idx="22">
                  <c:v>374</c:v>
                </c:pt>
                <c:pt idx="23">
                  <c:v>391</c:v>
                </c:pt>
                <c:pt idx="24">
                  <c:v>20</c:v>
                </c:pt>
                <c:pt idx="25">
                  <c:v>41</c:v>
                </c:pt>
                <c:pt idx="30">
                  <c:v>74</c:v>
                </c:pt>
                <c:pt idx="31">
                  <c:v>227</c:v>
                </c:pt>
                <c:pt idx="32">
                  <c:v>28</c:v>
                </c:pt>
                <c:pt idx="33">
                  <c:v>71</c:v>
                </c:pt>
                <c:pt idx="34">
                  <c:v>110</c:v>
                </c:pt>
                <c:pt idx="35">
                  <c:v>17</c:v>
                </c:pt>
                <c:pt idx="36">
                  <c:v>10</c:v>
                </c:pt>
                <c:pt idx="37">
                  <c:v>12</c:v>
                </c:pt>
                <c:pt idx="38">
                  <c:v>49</c:v>
                </c:pt>
                <c:pt idx="39">
                  <c:v>431</c:v>
                </c:pt>
                <c:pt idx="40">
                  <c:v>168</c:v>
                </c:pt>
              </c:numCache>
            </c:numRef>
          </c:val>
        </c:ser>
        <c:ser>
          <c:idx val="2"/>
          <c:order val="2"/>
          <c:tx>
            <c:strRef>
              <c:f>TP!$F$120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TP!$F$121:$F$165</c:f>
              <c:numCache>
                <c:formatCode>General</c:formatCode>
                <c:ptCount val="45"/>
                <c:pt idx="0">
                  <c:v>124</c:v>
                </c:pt>
                <c:pt idx="1">
                  <c:v>34</c:v>
                </c:pt>
                <c:pt idx="2">
                  <c:v>23</c:v>
                </c:pt>
                <c:pt idx="3">
                  <c:v>295</c:v>
                </c:pt>
                <c:pt idx="4">
                  <c:v>220</c:v>
                </c:pt>
                <c:pt idx="5">
                  <c:v>36</c:v>
                </c:pt>
                <c:pt idx="6">
                  <c:v>37</c:v>
                </c:pt>
                <c:pt idx="7">
                  <c:v>349</c:v>
                </c:pt>
                <c:pt idx="8">
                  <c:v>36</c:v>
                </c:pt>
                <c:pt idx="9">
                  <c:v>117</c:v>
                </c:pt>
                <c:pt idx="10">
                  <c:v>22</c:v>
                </c:pt>
                <c:pt idx="15">
                  <c:v>9</c:v>
                </c:pt>
                <c:pt idx="16">
                  <c:v>13</c:v>
                </c:pt>
                <c:pt idx="17">
                  <c:v>51</c:v>
                </c:pt>
                <c:pt idx="18">
                  <c:v>95</c:v>
                </c:pt>
                <c:pt idx="19">
                  <c:v>41</c:v>
                </c:pt>
                <c:pt idx="20">
                  <c:v>37</c:v>
                </c:pt>
                <c:pt idx="21">
                  <c:v>36</c:v>
                </c:pt>
                <c:pt idx="22">
                  <c:v>181</c:v>
                </c:pt>
                <c:pt idx="23">
                  <c:v>415</c:v>
                </c:pt>
                <c:pt idx="24">
                  <c:v>26</c:v>
                </c:pt>
                <c:pt idx="25">
                  <c:v>38</c:v>
                </c:pt>
                <c:pt idx="30">
                  <c:v>20</c:v>
                </c:pt>
                <c:pt idx="31">
                  <c:v>248</c:v>
                </c:pt>
                <c:pt idx="32">
                  <c:v>23</c:v>
                </c:pt>
                <c:pt idx="33">
                  <c:v>92</c:v>
                </c:pt>
                <c:pt idx="34">
                  <c:v>131</c:v>
                </c:pt>
                <c:pt idx="35">
                  <c:v>13</c:v>
                </c:pt>
                <c:pt idx="36">
                  <c:v>7</c:v>
                </c:pt>
                <c:pt idx="37">
                  <c:v>6</c:v>
                </c:pt>
                <c:pt idx="38">
                  <c:v>44</c:v>
                </c:pt>
                <c:pt idx="39">
                  <c:v>188</c:v>
                </c:pt>
                <c:pt idx="40">
                  <c:v>109</c:v>
                </c:pt>
              </c:numCache>
            </c:numRef>
          </c:val>
        </c:ser>
        <c:ser>
          <c:idx val="3"/>
          <c:order val="3"/>
          <c:tx>
            <c:strRef>
              <c:f>TP!$H$120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TP!$H$121:$H$135</c:f>
              <c:numCache>
                <c:formatCode>General</c:formatCode>
                <c:ptCount val="15"/>
                <c:pt idx="0">
                  <c:v>171</c:v>
                </c:pt>
                <c:pt idx="1">
                  <c:v>25</c:v>
                </c:pt>
                <c:pt idx="2">
                  <c:v>57</c:v>
                </c:pt>
                <c:pt idx="3">
                  <c:v>219</c:v>
                </c:pt>
                <c:pt idx="4">
                  <c:v>501</c:v>
                </c:pt>
                <c:pt idx="5">
                  <c:v>18</c:v>
                </c:pt>
                <c:pt idx="6">
                  <c:v>19</c:v>
                </c:pt>
                <c:pt idx="7">
                  <c:v>36</c:v>
                </c:pt>
                <c:pt idx="8">
                  <c:v>25</c:v>
                </c:pt>
                <c:pt idx="9">
                  <c:v>53</c:v>
                </c:pt>
                <c:pt idx="10">
                  <c:v>61</c:v>
                </c:pt>
              </c:numCache>
            </c:numRef>
          </c:val>
        </c:ser>
        <c:ser>
          <c:idx val="4"/>
          <c:order val="4"/>
          <c:tx>
            <c:strRef>
              <c:f>TP!$J$120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TP!$J$121:$J$135</c:f>
              <c:numCache>
                <c:formatCode>General</c:formatCode>
                <c:ptCount val="15"/>
                <c:pt idx="0">
                  <c:v>190</c:v>
                </c:pt>
                <c:pt idx="1">
                  <c:v>50</c:v>
                </c:pt>
                <c:pt idx="2">
                  <c:v>40</c:v>
                </c:pt>
                <c:pt idx="3">
                  <c:v>173</c:v>
                </c:pt>
                <c:pt idx="4">
                  <c:v>412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25</c:v>
                </c:pt>
                <c:pt idx="9">
                  <c:v>36</c:v>
                </c:pt>
                <c:pt idx="10">
                  <c:v>67</c:v>
                </c:pt>
              </c:numCache>
            </c:numRef>
          </c:val>
        </c:ser>
        <c:ser>
          <c:idx val="5"/>
          <c:order val="5"/>
          <c:tx>
            <c:strRef>
              <c:f>TP!$L$120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TP!$L$121:$L$135</c:f>
              <c:numCache>
                <c:formatCode>General</c:formatCode>
                <c:ptCount val="15"/>
                <c:pt idx="0">
                  <c:v>216</c:v>
                </c:pt>
                <c:pt idx="1">
                  <c:v>14</c:v>
                </c:pt>
                <c:pt idx="2">
                  <c:v>30</c:v>
                </c:pt>
                <c:pt idx="3">
                  <c:v>113</c:v>
                </c:pt>
                <c:pt idx="4">
                  <c:v>473</c:v>
                </c:pt>
                <c:pt idx="5">
                  <c:v>15</c:v>
                </c:pt>
                <c:pt idx="6">
                  <c:v>46</c:v>
                </c:pt>
                <c:pt idx="7">
                  <c:v>6</c:v>
                </c:pt>
                <c:pt idx="8">
                  <c:v>55</c:v>
                </c:pt>
                <c:pt idx="9">
                  <c:v>40</c:v>
                </c:pt>
                <c:pt idx="10">
                  <c:v>28</c:v>
                </c:pt>
              </c:numCache>
            </c:numRef>
          </c:val>
        </c:ser>
        <c:marker val="1"/>
        <c:axId val="100625792"/>
        <c:axId val="100632064"/>
      </c:lineChart>
      <c:dateAx>
        <c:axId val="10062579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632064"/>
        <c:crosses val="autoZero"/>
        <c:auto val="1"/>
        <c:lblOffset val="100"/>
      </c:dateAx>
      <c:valAx>
        <c:axId val="10063206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625792"/>
        <c:crosses val="autoZero"/>
        <c:crossBetween val="between"/>
        <c:majorUnit val="10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TP!$C$120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TP!$C$121:$C$165</c:f>
              <c:numCache>
                <c:formatCode>General</c:formatCode>
                <c:ptCount val="45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3</c:v>
                </c:pt>
                <c:pt idx="9">
                  <c:v>25</c:v>
                </c:pt>
                <c:pt idx="10">
                  <c:v>9</c:v>
                </c:pt>
                <c:pt idx="15">
                  <c:v>5</c:v>
                </c:pt>
                <c:pt idx="16">
                  <c:v>1</c:v>
                </c:pt>
                <c:pt idx="17">
                  <c:v>17</c:v>
                </c:pt>
                <c:pt idx="18">
                  <c:v>28</c:v>
                </c:pt>
                <c:pt idx="19">
                  <c:v>18</c:v>
                </c:pt>
                <c:pt idx="20">
                  <c:v>4</c:v>
                </c:pt>
                <c:pt idx="21">
                  <c:v>14</c:v>
                </c:pt>
                <c:pt idx="22">
                  <c:v>36</c:v>
                </c:pt>
                <c:pt idx="23">
                  <c:v>41</c:v>
                </c:pt>
                <c:pt idx="24">
                  <c:v>11</c:v>
                </c:pt>
                <c:pt idx="25">
                  <c:v>5</c:v>
                </c:pt>
                <c:pt idx="30">
                  <c:v>1</c:v>
                </c:pt>
                <c:pt idx="31">
                  <c:v>23</c:v>
                </c:pt>
                <c:pt idx="32">
                  <c:v>2</c:v>
                </c:pt>
                <c:pt idx="33">
                  <c:v>17</c:v>
                </c:pt>
                <c:pt idx="34">
                  <c:v>25</c:v>
                </c:pt>
                <c:pt idx="35">
                  <c:v>5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22</c:v>
                </c:pt>
                <c:pt idx="40">
                  <c:v>35</c:v>
                </c:pt>
              </c:numCache>
            </c:numRef>
          </c:val>
        </c:ser>
        <c:ser>
          <c:idx val="1"/>
          <c:order val="1"/>
          <c:tx>
            <c:strRef>
              <c:f>TP!$E$120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TP!$E$121:$E$165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33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4</c:v>
                </c:pt>
                <c:pt idx="21">
                  <c:v>14</c:v>
                </c:pt>
                <c:pt idx="22">
                  <c:v>13</c:v>
                </c:pt>
                <c:pt idx="23">
                  <c:v>25</c:v>
                </c:pt>
                <c:pt idx="24">
                  <c:v>5</c:v>
                </c:pt>
                <c:pt idx="25">
                  <c:v>4</c:v>
                </c:pt>
                <c:pt idx="30">
                  <c:v>2</c:v>
                </c:pt>
                <c:pt idx="31">
                  <c:v>13</c:v>
                </c:pt>
                <c:pt idx="32">
                  <c:v>2</c:v>
                </c:pt>
                <c:pt idx="33">
                  <c:v>3</c:v>
                </c:pt>
                <c:pt idx="34">
                  <c:v>16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9</c:v>
                </c:pt>
                <c:pt idx="39">
                  <c:v>13</c:v>
                </c:pt>
                <c:pt idx="40">
                  <c:v>13</c:v>
                </c:pt>
              </c:numCache>
            </c:numRef>
          </c:val>
        </c:ser>
        <c:ser>
          <c:idx val="2"/>
          <c:order val="2"/>
          <c:tx>
            <c:strRef>
              <c:f>TP!$G$120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TP!$G$121:$G$165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24</c:v>
                </c:pt>
                <c:pt idx="4">
                  <c:v>13</c:v>
                </c:pt>
                <c:pt idx="5">
                  <c:v>3</c:v>
                </c:pt>
                <c:pt idx="6">
                  <c:v>4</c:v>
                </c:pt>
                <c:pt idx="7">
                  <c:v>44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12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10</c:v>
                </c:pt>
                <c:pt idx="23">
                  <c:v>29</c:v>
                </c:pt>
                <c:pt idx="24">
                  <c:v>4</c:v>
                </c:pt>
                <c:pt idx="25">
                  <c:v>6</c:v>
                </c:pt>
                <c:pt idx="30">
                  <c:v>1</c:v>
                </c:pt>
                <c:pt idx="31">
                  <c:v>32</c:v>
                </c:pt>
                <c:pt idx="32">
                  <c:v>3</c:v>
                </c:pt>
                <c:pt idx="33">
                  <c:v>13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9</c:v>
                </c:pt>
              </c:numCache>
            </c:numRef>
          </c:val>
        </c:ser>
        <c:ser>
          <c:idx val="3"/>
          <c:order val="3"/>
          <c:tx>
            <c:strRef>
              <c:f>TP!$I$120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TP!$I$121:$I$135</c:f>
              <c:numCache>
                <c:formatCode>General</c:formatCode>
                <c:ptCount val="15"/>
                <c:pt idx="0">
                  <c:v>29</c:v>
                </c:pt>
                <c:pt idx="1">
                  <c:v>1</c:v>
                </c:pt>
                <c:pt idx="2">
                  <c:v>7</c:v>
                </c:pt>
                <c:pt idx="3">
                  <c:v>32</c:v>
                </c:pt>
                <c:pt idx="4">
                  <c:v>17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TP!$K$120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TP!$K$121:$K$135</c:f>
              <c:numCache>
                <c:formatCode>General</c:formatCode>
                <c:ptCount val="15"/>
                <c:pt idx="0">
                  <c:v>21</c:v>
                </c:pt>
                <c:pt idx="1">
                  <c:v>4</c:v>
                </c:pt>
                <c:pt idx="2">
                  <c:v>5</c:v>
                </c:pt>
                <c:pt idx="3">
                  <c:v>15</c:v>
                </c:pt>
                <c:pt idx="4">
                  <c:v>26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TP!$M$120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TP!$A$121:$A$135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41493</c:v>
                </c:pt>
                <c:pt idx="6">
                  <c:v>41498</c:v>
                </c:pt>
                <c:pt idx="7">
                  <c:v>41506</c:v>
                </c:pt>
                <c:pt idx="8">
                  <c:v>41513</c:v>
                </c:pt>
                <c:pt idx="9">
                  <c:v>41521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TP!$M$121:$M$135</c:f>
              <c:numCache>
                <c:formatCode>General</c:formatCode>
                <c:ptCount val="15"/>
                <c:pt idx="0">
                  <c:v>17</c:v>
                </c:pt>
                <c:pt idx="1">
                  <c:v>0</c:v>
                </c:pt>
                <c:pt idx="2">
                  <c:v>2</c:v>
                </c:pt>
                <c:pt idx="3">
                  <c:v>16</c:v>
                </c:pt>
                <c:pt idx="4">
                  <c:v>22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marker val="1"/>
        <c:axId val="103033088"/>
        <c:axId val="103039360"/>
      </c:lineChart>
      <c:dateAx>
        <c:axId val="10303308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039360"/>
        <c:crosses val="autoZero"/>
        <c:auto val="1"/>
        <c:lblOffset val="100"/>
      </c:dateAx>
      <c:valAx>
        <c:axId val="10303936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033088"/>
        <c:crosses val="autoZero"/>
        <c:crossBetween val="between"/>
        <c:majorUnit val="5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7274171091020821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096"/>
          <c:h val="0.72652892978290162"/>
        </c:manualLayout>
      </c:layout>
      <c:lineChart>
        <c:grouping val="standard"/>
        <c:ser>
          <c:idx val="0"/>
          <c:order val="0"/>
          <c:tx>
            <c:strRef>
              <c:f>TP!$B$86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TP!$B$87:$B$116</c:f>
              <c:numCache>
                <c:formatCode>General</c:formatCode>
                <c:ptCount val="30"/>
                <c:pt idx="0">
                  <c:v>44</c:v>
                </c:pt>
                <c:pt idx="1">
                  <c:v>39</c:v>
                </c:pt>
                <c:pt idx="2">
                  <c:v>3</c:v>
                </c:pt>
                <c:pt idx="3">
                  <c:v>29</c:v>
                </c:pt>
                <c:pt idx="4">
                  <c:v>49</c:v>
                </c:pt>
                <c:pt idx="5">
                  <c:v>4</c:v>
                </c:pt>
                <c:pt idx="6">
                  <c:v>86</c:v>
                </c:pt>
                <c:pt idx="7">
                  <c:v>32</c:v>
                </c:pt>
                <c:pt idx="8">
                  <c:v>30</c:v>
                </c:pt>
                <c:pt idx="9">
                  <c:v>6</c:v>
                </c:pt>
                <c:pt idx="10">
                  <c:v>69</c:v>
                </c:pt>
                <c:pt idx="15">
                  <c:v>69</c:v>
                </c:pt>
                <c:pt idx="16">
                  <c:v>8</c:v>
                </c:pt>
                <c:pt idx="17">
                  <c:v>32</c:v>
                </c:pt>
                <c:pt idx="18">
                  <c:v>655</c:v>
                </c:pt>
                <c:pt idx="19">
                  <c:v>11</c:v>
                </c:pt>
                <c:pt idx="20">
                  <c:v>31</c:v>
                </c:pt>
                <c:pt idx="21">
                  <c:v>39</c:v>
                </c:pt>
                <c:pt idx="22">
                  <c:v>35</c:v>
                </c:pt>
                <c:pt idx="23">
                  <c:v>24</c:v>
                </c:pt>
                <c:pt idx="24">
                  <c:v>198</c:v>
                </c:pt>
                <c:pt idx="25">
                  <c:v>17</c:v>
                </c:pt>
              </c:numCache>
            </c:numRef>
          </c:val>
        </c:ser>
        <c:ser>
          <c:idx val="1"/>
          <c:order val="1"/>
          <c:tx>
            <c:strRef>
              <c:f>TP!$D$86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TP!$D$87:$D$116</c:f>
              <c:numCache>
                <c:formatCode>General</c:formatCode>
                <c:ptCount val="30"/>
                <c:pt idx="0">
                  <c:v>44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  <c:pt idx="4">
                  <c:v>45</c:v>
                </c:pt>
                <c:pt idx="5">
                  <c:v>8</c:v>
                </c:pt>
                <c:pt idx="6">
                  <c:v>34</c:v>
                </c:pt>
                <c:pt idx="7">
                  <c:v>38</c:v>
                </c:pt>
                <c:pt idx="8">
                  <c:v>36</c:v>
                </c:pt>
                <c:pt idx="9">
                  <c:v>4</c:v>
                </c:pt>
                <c:pt idx="10">
                  <c:v>146</c:v>
                </c:pt>
                <c:pt idx="15">
                  <c:v>57</c:v>
                </c:pt>
                <c:pt idx="16">
                  <c:v>10</c:v>
                </c:pt>
                <c:pt idx="17">
                  <c:v>21</c:v>
                </c:pt>
                <c:pt idx="18">
                  <c:v>339</c:v>
                </c:pt>
                <c:pt idx="19">
                  <c:v>0</c:v>
                </c:pt>
                <c:pt idx="20">
                  <c:v>6</c:v>
                </c:pt>
                <c:pt idx="21">
                  <c:v>1501</c:v>
                </c:pt>
                <c:pt idx="22">
                  <c:v>1</c:v>
                </c:pt>
                <c:pt idx="23">
                  <c:v>10</c:v>
                </c:pt>
                <c:pt idx="24">
                  <c:v>543</c:v>
                </c:pt>
                <c:pt idx="25">
                  <c:v>85</c:v>
                </c:pt>
              </c:numCache>
            </c:numRef>
          </c:val>
        </c:ser>
        <c:ser>
          <c:idx val="2"/>
          <c:order val="2"/>
          <c:tx>
            <c:strRef>
              <c:f>TP!$F$86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TP!$F$87:$F$116</c:f>
              <c:numCache>
                <c:formatCode>General</c:formatCode>
                <c:ptCount val="30"/>
                <c:pt idx="0">
                  <c:v>46</c:v>
                </c:pt>
                <c:pt idx="1">
                  <c:v>32</c:v>
                </c:pt>
                <c:pt idx="2">
                  <c:v>8</c:v>
                </c:pt>
                <c:pt idx="3">
                  <c:v>7</c:v>
                </c:pt>
                <c:pt idx="4">
                  <c:v>35</c:v>
                </c:pt>
                <c:pt idx="5">
                  <c:v>13</c:v>
                </c:pt>
                <c:pt idx="6">
                  <c:v>26</c:v>
                </c:pt>
                <c:pt idx="7">
                  <c:v>40</c:v>
                </c:pt>
                <c:pt idx="8">
                  <c:v>59</c:v>
                </c:pt>
                <c:pt idx="9">
                  <c:v>7</c:v>
                </c:pt>
                <c:pt idx="10">
                  <c:v>92</c:v>
                </c:pt>
                <c:pt idx="15">
                  <c:v>67</c:v>
                </c:pt>
                <c:pt idx="16">
                  <c:v>9</c:v>
                </c:pt>
                <c:pt idx="17">
                  <c:v>5</c:v>
                </c:pt>
                <c:pt idx="18">
                  <c:v>112</c:v>
                </c:pt>
                <c:pt idx="19">
                  <c:v>1</c:v>
                </c:pt>
                <c:pt idx="20">
                  <c:v>2</c:v>
                </c:pt>
                <c:pt idx="21">
                  <c:v>791</c:v>
                </c:pt>
                <c:pt idx="22">
                  <c:v>0</c:v>
                </c:pt>
                <c:pt idx="23">
                  <c:v>10</c:v>
                </c:pt>
                <c:pt idx="24">
                  <c:v>234</c:v>
                </c:pt>
                <c:pt idx="25">
                  <c:v>143</c:v>
                </c:pt>
              </c:numCache>
            </c:numRef>
          </c:val>
        </c:ser>
        <c:ser>
          <c:idx val="3"/>
          <c:order val="3"/>
          <c:tx>
            <c:strRef>
              <c:f>TP!$H$86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TP!$H$87:$H$116</c:f>
              <c:numCache>
                <c:formatCode>General</c:formatCode>
                <c:ptCount val="30"/>
                <c:pt idx="0">
                  <c:v>82</c:v>
                </c:pt>
                <c:pt idx="1">
                  <c:v>33</c:v>
                </c:pt>
                <c:pt idx="2">
                  <c:v>37</c:v>
                </c:pt>
                <c:pt idx="3">
                  <c:v>26</c:v>
                </c:pt>
                <c:pt idx="4">
                  <c:v>78</c:v>
                </c:pt>
                <c:pt idx="5">
                  <c:v>20</c:v>
                </c:pt>
                <c:pt idx="6">
                  <c:v>58</c:v>
                </c:pt>
                <c:pt idx="7">
                  <c:v>49</c:v>
                </c:pt>
                <c:pt idx="8">
                  <c:v>76</c:v>
                </c:pt>
                <c:pt idx="9">
                  <c:v>33</c:v>
                </c:pt>
                <c:pt idx="10">
                  <c:v>42</c:v>
                </c:pt>
                <c:pt idx="15">
                  <c:v>9</c:v>
                </c:pt>
                <c:pt idx="16">
                  <c:v>34</c:v>
                </c:pt>
                <c:pt idx="17">
                  <c:v>23</c:v>
                </c:pt>
                <c:pt idx="18">
                  <c:v>370</c:v>
                </c:pt>
                <c:pt idx="19">
                  <c:v>20</c:v>
                </c:pt>
                <c:pt idx="20">
                  <c:v>27</c:v>
                </c:pt>
                <c:pt idx="21">
                  <c:v>127</c:v>
                </c:pt>
                <c:pt idx="22">
                  <c:v>45</c:v>
                </c:pt>
                <c:pt idx="23">
                  <c:v>29</c:v>
                </c:pt>
                <c:pt idx="24">
                  <c:v>18</c:v>
                </c:pt>
                <c:pt idx="25">
                  <c:v>25</c:v>
                </c:pt>
              </c:numCache>
            </c:numRef>
          </c:val>
        </c:ser>
        <c:ser>
          <c:idx val="4"/>
          <c:order val="4"/>
          <c:tx>
            <c:strRef>
              <c:f>TP!$J$86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TP!$J$87:$J$116</c:f>
              <c:numCache>
                <c:formatCode>General</c:formatCode>
                <c:ptCount val="30"/>
                <c:pt idx="0">
                  <c:v>127</c:v>
                </c:pt>
                <c:pt idx="1">
                  <c:v>41</c:v>
                </c:pt>
                <c:pt idx="2">
                  <c:v>17</c:v>
                </c:pt>
                <c:pt idx="3">
                  <c:v>11</c:v>
                </c:pt>
                <c:pt idx="4">
                  <c:v>16</c:v>
                </c:pt>
                <c:pt idx="5">
                  <c:v>25</c:v>
                </c:pt>
                <c:pt idx="6">
                  <c:v>124</c:v>
                </c:pt>
                <c:pt idx="7">
                  <c:v>30</c:v>
                </c:pt>
                <c:pt idx="8">
                  <c:v>141</c:v>
                </c:pt>
                <c:pt idx="9">
                  <c:v>19</c:v>
                </c:pt>
                <c:pt idx="10">
                  <c:v>26</c:v>
                </c:pt>
                <c:pt idx="15">
                  <c:v>33</c:v>
                </c:pt>
                <c:pt idx="16">
                  <c:v>27</c:v>
                </c:pt>
                <c:pt idx="17">
                  <c:v>5</c:v>
                </c:pt>
                <c:pt idx="18">
                  <c:v>245</c:v>
                </c:pt>
                <c:pt idx="19">
                  <c:v>3</c:v>
                </c:pt>
                <c:pt idx="20">
                  <c:v>4</c:v>
                </c:pt>
                <c:pt idx="21">
                  <c:v>43</c:v>
                </c:pt>
                <c:pt idx="22">
                  <c:v>9</c:v>
                </c:pt>
                <c:pt idx="23">
                  <c:v>13</c:v>
                </c:pt>
                <c:pt idx="24">
                  <c:v>4</c:v>
                </c:pt>
                <c:pt idx="25">
                  <c:v>207</c:v>
                </c:pt>
              </c:numCache>
            </c:numRef>
          </c:val>
        </c:ser>
        <c:ser>
          <c:idx val="5"/>
          <c:order val="5"/>
          <c:tx>
            <c:strRef>
              <c:f>TP!$L$86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TP!$L$87:$L$116</c:f>
              <c:numCache>
                <c:formatCode>General</c:formatCode>
                <c:ptCount val="30"/>
                <c:pt idx="0">
                  <c:v>64</c:v>
                </c:pt>
                <c:pt idx="1">
                  <c:v>94</c:v>
                </c:pt>
                <c:pt idx="2">
                  <c:v>13</c:v>
                </c:pt>
                <c:pt idx="3">
                  <c:v>13</c:v>
                </c:pt>
                <c:pt idx="4">
                  <c:v>4</c:v>
                </c:pt>
                <c:pt idx="5">
                  <c:v>9</c:v>
                </c:pt>
                <c:pt idx="6">
                  <c:v>67</c:v>
                </c:pt>
                <c:pt idx="7">
                  <c:v>13</c:v>
                </c:pt>
                <c:pt idx="8">
                  <c:v>46</c:v>
                </c:pt>
                <c:pt idx="9">
                  <c:v>8</c:v>
                </c:pt>
                <c:pt idx="10">
                  <c:v>66</c:v>
                </c:pt>
                <c:pt idx="15">
                  <c:v>83</c:v>
                </c:pt>
                <c:pt idx="16">
                  <c:v>183</c:v>
                </c:pt>
                <c:pt idx="17">
                  <c:v>9</c:v>
                </c:pt>
                <c:pt idx="18">
                  <c:v>59</c:v>
                </c:pt>
                <c:pt idx="19">
                  <c:v>3</c:v>
                </c:pt>
                <c:pt idx="20">
                  <c:v>2</c:v>
                </c:pt>
                <c:pt idx="21">
                  <c:v>22</c:v>
                </c:pt>
                <c:pt idx="22">
                  <c:v>3</c:v>
                </c:pt>
                <c:pt idx="23">
                  <c:v>22</c:v>
                </c:pt>
                <c:pt idx="24">
                  <c:v>1</c:v>
                </c:pt>
                <c:pt idx="25">
                  <c:v>76</c:v>
                </c:pt>
              </c:numCache>
            </c:numRef>
          </c:val>
        </c:ser>
        <c:marker val="1"/>
        <c:axId val="103247872"/>
        <c:axId val="103249792"/>
      </c:lineChart>
      <c:dateAx>
        <c:axId val="1032478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249792"/>
        <c:crosses val="autoZero"/>
        <c:auto val="1"/>
        <c:lblOffset val="100"/>
      </c:dateAx>
      <c:valAx>
        <c:axId val="10324979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247872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713607726334138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118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TP!$C$87:$C$116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14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12</c:v>
                </c:pt>
                <c:pt idx="23">
                  <c:v>1</c:v>
                </c:pt>
                <c:pt idx="24">
                  <c:v>41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TP!$E$87:$E$116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TP!$G$86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TP!$G$87:$G$116</c:f>
              <c:numCache>
                <c:formatCode>General</c:formatCode>
                <c:ptCount val="3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TP!$I$86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TP!$I$87:$I$116</c:f>
              <c:numCache>
                <c:formatCode>General</c:formatCode>
                <c:ptCount val="30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</c:numCache>
            </c:numRef>
          </c:val>
        </c:ser>
        <c:ser>
          <c:idx val="4"/>
          <c:order val="4"/>
          <c:tx>
            <c:strRef>
              <c:f>TP!$K$86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TP!$K$87:$K$116</c:f>
              <c:numCache>
                <c:formatCode>General</c:formatCode>
                <c:ptCount val="30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13</c:v>
                </c:pt>
                <c:pt idx="9">
                  <c:v>4</c:v>
                </c:pt>
                <c:pt idx="10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35</c:v>
                </c:pt>
              </c:numCache>
            </c:numRef>
          </c:val>
        </c:ser>
        <c:ser>
          <c:idx val="5"/>
          <c:order val="5"/>
          <c:tx>
            <c:strRef>
              <c:f>TP!$M$86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TP!$A$87:$A$116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41495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41495</c:v>
                </c:pt>
                <c:pt idx="21">
                  <c:v>41502</c:v>
                </c:pt>
                <c:pt idx="22">
                  <c:v>41507</c:v>
                </c:pt>
                <c:pt idx="23">
                  <c:v>41514</c:v>
                </c:pt>
                <c:pt idx="24">
                  <c:v>41520</c:v>
                </c:pt>
                <c:pt idx="25">
                  <c:v>41526</c:v>
                </c:pt>
                <c:pt idx="26">
                  <c:v>41528</c:v>
                </c:pt>
                <c:pt idx="27">
                  <c:v>41536</c:v>
                </c:pt>
                <c:pt idx="28">
                  <c:v>41545</c:v>
                </c:pt>
                <c:pt idx="29">
                  <c:v>41547</c:v>
                </c:pt>
              </c:numCache>
            </c:numRef>
          </c:cat>
          <c:val>
            <c:numRef>
              <c:f>TP!$M$87:$M$116</c:f>
              <c:numCache>
                <c:formatCode>General</c:formatCode>
                <c:ptCount val="30"/>
                <c:pt idx="0">
                  <c:v>8</c:v>
                </c:pt>
                <c:pt idx="1">
                  <c:v>14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19</c:v>
                </c:pt>
              </c:numCache>
            </c:numRef>
          </c:val>
        </c:ser>
        <c:marker val="1"/>
        <c:axId val="103351808"/>
        <c:axId val="103353728"/>
      </c:lineChart>
      <c:dateAx>
        <c:axId val="10335180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353728"/>
        <c:crosses val="autoZero"/>
        <c:auto val="1"/>
        <c:lblOffset val="100"/>
      </c:dateAx>
      <c:valAx>
        <c:axId val="10335372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351808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395256068147049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423"/>
        </c:manualLayout>
      </c:layout>
      <c:lineChart>
        <c:grouping val="standard"/>
        <c:ser>
          <c:idx val="1"/>
          <c:order val="0"/>
          <c:tx>
            <c:strRef>
              <c:f>TP!$H$443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TP!$H$444:$H$471</c:f>
              <c:numCache>
                <c:formatCode>General</c:formatCode>
                <c:ptCount val="28"/>
                <c:pt idx="0">
                  <c:v>367</c:v>
                </c:pt>
                <c:pt idx="1">
                  <c:v>600</c:v>
                </c:pt>
                <c:pt idx="3">
                  <c:v>448</c:v>
                </c:pt>
                <c:pt idx="4">
                  <c:v>401</c:v>
                </c:pt>
                <c:pt idx="5">
                  <c:v>549</c:v>
                </c:pt>
                <c:pt idx="6">
                  <c:v>104</c:v>
                </c:pt>
                <c:pt idx="7">
                  <c:v>393</c:v>
                </c:pt>
                <c:pt idx="8">
                  <c:v>456</c:v>
                </c:pt>
                <c:pt idx="9">
                  <c:v>449</c:v>
                </c:pt>
                <c:pt idx="10">
                  <c:v>385</c:v>
                </c:pt>
                <c:pt idx="11">
                  <c:v>4755</c:v>
                </c:pt>
                <c:pt idx="12">
                  <c:v>91</c:v>
                </c:pt>
                <c:pt idx="13">
                  <c:v>771</c:v>
                </c:pt>
                <c:pt idx="14">
                  <c:v>958</c:v>
                </c:pt>
                <c:pt idx="15">
                  <c:v>333</c:v>
                </c:pt>
                <c:pt idx="16">
                  <c:v>981</c:v>
                </c:pt>
                <c:pt idx="17">
                  <c:v>254</c:v>
                </c:pt>
                <c:pt idx="18">
                  <c:v>254</c:v>
                </c:pt>
                <c:pt idx="19">
                  <c:v>472</c:v>
                </c:pt>
                <c:pt idx="20">
                  <c:v>84</c:v>
                </c:pt>
                <c:pt idx="21">
                  <c:v>475</c:v>
                </c:pt>
                <c:pt idx="22">
                  <c:v>922</c:v>
                </c:pt>
                <c:pt idx="23">
                  <c:v>59</c:v>
                </c:pt>
              </c:numCache>
            </c:numRef>
          </c:val>
        </c:ser>
        <c:ser>
          <c:idx val="2"/>
          <c:order val="1"/>
          <c:tx>
            <c:strRef>
              <c:f>TP!$J$443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TP!$J$444:$J$471</c:f>
              <c:numCache>
                <c:formatCode>General</c:formatCode>
                <c:ptCount val="28"/>
                <c:pt idx="0">
                  <c:v>86</c:v>
                </c:pt>
                <c:pt idx="1">
                  <c:v>412</c:v>
                </c:pt>
                <c:pt idx="2">
                  <c:v>412</c:v>
                </c:pt>
                <c:pt idx="3">
                  <c:v>120</c:v>
                </c:pt>
                <c:pt idx="4">
                  <c:v>208</c:v>
                </c:pt>
                <c:pt idx="5">
                  <c:v>1349</c:v>
                </c:pt>
                <c:pt idx="6">
                  <c:v>124</c:v>
                </c:pt>
                <c:pt idx="7">
                  <c:v>245</c:v>
                </c:pt>
                <c:pt idx="8">
                  <c:v>931</c:v>
                </c:pt>
                <c:pt idx="9">
                  <c:v>741</c:v>
                </c:pt>
                <c:pt idx="10">
                  <c:v>277</c:v>
                </c:pt>
                <c:pt idx="11">
                  <c:v>4168</c:v>
                </c:pt>
                <c:pt idx="12">
                  <c:v>4</c:v>
                </c:pt>
                <c:pt idx="13">
                  <c:v>205</c:v>
                </c:pt>
                <c:pt idx="14">
                  <c:v>494</c:v>
                </c:pt>
                <c:pt idx="15">
                  <c:v>388</c:v>
                </c:pt>
                <c:pt idx="16">
                  <c:v>47</c:v>
                </c:pt>
                <c:pt idx="17">
                  <c:v>1395</c:v>
                </c:pt>
                <c:pt idx="18">
                  <c:v>157</c:v>
                </c:pt>
                <c:pt idx="19">
                  <c:v>651</c:v>
                </c:pt>
                <c:pt idx="20">
                  <c:v>136</c:v>
                </c:pt>
                <c:pt idx="21">
                  <c:v>867</c:v>
                </c:pt>
                <c:pt idx="22">
                  <c:v>250</c:v>
                </c:pt>
                <c:pt idx="23">
                  <c:v>77</c:v>
                </c:pt>
              </c:numCache>
            </c:numRef>
          </c:val>
        </c:ser>
        <c:ser>
          <c:idx val="0"/>
          <c:order val="2"/>
          <c:tx>
            <c:strRef>
              <c:f>TP!$L$443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TP!$L$444:$L$472</c:f>
              <c:numCache>
                <c:formatCode>General</c:formatCode>
                <c:ptCount val="29"/>
                <c:pt idx="0">
                  <c:v>150</c:v>
                </c:pt>
                <c:pt idx="1">
                  <c:v>114</c:v>
                </c:pt>
                <c:pt idx="2">
                  <c:v>1017</c:v>
                </c:pt>
                <c:pt idx="3">
                  <c:v>47</c:v>
                </c:pt>
                <c:pt idx="4">
                  <c:v>2061</c:v>
                </c:pt>
                <c:pt idx="5">
                  <c:v>369</c:v>
                </c:pt>
                <c:pt idx="6">
                  <c:v>413</c:v>
                </c:pt>
                <c:pt idx="7">
                  <c:v>30</c:v>
                </c:pt>
                <c:pt idx="8">
                  <c:v>442</c:v>
                </c:pt>
                <c:pt idx="9">
                  <c:v>532</c:v>
                </c:pt>
                <c:pt idx="10">
                  <c:v>982</c:v>
                </c:pt>
                <c:pt idx="11">
                  <c:v>3237</c:v>
                </c:pt>
                <c:pt idx="12">
                  <c:v>1267</c:v>
                </c:pt>
                <c:pt idx="13">
                  <c:v>855</c:v>
                </c:pt>
                <c:pt idx="14">
                  <c:v>1096</c:v>
                </c:pt>
                <c:pt idx="15">
                  <c:v>2235</c:v>
                </c:pt>
                <c:pt idx="16">
                  <c:v>1316</c:v>
                </c:pt>
                <c:pt idx="17">
                  <c:v>888</c:v>
                </c:pt>
                <c:pt idx="18">
                  <c:v>307</c:v>
                </c:pt>
                <c:pt idx="19">
                  <c:v>632</c:v>
                </c:pt>
                <c:pt idx="20">
                  <c:v>781</c:v>
                </c:pt>
                <c:pt idx="21">
                  <c:v>376</c:v>
                </c:pt>
                <c:pt idx="22">
                  <c:v>192</c:v>
                </c:pt>
                <c:pt idx="23">
                  <c:v>34</c:v>
                </c:pt>
              </c:numCache>
            </c:numRef>
          </c:val>
        </c:ser>
        <c:ser>
          <c:idx val="3"/>
          <c:order val="3"/>
          <c:tx>
            <c:strRef>
              <c:f>TP!$N$443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TP!$N$444:$N$471</c:f>
              <c:numCache>
                <c:formatCode>General</c:formatCode>
                <c:ptCount val="28"/>
                <c:pt idx="0">
                  <c:v>565</c:v>
                </c:pt>
                <c:pt idx="1">
                  <c:v>1065</c:v>
                </c:pt>
                <c:pt idx="2">
                  <c:v>576</c:v>
                </c:pt>
                <c:pt idx="3">
                  <c:v>103</c:v>
                </c:pt>
                <c:pt idx="4">
                  <c:v>493</c:v>
                </c:pt>
                <c:pt idx="5">
                  <c:v>1101</c:v>
                </c:pt>
                <c:pt idx="6">
                  <c:v>266</c:v>
                </c:pt>
                <c:pt idx="7">
                  <c:v>162</c:v>
                </c:pt>
                <c:pt idx="8">
                  <c:v>579</c:v>
                </c:pt>
                <c:pt idx="9">
                  <c:v>293</c:v>
                </c:pt>
                <c:pt idx="10">
                  <c:v>853</c:v>
                </c:pt>
                <c:pt idx="11">
                  <c:v>475</c:v>
                </c:pt>
                <c:pt idx="12">
                  <c:v>192</c:v>
                </c:pt>
                <c:pt idx="13">
                  <c:v>116</c:v>
                </c:pt>
                <c:pt idx="14">
                  <c:v>429</c:v>
                </c:pt>
                <c:pt idx="15">
                  <c:v>264</c:v>
                </c:pt>
                <c:pt idx="16">
                  <c:v>295</c:v>
                </c:pt>
                <c:pt idx="17">
                  <c:v>2032</c:v>
                </c:pt>
                <c:pt idx="18">
                  <c:v>34</c:v>
                </c:pt>
                <c:pt idx="19">
                  <c:v>716</c:v>
                </c:pt>
                <c:pt idx="20">
                  <c:v>607</c:v>
                </c:pt>
                <c:pt idx="21">
                  <c:v>709</c:v>
                </c:pt>
                <c:pt idx="22">
                  <c:v>258</c:v>
                </c:pt>
                <c:pt idx="23">
                  <c:v>65</c:v>
                </c:pt>
              </c:numCache>
            </c:numRef>
          </c:val>
        </c:ser>
        <c:marker val="1"/>
        <c:axId val="96726016"/>
        <c:axId val="96879744"/>
      </c:lineChart>
      <c:dateAx>
        <c:axId val="967260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879744"/>
        <c:crosses val="autoZero"/>
        <c:lblOffset val="100"/>
        <c:baseTimeUnit val="days"/>
      </c:dateAx>
      <c:valAx>
        <c:axId val="9687974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726016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38630332523203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TP!$Z$68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TP!$Z$69:$Z$83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3382400"/>
        <c:axId val="103425152"/>
      </c:lineChart>
      <c:dateAx>
        <c:axId val="10338240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25152"/>
        <c:crosses val="autoZero"/>
        <c:auto val="1"/>
        <c:lblOffset val="100"/>
      </c:dateAx>
      <c:valAx>
        <c:axId val="103425152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382400"/>
        <c:crosses val="autoZero"/>
        <c:crossBetween val="between"/>
        <c:majorUnit val="25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TP!$AA$68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TP!$AA$69:$AA$83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03498880"/>
        <c:axId val="103500416"/>
      </c:lineChart>
      <c:dateAx>
        <c:axId val="10349888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00416"/>
        <c:crosses val="autoZero"/>
        <c:auto val="1"/>
        <c:lblOffset val="100"/>
      </c:dateAx>
      <c:valAx>
        <c:axId val="103500416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498880"/>
        <c:crosses val="autoZero"/>
        <c:crossBetween val="between"/>
        <c:majorUnit val="2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423"/>
        </c:manualLayout>
      </c:layout>
      <c:lineChart>
        <c:grouping val="standard"/>
        <c:ser>
          <c:idx val="0"/>
          <c:order val="0"/>
          <c:tx>
            <c:strRef>
              <c:f>TP!$B$68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TP!$B$68:$B$83</c:f>
              <c:numCache>
                <c:formatCode>General</c:formatCode>
                <c:ptCount val="16"/>
                <c:pt idx="0">
                  <c:v>0</c:v>
                </c:pt>
                <c:pt idx="1">
                  <c:v>135</c:v>
                </c:pt>
                <c:pt idx="2">
                  <c:v>87</c:v>
                </c:pt>
                <c:pt idx="3">
                  <c:v>60</c:v>
                </c:pt>
                <c:pt idx="4">
                  <c:v>39</c:v>
                </c:pt>
                <c:pt idx="5">
                  <c:v>102</c:v>
                </c:pt>
                <c:pt idx="6">
                  <c:v>43</c:v>
                </c:pt>
                <c:pt idx="7">
                  <c:v>282</c:v>
                </c:pt>
                <c:pt idx="8">
                  <c:v>9</c:v>
                </c:pt>
                <c:pt idx="9">
                  <c:v>769</c:v>
                </c:pt>
                <c:pt idx="10">
                  <c:v>86</c:v>
                </c:pt>
                <c:pt idx="11">
                  <c:v>134</c:v>
                </c:pt>
              </c:numCache>
            </c:numRef>
          </c:val>
        </c:ser>
        <c:ser>
          <c:idx val="1"/>
          <c:order val="1"/>
          <c:tx>
            <c:strRef>
              <c:f>TP!$D$68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TP!$D$68:$D$83</c:f>
              <c:numCache>
                <c:formatCode>General</c:formatCode>
                <c:ptCount val="16"/>
                <c:pt idx="0">
                  <c:v>0</c:v>
                </c:pt>
                <c:pt idx="1">
                  <c:v>63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136</c:v>
                </c:pt>
                <c:pt idx="6">
                  <c:v>35</c:v>
                </c:pt>
                <c:pt idx="7">
                  <c:v>82</c:v>
                </c:pt>
                <c:pt idx="8">
                  <c:v>42</c:v>
                </c:pt>
                <c:pt idx="9">
                  <c:v>320</c:v>
                </c:pt>
                <c:pt idx="10">
                  <c:v>25</c:v>
                </c:pt>
                <c:pt idx="11">
                  <c:v>86</c:v>
                </c:pt>
              </c:numCache>
            </c:numRef>
          </c:val>
        </c:ser>
        <c:ser>
          <c:idx val="2"/>
          <c:order val="2"/>
          <c:tx>
            <c:strRef>
              <c:f>TP!$F$68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TP!$F$68:$F$83</c:f>
              <c:numCache>
                <c:formatCode>General</c:formatCode>
                <c:ptCount val="16"/>
                <c:pt idx="0">
                  <c:v>0</c:v>
                </c:pt>
                <c:pt idx="1">
                  <c:v>66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84</c:v>
                </c:pt>
                <c:pt idx="6">
                  <c:v>16</c:v>
                </c:pt>
                <c:pt idx="7">
                  <c:v>25</c:v>
                </c:pt>
                <c:pt idx="8">
                  <c:v>3</c:v>
                </c:pt>
                <c:pt idx="9">
                  <c:v>90</c:v>
                </c:pt>
                <c:pt idx="10">
                  <c:v>18</c:v>
                </c:pt>
                <c:pt idx="11">
                  <c:v>53</c:v>
                </c:pt>
              </c:numCache>
            </c:numRef>
          </c:val>
        </c:ser>
        <c:ser>
          <c:idx val="3"/>
          <c:order val="3"/>
          <c:tx>
            <c:strRef>
              <c:f>TP!$H$68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TP!$H$69:$H$83</c:f>
              <c:numCache>
                <c:formatCode>General</c:formatCode>
                <c:ptCount val="15"/>
                <c:pt idx="0">
                  <c:v>145</c:v>
                </c:pt>
                <c:pt idx="1">
                  <c:v>110</c:v>
                </c:pt>
                <c:pt idx="2">
                  <c:v>27</c:v>
                </c:pt>
                <c:pt idx="3">
                  <c:v>86</c:v>
                </c:pt>
                <c:pt idx="4">
                  <c:v>39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9</c:v>
                </c:pt>
                <c:pt idx="9">
                  <c:v>46</c:v>
                </c:pt>
                <c:pt idx="10">
                  <c:v>154</c:v>
                </c:pt>
              </c:numCache>
            </c:numRef>
          </c:val>
        </c:ser>
        <c:ser>
          <c:idx val="4"/>
          <c:order val="4"/>
          <c:tx>
            <c:strRef>
              <c:f>TP!$J$68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TP!$J$69:$J$83</c:f>
              <c:numCache>
                <c:formatCode>General</c:formatCode>
                <c:ptCount val="15"/>
                <c:pt idx="0">
                  <c:v>355</c:v>
                </c:pt>
                <c:pt idx="1">
                  <c:v>140</c:v>
                </c:pt>
                <c:pt idx="2">
                  <c:v>9</c:v>
                </c:pt>
                <c:pt idx="3">
                  <c:v>52</c:v>
                </c:pt>
                <c:pt idx="4">
                  <c:v>35</c:v>
                </c:pt>
                <c:pt idx="5">
                  <c:v>16</c:v>
                </c:pt>
                <c:pt idx="6">
                  <c:v>55</c:v>
                </c:pt>
                <c:pt idx="7">
                  <c:v>32</c:v>
                </c:pt>
                <c:pt idx="8">
                  <c:v>15</c:v>
                </c:pt>
                <c:pt idx="9">
                  <c:v>53</c:v>
                </c:pt>
                <c:pt idx="10">
                  <c:v>65</c:v>
                </c:pt>
              </c:numCache>
            </c:numRef>
          </c:val>
        </c:ser>
        <c:ser>
          <c:idx val="5"/>
          <c:order val="5"/>
          <c:tx>
            <c:strRef>
              <c:f>TP!$L$68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TP!$L$69:$L$83</c:f>
              <c:numCache>
                <c:formatCode>General</c:formatCode>
                <c:ptCount val="15"/>
                <c:pt idx="0">
                  <c:v>160</c:v>
                </c:pt>
                <c:pt idx="1">
                  <c:v>74</c:v>
                </c:pt>
                <c:pt idx="2">
                  <c:v>11</c:v>
                </c:pt>
                <c:pt idx="3">
                  <c:v>40</c:v>
                </c:pt>
                <c:pt idx="4">
                  <c:v>29</c:v>
                </c:pt>
                <c:pt idx="5">
                  <c:v>9</c:v>
                </c:pt>
                <c:pt idx="6">
                  <c:v>17</c:v>
                </c:pt>
                <c:pt idx="7">
                  <c:v>28</c:v>
                </c:pt>
                <c:pt idx="8">
                  <c:v>7</c:v>
                </c:pt>
                <c:pt idx="9">
                  <c:v>23</c:v>
                </c:pt>
                <c:pt idx="10">
                  <c:v>44</c:v>
                </c:pt>
              </c:numCache>
            </c:numRef>
          </c:val>
        </c:ser>
        <c:ser>
          <c:idx val="7"/>
          <c:order val="6"/>
          <c:tx>
            <c:strRef>
              <c:f>TP!$N$68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TP!$N$69:$N$83</c:f>
              <c:numCache>
                <c:formatCode>General</c:formatCode>
                <c:ptCount val="15"/>
                <c:pt idx="0">
                  <c:v>120</c:v>
                </c:pt>
                <c:pt idx="1">
                  <c:v>84</c:v>
                </c:pt>
                <c:pt idx="2">
                  <c:v>20</c:v>
                </c:pt>
                <c:pt idx="3">
                  <c:v>49</c:v>
                </c:pt>
                <c:pt idx="4">
                  <c:v>17</c:v>
                </c:pt>
                <c:pt idx="5">
                  <c:v>12</c:v>
                </c:pt>
                <c:pt idx="6">
                  <c:v>66</c:v>
                </c:pt>
                <c:pt idx="7">
                  <c:v>27</c:v>
                </c:pt>
                <c:pt idx="8">
                  <c:v>15</c:v>
                </c:pt>
                <c:pt idx="9">
                  <c:v>38</c:v>
                </c:pt>
                <c:pt idx="10">
                  <c:v>207</c:v>
                </c:pt>
              </c:numCache>
            </c:numRef>
          </c:val>
        </c:ser>
        <c:ser>
          <c:idx val="8"/>
          <c:order val="7"/>
          <c:tx>
            <c:strRef>
              <c:f>TP!$P$68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TP!$P$69:$P$83</c:f>
              <c:numCache>
                <c:formatCode>General</c:formatCode>
                <c:ptCount val="15"/>
                <c:pt idx="0">
                  <c:v>380</c:v>
                </c:pt>
                <c:pt idx="1">
                  <c:v>58</c:v>
                </c:pt>
                <c:pt idx="2">
                  <c:v>11</c:v>
                </c:pt>
                <c:pt idx="3">
                  <c:v>32</c:v>
                </c:pt>
                <c:pt idx="4">
                  <c:v>6</c:v>
                </c:pt>
                <c:pt idx="5">
                  <c:v>23</c:v>
                </c:pt>
                <c:pt idx="6">
                  <c:v>21</c:v>
                </c:pt>
                <c:pt idx="7">
                  <c:v>54</c:v>
                </c:pt>
                <c:pt idx="8">
                  <c:v>11</c:v>
                </c:pt>
                <c:pt idx="9">
                  <c:v>17</c:v>
                </c:pt>
                <c:pt idx="10">
                  <c:v>76</c:v>
                </c:pt>
              </c:numCache>
            </c:numRef>
          </c:val>
        </c:ser>
        <c:ser>
          <c:idx val="9"/>
          <c:order val="8"/>
          <c:tx>
            <c:strRef>
              <c:f>TP!$R$68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TP!$R$69:$R$83</c:f>
              <c:numCache>
                <c:formatCode>General</c:formatCode>
                <c:ptCount val="15"/>
                <c:pt idx="0">
                  <c:v>864</c:v>
                </c:pt>
                <c:pt idx="1">
                  <c:v>37</c:v>
                </c:pt>
                <c:pt idx="2">
                  <c:v>9</c:v>
                </c:pt>
                <c:pt idx="3">
                  <c:v>31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36</c:v>
                </c:pt>
                <c:pt idx="8">
                  <c:v>13</c:v>
                </c:pt>
                <c:pt idx="9">
                  <c:v>23</c:v>
                </c:pt>
                <c:pt idx="10">
                  <c:v>95</c:v>
                </c:pt>
              </c:numCache>
            </c:numRef>
          </c:val>
        </c:ser>
        <c:ser>
          <c:idx val="10"/>
          <c:order val="9"/>
          <c:tx>
            <c:strRef>
              <c:f>TP!$T$68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TP!$T$69:$T$83</c:f>
              <c:numCache>
                <c:formatCode>General</c:formatCode>
                <c:ptCount val="15"/>
                <c:pt idx="0">
                  <c:v>424</c:v>
                </c:pt>
                <c:pt idx="1">
                  <c:v>35</c:v>
                </c:pt>
                <c:pt idx="2">
                  <c:v>11</c:v>
                </c:pt>
                <c:pt idx="3">
                  <c:v>43</c:v>
                </c:pt>
                <c:pt idx="4">
                  <c:v>8</c:v>
                </c:pt>
                <c:pt idx="5">
                  <c:v>1</c:v>
                </c:pt>
                <c:pt idx="6">
                  <c:v>38</c:v>
                </c:pt>
                <c:pt idx="7">
                  <c:v>17</c:v>
                </c:pt>
                <c:pt idx="8">
                  <c:v>11</c:v>
                </c:pt>
                <c:pt idx="9">
                  <c:v>127</c:v>
                </c:pt>
                <c:pt idx="10">
                  <c:v>319</c:v>
                </c:pt>
              </c:numCache>
            </c:numRef>
          </c:val>
        </c:ser>
        <c:ser>
          <c:idx val="11"/>
          <c:order val="10"/>
          <c:tx>
            <c:strRef>
              <c:f>TP!$V$68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TP!$V$69:$V$83</c:f>
              <c:numCache>
                <c:formatCode>General</c:formatCode>
                <c:ptCount val="15"/>
                <c:pt idx="0">
                  <c:v>230</c:v>
                </c:pt>
                <c:pt idx="1">
                  <c:v>34</c:v>
                </c:pt>
                <c:pt idx="2">
                  <c:v>2</c:v>
                </c:pt>
                <c:pt idx="3">
                  <c:v>54</c:v>
                </c:pt>
                <c:pt idx="4">
                  <c:v>7</c:v>
                </c:pt>
                <c:pt idx="5">
                  <c:v>3</c:v>
                </c:pt>
                <c:pt idx="6">
                  <c:v>11</c:v>
                </c:pt>
                <c:pt idx="7">
                  <c:v>19</c:v>
                </c:pt>
                <c:pt idx="8">
                  <c:v>18</c:v>
                </c:pt>
                <c:pt idx="9">
                  <c:v>75</c:v>
                </c:pt>
                <c:pt idx="10">
                  <c:v>95</c:v>
                </c:pt>
              </c:numCache>
            </c:numRef>
          </c:val>
        </c:ser>
        <c:ser>
          <c:idx val="12"/>
          <c:order val="11"/>
          <c:tx>
            <c:strRef>
              <c:f>TP!$X$68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TP!$X$69:$X$83</c:f>
              <c:numCache>
                <c:formatCode>General</c:formatCode>
                <c:ptCount val="15"/>
                <c:pt idx="0">
                  <c:v>180</c:v>
                </c:pt>
                <c:pt idx="1">
                  <c:v>48</c:v>
                </c:pt>
                <c:pt idx="2">
                  <c:v>5</c:v>
                </c:pt>
                <c:pt idx="3">
                  <c:v>45</c:v>
                </c:pt>
                <c:pt idx="4">
                  <c:v>7</c:v>
                </c:pt>
                <c:pt idx="5">
                  <c:v>2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55</c:v>
                </c:pt>
                <c:pt idx="10">
                  <c:v>52</c:v>
                </c:pt>
              </c:numCache>
            </c:numRef>
          </c:val>
        </c:ser>
        <c:marker val="1"/>
        <c:axId val="103021568"/>
        <c:axId val="101192832"/>
      </c:lineChart>
      <c:dateAx>
        <c:axId val="1030215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192832"/>
        <c:crosses val="autoZero"/>
        <c:auto val="1"/>
        <c:lblOffset val="100"/>
      </c:dateAx>
      <c:valAx>
        <c:axId val="10119283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021568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TP!$C$68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TP!$C$69:$C$83</c:f>
              <c:numCache>
                <c:formatCode>General</c:formatCode>
                <c:ptCount val="15"/>
                <c:pt idx="0">
                  <c:v>26</c:v>
                </c:pt>
                <c:pt idx="1">
                  <c:v>24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10</c:v>
                </c:pt>
                <c:pt idx="6">
                  <c:v>21</c:v>
                </c:pt>
                <c:pt idx="7">
                  <c:v>1</c:v>
                </c:pt>
                <c:pt idx="8">
                  <c:v>36</c:v>
                </c:pt>
                <c:pt idx="9">
                  <c:v>13</c:v>
                </c:pt>
                <c:pt idx="10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TP!$E$68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TP!$E$69:$E$83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</c:v>
                </c:pt>
                <c:pt idx="6">
                  <c:v>10</c:v>
                </c:pt>
                <c:pt idx="7">
                  <c:v>3</c:v>
                </c:pt>
                <c:pt idx="8">
                  <c:v>14</c:v>
                </c:pt>
                <c:pt idx="9">
                  <c:v>2</c:v>
                </c:pt>
                <c:pt idx="10">
                  <c:v>8</c:v>
                </c:pt>
              </c:numCache>
            </c:numRef>
          </c:val>
        </c:ser>
        <c:ser>
          <c:idx val="2"/>
          <c:order val="2"/>
          <c:tx>
            <c:strRef>
              <c:f>TP!$G$68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TP!$G$69:$G$83</c:f>
              <c:numCache>
                <c:formatCode>General</c:formatCode>
                <c:ptCount val="15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TP!$I$68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TP!$I$69:$I$83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</c:numCache>
            </c:numRef>
          </c:val>
        </c:ser>
        <c:ser>
          <c:idx val="4"/>
          <c:order val="4"/>
          <c:tx>
            <c:strRef>
              <c:f>TP!$K$68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TP!$K$69:$K$83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  <c:pt idx="10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TP!$M$68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TP!$M$69:$M$83</c:f>
              <c:numCache>
                <c:formatCode>General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TP!$O$69:$O$83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13</c:v>
                </c:pt>
              </c:numCache>
            </c:numRef>
          </c:val>
        </c:ser>
        <c:ser>
          <c:idx val="7"/>
          <c:order val="7"/>
          <c:tx>
            <c:strRef>
              <c:f>TP!$Q$68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TP!$Q$69:$Q$83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TP!$S$68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TP!$S$69:$S$83</c:f>
              <c:numCache>
                <c:formatCode>General</c:formatCode>
                <c:ptCount val="15"/>
                <c:pt idx="0">
                  <c:v>83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</c:ser>
        <c:ser>
          <c:idx val="9"/>
          <c:order val="9"/>
          <c:tx>
            <c:strRef>
              <c:f>TP!$U$68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TP!$U$69:$U$83</c:f>
              <c:numCache>
                <c:formatCode>General</c:formatCode>
                <c:ptCount val="15"/>
                <c:pt idx="0">
                  <c:v>29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12</c:v>
                </c:pt>
                <c:pt idx="10">
                  <c:v>25</c:v>
                </c:pt>
              </c:numCache>
            </c:numRef>
          </c:val>
        </c:ser>
        <c:ser>
          <c:idx val="10"/>
          <c:order val="10"/>
          <c:tx>
            <c:strRef>
              <c:f>TP!$W$68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TP!$W$69:$W$83</c:f>
              <c:numCache>
                <c:formatCode>General</c:formatCode>
                <c:ptCount val="15"/>
                <c:pt idx="0">
                  <c:v>17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</c:ser>
        <c:ser>
          <c:idx val="11"/>
          <c:order val="11"/>
          <c:tx>
            <c:strRef>
              <c:f>TP!$Y$68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TP!$A$69:$A$83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TP!$Y$69:$Y$83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marker val="1"/>
        <c:axId val="103876480"/>
        <c:axId val="103907328"/>
      </c:lineChart>
      <c:dateAx>
        <c:axId val="1038764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3907328"/>
        <c:crosses val="autoZero"/>
        <c:auto val="1"/>
        <c:lblOffset val="100"/>
      </c:dateAx>
      <c:valAx>
        <c:axId val="10390732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3876480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927261126397742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73"/>
          <c:w val="0.84193867909730269"/>
          <c:h val="0.70697661040905313"/>
        </c:manualLayout>
      </c:layout>
      <c:lineChart>
        <c:grouping val="standard"/>
        <c:ser>
          <c:idx val="0"/>
          <c:order val="0"/>
          <c:tx>
            <c:strRef>
              <c:f>TP!$Z$48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TP!$Z$49:$Z$63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</c:v>
                </c:pt>
              </c:numCache>
            </c:numRef>
          </c:val>
        </c:ser>
        <c:marker val="1"/>
        <c:axId val="103935360"/>
        <c:axId val="103958016"/>
      </c:lineChart>
      <c:dateAx>
        <c:axId val="10393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958016"/>
        <c:crosses val="autoZero"/>
        <c:auto val="1"/>
        <c:lblOffset val="100"/>
      </c:dateAx>
      <c:valAx>
        <c:axId val="103958016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3935360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76"/>
          <c:w val="0.84193867909730269"/>
          <c:h val="0.72917583357926663"/>
        </c:manualLayout>
      </c:layout>
      <c:lineChart>
        <c:grouping val="standard"/>
        <c:ser>
          <c:idx val="0"/>
          <c:order val="0"/>
          <c:tx>
            <c:strRef>
              <c:f>TP!$AA$48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TP!$AA$49:$AA$63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4031744"/>
        <c:axId val="104033664"/>
      </c:lineChart>
      <c:dateAx>
        <c:axId val="104031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033664"/>
        <c:crosses val="autoZero"/>
        <c:auto val="1"/>
        <c:lblOffset val="100"/>
      </c:dateAx>
      <c:valAx>
        <c:axId val="104033664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4031744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2013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532894773265336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78873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TP!$B$49:$B$63</c:f>
              <c:numCache>
                <c:formatCode>General</c:formatCode>
                <c:ptCount val="15"/>
                <c:pt idx="0">
                  <c:v>286</c:v>
                </c:pt>
                <c:pt idx="1">
                  <c:v>80</c:v>
                </c:pt>
                <c:pt idx="2">
                  <c:v>158</c:v>
                </c:pt>
                <c:pt idx="3">
                  <c:v>89</c:v>
                </c:pt>
                <c:pt idx="4">
                  <c:v>141</c:v>
                </c:pt>
                <c:pt idx="5">
                  <c:v>1</c:v>
                </c:pt>
                <c:pt idx="6">
                  <c:v>157</c:v>
                </c:pt>
                <c:pt idx="7">
                  <c:v>129</c:v>
                </c:pt>
                <c:pt idx="8">
                  <c:v>346</c:v>
                </c:pt>
                <c:pt idx="9">
                  <c:v>25</c:v>
                </c:pt>
                <c:pt idx="10">
                  <c:v>383</c:v>
                </c:pt>
                <c:pt idx="12">
                  <c:v>1260</c:v>
                </c:pt>
              </c:numCache>
            </c:numRef>
          </c:val>
        </c:ser>
        <c:ser>
          <c:idx val="2"/>
          <c:order val="1"/>
          <c:tx>
            <c:strRef>
              <c:f>TP!$D$48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TP!$D$49:$D$63</c:f>
              <c:numCache>
                <c:formatCode>General</c:formatCode>
                <c:ptCount val="15"/>
                <c:pt idx="0">
                  <c:v>22</c:v>
                </c:pt>
                <c:pt idx="1">
                  <c:v>34</c:v>
                </c:pt>
                <c:pt idx="2">
                  <c:v>55</c:v>
                </c:pt>
                <c:pt idx="3">
                  <c:v>50</c:v>
                </c:pt>
                <c:pt idx="4">
                  <c:v>80</c:v>
                </c:pt>
                <c:pt idx="5">
                  <c:v>0</c:v>
                </c:pt>
                <c:pt idx="6">
                  <c:v>117</c:v>
                </c:pt>
                <c:pt idx="7">
                  <c:v>32</c:v>
                </c:pt>
                <c:pt idx="8">
                  <c:v>188</c:v>
                </c:pt>
                <c:pt idx="9">
                  <c:v>16</c:v>
                </c:pt>
                <c:pt idx="10">
                  <c:v>417</c:v>
                </c:pt>
                <c:pt idx="12">
                  <c:v>455</c:v>
                </c:pt>
              </c:numCache>
            </c:numRef>
          </c:val>
        </c:ser>
        <c:ser>
          <c:idx val="0"/>
          <c:order val="2"/>
          <c:tx>
            <c:strRef>
              <c:f>TP!$F$48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TP!$F$49:$F$63</c:f>
              <c:numCache>
                <c:formatCode>General</c:formatCode>
                <c:ptCount val="15"/>
                <c:pt idx="0">
                  <c:v>51</c:v>
                </c:pt>
                <c:pt idx="1">
                  <c:v>22</c:v>
                </c:pt>
                <c:pt idx="2">
                  <c:v>54</c:v>
                </c:pt>
                <c:pt idx="3">
                  <c:v>89</c:v>
                </c:pt>
                <c:pt idx="4">
                  <c:v>48</c:v>
                </c:pt>
                <c:pt idx="5">
                  <c:v>0</c:v>
                </c:pt>
                <c:pt idx="6">
                  <c:v>49</c:v>
                </c:pt>
                <c:pt idx="7">
                  <c:v>19</c:v>
                </c:pt>
                <c:pt idx="8">
                  <c:v>135</c:v>
                </c:pt>
                <c:pt idx="9">
                  <c:v>16</c:v>
                </c:pt>
                <c:pt idx="10">
                  <c:v>165</c:v>
                </c:pt>
                <c:pt idx="12">
                  <c:v>297</c:v>
                </c:pt>
              </c:numCache>
            </c:numRef>
          </c:val>
        </c:ser>
        <c:ser>
          <c:idx val="3"/>
          <c:order val="3"/>
          <c:tx>
            <c:strRef>
              <c:f>TP!$H$48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TP!$H$49:$H$63</c:f>
              <c:numCache>
                <c:formatCode>General</c:formatCode>
                <c:ptCount val="15"/>
                <c:pt idx="0">
                  <c:v>58</c:v>
                </c:pt>
                <c:pt idx="1">
                  <c:v>30</c:v>
                </c:pt>
                <c:pt idx="2">
                  <c:v>15</c:v>
                </c:pt>
                <c:pt idx="3">
                  <c:v>22</c:v>
                </c:pt>
                <c:pt idx="4">
                  <c:v>78</c:v>
                </c:pt>
                <c:pt idx="5">
                  <c:v>10</c:v>
                </c:pt>
                <c:pt idx="6">
                  <c:v>92</c:v>
                </c:pt>
                <c:pt idx="7">
                  <c:v>106</c:v>
                </c:pt>
                <c:pt idx="8">
                  <c:v>716</c:v>
                </c:pt>
                <c:pt idx="9">
                  <c:v>17</c:v>
                </c:pt>
                <c:pt idx="10">
                  <c:v>18</c:v>
                </c:pt>
                <c:pt idx="12">
                  <c:v>440</c:v>
                </c:pt>
              </c:numCache>
            </c:numRef>
          </c:val>
        </c:ser>
        <c:ser>
          <c:idx val="4"/>
          <c:order val="4"/>
          <c:tx>
            <c:strRef>
              <c:f>TP!$J$48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TP!$J$49:$J$63</c:f>
              <c:numCache>
                <c:formatCode>General</c:formatCode>
                <c:ptCount val="15"/>
                <c:pt idx="0">
                  <c:v>28</c:v>
                </c:pt>
                <c:pt idx="1">
                  <c:v>15</c:v>
                </c:pt>
                <c:pt idx="2">
                  <c:v>15</c:v>
                </c:pt>
                <c:pt idx="3">
                  <c:v>35</c:v>
                </c:pt>
                <c:pt idx="4">
                  <c:v>41</c:v>
                </c:pt>
                <c:pt idx="5">
                  <c:v>33</c:v>
                </c:pt>
                <c:pt idx="6">
                  <c:v>38</c:v>
                </c:pt>
                <c:pt idx="7">
                  <c:v>53</c:v>
                </c:pt>
                <c:pt idx="8">
                  <c:v>330</c:v>
                </c:pt>
                <c:pt idx="9">
                  <c:v>23</c:v>
                </c:pt>
                <c:pt idx="10">
                  <c:v>56</c:v>
                </c:pt>
                <c:pt idx="12">
                  <c:v>164</c:v>
                </c:pt>
              </c:numCache>
            </c:numRef>
          </c:val>
        </c:ser>
        <c:ser>
          <c:idx val="5"/>
          <c:order val="5"/>
          <c:tx>
            <c:strRef>
              <c:f>TP!$L$48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TP!$L$49:$L$63</c:f>
              <c:numCache>
                <c:formatCode>General</c:formatCode>
                <c:ptCount val="15"/>
                <c:pt idx="0">
                  <c:v>37</c:v>
                </c:pt>
                <c:pt idx="1">
                  <c:v>38</c:v>
                </c:pt>
                <c:pt idx="2">
                  <c:v>6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53</c:v>
                </c:pt>
                <c:pt idx="7">
                  <c:v>21</c:v>
                </c:pt>
                <c:pt idx="8">
                  <c:v>241</c:v>
                </c:pt>
                <c:pt idx="9">
                  <c:v>59</c:v>
                </c:pt>
                <c:pt idx="10">
                  <c:v>42</c:v>
                </c:pt>
                <c:pt idx="12">
                  <c:v>133</c:v>
                </c:pt>
              </c:numCache>
            </c:numRef>
          </c:val>
        </c:ser>
        <c:ser>
          <c:idx val="6"/>
          <c:order val="6"/>
          <c:tx>
            <c:strRef>
              <c:f>TP!$N$48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TP!$N$49:$N$63</c:f>
              <c:numCache>
                <c:formatCode>General</c:formatCode>
                <c:ptCount val="15"/>
                <c:pt idx="0">
                  <c:v>82</c:v>
                </c:pt>
                <c:pt idx="1">
                  <c:v>19</c:v>
                </c:pt>
                <c:pt idx="2">
                  <c:v>29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24</c:v>
                </c:pt>
                <c:pt idx="7">
                  <c:v>67</c:v>
                </c:pt>
                <c:pt idx="8">
                  <c:v>150</c:v>
                </c:pt>
                <c:pt idx="9">
                  <c:v>174</c:v>
                </c:pt>
                <c:pt idx="10">
                  <c:v>130</c:v>
                </c:pt>
                <c:pt idx="12">
                  <c:v>6</c:v>
                </c:pt>
              </c:numCache>
            </c:numRef>
          </c:val>
        </c:ser>
        <c:ser>
          <c:idx val="7"/>
          <c:order val="7"/>
          <c:tx>
            <c:strRef>
              <c:f>TP!$P$48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TP!$P$49:$P$63</c:f>
              <c:numCache>
                <c:formatCode>General</c:formatCode>
                <c:ptCount val="15"/>
                <c:pt idx="0">
                  <c:v>40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13</c:v>
                </c:pt>
                <c:pt idx="5">
                  <c:v>4</c:v>
                </c:pt>
                <c:pt idx="6">
                  <c:v>6</c:v>
                </c:pt>
                <c:pt idx="7">
                  <c:v>27</c:v>
                </c:pt>
                <c:pt idx="8">
                  <c:v>64</c:v>
                </c:pt>
                <c:pt idx="9">
                  <c:v>444</c:v>
                </c:pt>
                <c:pt idx="10">
                  <c:v>44</c:v>
                </c:pt>
                <c:pt idx="12">
                  <c:v>28</c:v>
                </c:pt>
              </c:numCache>
            </c:numRef>
          </c:val>
        </c:ser>
        <c:ser>
          <c:idx val="8"/>
          <c:order val="8"/>
          <c:tx>
            <c:strRef>
              <c:f>TP!$R$48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TP!$R$49:$R$63</c:f>
              <c:numCache>
                <c:formatCode>General</c:formatCode>
                <c:ptCount val="15"/>
                <c:pt idx="0">
                  <c:v>43</c:v>
                </c:pt>
                <c:pt idx="1">
                  <c:v>22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</c:v>
                </c:pt>
                <c:pt idx="6">
                  <c:v>15</c:v>
                </c:pt>
                <c:pt idx="7">
                  <c:v>80</c:v>
                </c:pt>
                <c:pt idx="8">
                  <c:v>270</c:v>
                </c:pt>
                <c:pt idx="9">
                  <c:v>106</c:v>
                </c:pt>
                <c:pt idx="10">
                  <c:v>26</c:v>
                </c:pt>
                <c:pt idx="12">
                  <c:v>9</c:v>
                </c:pt>
              </c:numCache>
            </c:numRef>
          </c:val>
        </c:ser>
        <c:ser>
          <c:idx val="9"/>
          <c:order val="9"/>
          <c:tx>
            <c:strRef>
              <c:f>TP!$T$48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TP!$T$49:$T$63</c:f>
              <c:numCache>
                <c:formatCode>General</c:formatCode>
                <c:ptCount val="15"/>
                <c:pt idx="0">
                  <c:v>7</c:v>
                </c:pt>
                <c:pt idx="1">
                  <c:v>142</c:v>
                </c:pt>
                <c:pt idx="2">
                  <c:v>22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9</c:v>
                </c:pt>
                <c:pt idx="7">
                  <c:v>129</c:v>
                </c:pt>
                <c:pt idx="8">
                  <c:v>490</c:v>
                </c:pt>
                <c:pt idx="9">
                  <c:v>104</c:v>
                </c:pt>
                <c:pt idx="10">
                  <c:v>38</c:v>
                </c:pt>
                <c:pt idx="12">
                  <c:v>218</c:v>
                </c:pt>
              </c:numCache>
            </c:numRef>
          </c:val>
        </c:ser>
        <c:ser>
          <c:idx val="10"/>
          <c:order val="10"/>
          <c:tx>
            <c:strRef>
              <c:f>TP!$V$48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TP!$V$49:$V$63</c:f>
              <c:numCache>
                <c:formatCode>General</c:formatCode>
                <c:ptCount val="15"/>
                <c:pt idx="0">
                  <c:v>4</c:v>
                </c:pt>
                <c:pt idx="1">
                  <c:v>176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140</c:v>
                </c:pt>
                <c:pt idx="8">
                  <c:v>316</c:v>
                </c:pt>
                <c:pt idx="9">
                  <c:v>93</c:v>
                </c:pt>
                <c:pt idx="10">
                  <c:v>12</c:v>
                </c:pt>
                <c:pt idx="12">
                  <c:v>420</c:v>
                </c:pt>
              </c:numCache>
            </c:numRef>
          </c:val>
        </c:ser>
        <c:ser>
          <c:idx val="11"/>
          <c:order val="11"/>
          <c:tx>
            <c:strRef>
              <c:f>TP!$X$48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TP!$X$49:$X$63</c:f>
              <c:numCache>
                <c:formatCode>General</c:formatCode>
                <c:ptCount val="15"/>
                <c:pt idx="0">
                  <c:v>3</c:v>
                </c:pt>
                <c:pt idx="1">
                  <c:v>134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  <c:pt idx="7">
                  <c:v>83</c:v>
                </c:pt>
                <c:pt idx="8">
                  <c:v>149</c:v>
                </c:pt>
                <c:pt idx="9">
                  <c:v>60</c:v>
                </c:pt>
                <c:pt idx="10">
                  <c:v>1</c:v>
                </c:pt>
                <c:pt idx="12">
                  <c:v>510</c:v>
                </c:pt>
              </c:numCache>
            </c:numRef>
          </c:val>
        </c:ser>
        <c:marker val="1"/>
        <c:axId val="104079360"/>
        <c:axId val="104081664"/>
      </c:lineChart>
      <c:dateAx>
        <c:axId val="10407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081664"/>
        <c:crosses val="autoZero"/>
        <c:auto val="1"/>
        <c:lblOffset val="100"/>
      </c:dateAx>
      <c:valAx>
        <c:axId val="10408166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4079360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Q3 2013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068105988886984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773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TP!$C$49:$C$63</c:f>
              <c:numCache>
                <c:formatCode>General</c:formatCode>
                <c:ptCount val="15"/>
                <c:pt idx="0">
                  <c:v>12</c:v>
                </c:pt>
                <c:pt idx="1">
                  <c:v>19</c:v>
                </c:pt>
                <c:pt idx="2">
                  <c:v>22</c:v>
                </c:pt>
                <c:pt idx="3">
                  <c:v>16</c:v>
                </c:pt>
                <c:pt idx="4">
                  <c:v>24</c:v>
                </c:pt>
                <c:pt idx="5">
                  <c:v>1</c:v>
                </c:pt>
                <c:pt idx="6">
                  <c:v>18</c:v>
                </c:pt>
                <c:pt idx="7">
                  <c:v>17</c:v>
                </c:pt>
                <c:pt idx="8">
                  <c:v>13</c:v>
                </c:pt>
                <c:pt idx="9">
                  <c:v>6</c:v>
                </c:pt>
                <c:pt idx="10">
                  <c:v>13</c:v>
                </c:pt>
                <c:pt idx="12">
                  <c:v>60</c:v>
                </c:pt>
              </c:numCache>
            </c:numRef>
          </c:val>
        </c:ser>
        <c:ser>
          <c:idx val="2"/>
          <c:order val="1"/>
          <c:tx>
            <c:strRef>
              <c:f>TP!$E$48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TP!$E$49:$E$63</c:f>
              <c:numCache>
                <c:formatCode>General</c:formatCode>
                <c:ptCount val="1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2">
                  <c:v>14</c:v>
                </c:pt>
              </c:numCache>
            </c:numRef>
          </c:val>
        </c:ser>
        <c:ser>
          <c:idx val="0"/>
          <c:order val="2"/>
          <c:tx>
            <c:strRef>
              <c:f>TP!$G$48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TP!$A$49:$A$63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41491</c:v>
                </c:pt>
                <c:pt idx="6">
                  <c:v>41502</c:v>
                </c:pt>
                <c:pt idx="7">
                  <c:v>41507</c:v>
                </c:pt>
                <c:pt idx="8">
                  <c:v>41514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41533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TP!$G$49:$G$63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  <c:pt idx="4">
                  <c:v>10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2">
                  <c:v>9</c:v>
                </c:pt>
              </c:numCache>
            </c:numRef>
          </c:val>
        </c:ser>
        <c:ser>
          <c:idx val="3"/>
          <c:order val="3"/>
          <c:tx>
            <c:strRef>
              <c:f>TP!$I$48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TP!$I$49:$I$63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15</c:v>
                </c:pt>
                <c:pt idx="8">
                  <c:v>30</c:v>
                </c:pt>
                <c:pt idx="9">
                  <c:v>5</c:v>
                </c:pt>
                <c:pt idx="10">
                  <c:v>0</c:v>
                </c:pt>
                <c:pt idx="12">
                  <c:v>17</c:v>
                </c:pt>
              </c:numCache>
            </c:numRef>
          </c:val>
        </c:ser>
        <c:ser>
          <c:idx val="4"/>
          <c:order val="4"/>
          <c:tx>
            <c:strRef>
              <c:f>TP!$K$48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TP!$K$49:$K$63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13</c:v>
                </c:pt>
                <c:pt idx="9">
                  <c:v>0</c:v>
                </c:pt>
                <c:pt idx="10">
                  <c:v>3</c:v>
                </c:pt>
                <c:pt idx="12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TP!$M$48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TP!$M$49:$M$63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12</c:v>
                </c:pt>
                <c:pt idx="9">
                  <c:v>6</c:v>
                </c:pt>
                <c:pt idx="10">
                  <c:v>1</c:v>
                </c:pt>
                <c:pt idx="12">
                  <c:v>15</c:v>
                </c:pt>
              </c:numCache>
            </c:numRef>
          </c:val>
        </c:ser>
        <c:ser>
          <c:idx val="6"/>
          <c:order val="6"/>
          <c:tx>
            <c:strRef>
              <c:f>TP!$O$48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TP!$O$49:$O$63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19</c:v>
                </c:pt>
                <c:pt idx="8">
                  <c:v>15</c:v>
                </c:pt>
                <c:pt idx="9">
                  <c:v>3</c:v>
                </c:pt>
                <c:pt idx="10">
                  <c:v>0</c:v>
                </c:pt>
                <c:pt idx="12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TP!$Q$49:$Q$63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14</c:v>
                </c:pt>
                <c:pt idx="10">
                  <c:v>2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TP!$S$49:$S$63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14</c:v>
                </c:pt>
                <c:pt idx="8">
                  <c:v>32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TP!$U$48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TP!$U$49:$U$63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28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2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TP!$W$48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TP!$W$49:$W$63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18</c:v>
                </c:pt>
                <c:pt idx="9">
                  <c:v>3</c:v>
                </c:pt>
                <c:pt idx="10">
                  <c:v>1</c:v>
                </c:pt>
                <c:pt idx="12">
                  <c:v>34</c:v>
                </c:pt>
              </c:numCache>
            </c:numRef>
          </c:val>
        </c:ser>
        <c:ser>
          <c:idx val="11"/>
          <c:order val="11"/>
          <c:tx>
            <c:strRef>
              <c:f>TP!$Y$48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TP!$Y$49:$Y$63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2">
                  <c:v>55</c:v>
                </c:pt>
              </c:numCache>
            </c:numRef>
          </c:val>
        </c:ser>
        <c:marker val="1"/>
        <c:axId val="103684736"/>
        <c:axId val="103695488"/>
      </c:lineChart>
      <c:dateAx>
        <c:axId val="10368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695488"/>
        <c:crosses val="autoZero"/>
        <c:auto val="1"/>
        <c:lblOffset val="100"/>
      </c:dateAx>
      <c:valAx>
        <c:axId val="10369548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3684736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9597570618966684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423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TP!$B$4:$B$45</c:f>
              <c:numCache>
                <c:formatCode>General</c:formatCode>
                <c:ptCount val="42"/>
                <c:pt idx="0">
                  <c:v>482</c:v>
                </c:pt>
                <c:pt idx="1">
                  <c:v>1169</c:v>
                </c:pt>
                <c:pt idx="2">
                  <c:v>1330</c:v>
                </c:pt>
                <c:pt idx="3">
                  <c:v>367</c:v>
                </c:pt>
                <c:pt idx="4">
                  <c:v>183</c:v>
                </c:pt>
                <c:pt idx="5">
                  <c:v>654</c:v>
                </c:pt>
                <c:pt idx="6">
                  <c:v>797</c:v>
                </c:pt>
                <c:pt idx="7">
                  <c:v>280</c:v>
                </c:pt>
                <c:pt idx="8">
                  <c:v>61</c:v>
                </c:pt>
                <c:pt idx="9">
                  <c:v>293</c:v>
                </c:pt>
                <c:pt idx="10">
                  <c:v>1219</c:v>
                </c:pt>
                <c:pt idx="14">
                  <c:v>54</c:v>
                </c:pt>
                <c:pt idx="15">
                  <c:v>84</c:v>
                </c:pt>
                <c:pt idx="16">
                  <c:v>25</c:v>
                </c:pt>
                <c:pt idx="17">
                  <c:v>44</c:v>
                </c:pt>
                <c:pt idx="18">
                  <c:v>20</c:v>
                </c:pt>
                <c:pt idx="19">
                  <c:v>38</c:v>
                </c:pt>
                <c:pt idx="20">
                  <c:v>18</c:v>
                </c:pt>
                <c:pt idx="21">
                  <c:v>184</c:v>
                </c:pt>
                <c:pt idx="22">
                  <c:v>39</c:v>
                </c:pt>
                <c:pt idx="23">
                  <c:v>75</c:v>
                </c:pt>
                <c:pt idx="24">
                  <c:v>20</c:v>
                </c:pt>
                <c:pt idx="28">
                  <c:v>73</c:v>
                </c:pt>
                <c:pt idx="29">
                  <c:v>122</c:v>
                </c:pt>
                <c:pt idx="30">
                  <c:v>261</c:v>
                </c:pt>
                <c:pt idx="31">
                  <c:v>142</c:v>
                </c:pt>
                <c:pt idx="32">
                  <c:v>10</c:v>
                </c:pt>
                <c:pt idx="33">
                  <c:v>220</c:v>
                </c:pt>
                <c:pt idx="34">
                  <c:v>35</c:v>
                </c:pt>
                <c:pt idx="35">
                  <c:v>59</c:v>
                </c:pt>
                <c:pt idx="36">
                  <c:v>73</c:v>
                </c:pt>
                <c:pt idx="37">
                  <c:v>73</c:v>
                </c:pt>
                <c:pt idx="38">
                  <c:v>22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TP!$D$4:$D$45</c:f>
              <c:numCache>
                <c:formatCode>General</c:formatCode>
                <c:ptCount val="42"/>
                <c:pt idx="0">
                  <c:v>565</c:v>
                </c:pt>
                <c:pt idx="1">
                  <c:v>765</c:v>
                </c:pt>
                <c:pt idx="2">
                  <c:v>573</c:v>
                </c:pt>
                <c:pt idx="3">
                  <c:v>437</c:v>
                </c:pt>
                <c:pt idx="4">
                  <c:v>135</c:v>
                </c:pt>
                <c:pt idx="5">
                  <c:v>356</c:v>
                </c:pt>
                <c:pt idx="6">
                  <c:v>562</c:v>
                </c:pt>
                <c:pt idx="7">
                  <c:v>675</c:v>
                </c:pt>
                <c:pt idx="8">
                  <c:v>185</c:v>
                </c:pt>
                <c:pt idx="9">
                  <c:v>148</c:v>
                </c:pt>
                <c:pt idx="10">
                  <c:v>795</c:v>
                </c:pt>
                <c:pt idx="14">
                  <c:v>87</c:v>
                </c:pt>
                <c:pt idx="15">
                  <c:v>44</c:v>
                </c:pt>
                <c:pt idx="16">
                  <c:v>25</c:v>
                </c:pt>
                <c:pt idx="17">
                  <c:v>21</c:v>
                </c:pt>
                <c:pt idx="18">
                  <c:v>8</c:v>
                </c:pt>
                <c:pt idx="19">
                  <c:v>34</c:v>
                </c:pt>
                <c:pt idx="20">
                  <c:v>21</c:v>
                </c:pt>
                <c:pt idx="21">
                  <c:v>41</c:v>
                </c:pt>
                <c:pt idx="22">
                  <c:v>140</c:v>
                </c:pt>
                <c:pt idx="23">
                  <c:v>32</c:v>
                </c:pt>
                <c:pt idx="24">
                  <c:v>14</c:v>
                </c:pt>
                <c:pt idx="28">
                  <c:v>47</c:v>
                </c:pt>
                <c:pt idx="29">
                  <c:v>34</c:v>
                </c:pt>
                <c:pt idx="30">
                  <c:v>259</c:v>
                </c:pt>
                <c:pt idx="31">
                  <c:v>100</c:v>
                </c:pt>
                <c:pt idx="32">
                  <c:v>7</c:v>
                </c:pt>
                <c:pt idx="33">
                  <c:v>159</c:v>
                </c:pt>
                <c:pt idx="34">
                  <c:v>34</c:v>
                </c:pt>
                <c:pt idx="35">
                  <c:v>15</c:v>
                </c:pt>
                <c:pt idx="36">
                  <c:v>106</c:v>
                </c:pt>
                <c:pt idx="37">
                  <c:v>77</c:v>
                </c:pt>
                <c:pt idx="38">
                  <c:v>13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TP!$F$4:$F$45</c:f>
              <c:numCache>
                <c:formatCode>General</c:formatCode>
                <c:ptCount val="42"/>
                <c:pt idx="0">
                  <c:v>320</c:v>
                </c:pt>
                <c:pt idx="1">
                  <c:v>485</c:v>
                </c:pt>
                <c:pt idx="2">
                  <c:v>424</c:v>
                </c:pt>
                <c:pt idx="3">
                  <c:v>242</c:v>
                </c:pt>
                <c:pt idx="4">
                  <c:v>92</c:v>
                </c:pt>
                <c:pt idx="5">
                  <c:v>240</c:v>
                </c:pt>
                <c:pt idx="6">
                  <c:v>735</c:v>
                </c:pt>
                <c:pt idx="7">
                  <c:v>487</c:v>
                </c:pt>
                <c:pt idx="8">
                  <c:v>260</c:v>
                </c:pt>
                <c:pt idx="9">
                  <c:v>136</c:v>
                </c:pt>
                <c:pt idx="10">
                  <c:v>679</c:v>
                </c:pt>
                <c:pt idx="14">
                  <c:v>61</c:v>
                </c:pt>
                <c:pt idx="15">
                  <c:v>40</c:v>
                </c:pt>
                <c:pt idx="16">
                  <c:v>182</c:v>
                </c:pt>
                <c:pt idx="17">
                  <c:v>10</c:v>
                </c:pt>
                <c:pt idx="18">
                  <c:v>6</c:v>
                </c:pt>
                <c:pt idx="19">
                  <c:v>8</c:v>
                </c:pt>
                <c:pt idx="20">
                  <c:v>55</c:v>
                </c:pt>
                <c:pt idx="21">
                  <c:v>34</c:v>
                </c:pt>
                <c:pt idx="22">
                  <c:v>125</c:v>
                </c:pt>
                <c:pt idx="23">
                  <c:v>26</c:v>
                </c:pt>
                <c:pt idx="24">
                  <c:v>12</c:v>
                </c:pt>
                <c:pt idx="28">
                  <c:v>27</c:v>
                </c:pt>
                <c:pt idx="29">
                  <c:v>44</c:v>
                </c:pt>
                <c:pt idx="30">
                  <c:v>145</c:v>
                </c:pt>
                <c:pt idx="31">
                  <c:v>58</c:v>
                </c:pt>
                <c:pt idx="32">
                  <c:v>8</c:v>
                </c:pt>
                <c:pt idx="33">
                  <c:v>136</c:v>
                </c:pt>
                <c:pt idx="34">
                  <c:v>16</c:v>
                </c:pt>
                <c:pt idx="35">
                  <c:v>9</c:v>
                </c:pt>
                <c:pt idx="36">
                  <c:v>132</c:v>
                </c:pt>
                <c:pt idx="37">
                  <c:v>34</c:v>
                </c:pt>
                <c:pt idx="38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TP!$H$4:$H$45</c:f>
              <c:numCache>
                <c:formatCode>General</c:formatCode>
                <c:ptCount val="42"/>
                <c:pt idx="0">
                  <c:v>80</c:v>
                </c:pt>
                <c:pt idx="1">
                  <c:v>825</c:v>
                </c:pt>
                <c:pt idx="2">
                  <c:v>79</c:v>
                </c:pt>
                <c:pt idx="3">
                  <c:v>107</c:v>
                </c:pt>
                <c:pt idx="4">
                  <c:v>252</c:v>
                </c:pt>
                <c:pt idx="5">
                  <c:v>759</c:v>
                </c:pt>
                <c:pt idx="6">
                  <c:v>273</c:v>
                </c:pt>
                <c:pt idx="7">
                  <c:v>144</c:v>
                </c:pt>
                <c:pt idx="8">
                  <c:v>248</c:v>
                </c:pt>
                <c:pt idx="9">
                  <c:v>164</c:v>
                </c:pt>
                <c:pt idx="10">
                  <c:v>1103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TP!$J$4:$J$17</c:f>
              <c:numCache>
                <c:formatCode>General</c:formatCode>
                <c:ptCount val="14"/>
                <c:pt idx="0">
                  <c:v>87</c:v>
                </c:pt>
                <c:pt idx="1">
                  <c:v>620</c:v>
                </c:pt>
                <c:pt idx="2">
                  <c:v>210</c:v>
                </c:pt>
                <c:pt idx="3">
                  <c:v>142</c:v>
                </c:pt>
                <c:pt idx="4">
                  <c:v>126</c:v>
                </c:pt>
                <c:pt idx="5">
                  <c:v>514</c:v>
                </c:pt>
                <c:pt idx="6">
                  <c:v>389</c:v>
                </c:pt>
                <c:pt idx="7">
                  <c:v>41</c:v>
                </c:pt>
                <c:pt idx="8">
                  <c:v>269</c:v>
                </c:pt>
                <c:pt idx="9">
                  <c:v>199</c:v>
                </c:pt>
                <c:pt idx="10">
                  <c:v>689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TP!$L$4:$L$17</c:f>
              <c:numCache>
                <c:formatCode>General</c:formatCode>
                <c:ptCount val="14"/>
                <c:pt idx="0">
                  <c:v>61</c:v>
                </c:pt>
                <c:pt idx="1">
                  <c:v>435</c:v>
                </c:pt>
                <c:pt idx="2">
                  <c:v>66</c:v>
                </c:pt>
                <c:pt idx="3">
                  <c:v>63</c:v>
                </c:pt>
                <c:pt idx="4">
                  <c:v>119</c:v>
                </c:pt>
                <c:pt idx="5">
                  <c:v>435</c:v>
                </c:pt>
                <c:pt idx="6">
                  <c:v>397</c:v>
                </c:pt>
                <c:pt idx="7">
                  <c:v>212</c:v>
                </c:pt>
                <c:pt idx="8">
                  <c:v>241</c:v>
                </c:pt>
                <c:pt idx="9">
                  <c:v>101</c:v>
                </c:pt>
                <c:pt idx="10">
                  <c:v>595</c:v>
                </c:pt>
              </c:numCache>
            </c:numRef>
          </c:val>
        </c:ser>
        <c:marker val="1"/>
        <c:axId val="104378752"/>
        <c:axId val="104381056"/>
      </c:lineChart>
      <c:dateAx>
        <c:axId val="10437875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81056"/>
        <c:crosses val="autoZero"/>
        <c:auto val="1"/>
        <c:lblOffset val="100"/>
      </c:dateAx>
      <c:valAx>
        <c:axId val="104381056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4378752"/>
        <c:crosses val="autoZero"/>
        <c:crossBetween val="between"/>
        <c:majorUnit val="10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974404949740465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285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TP!$C$4:$C$45</c:f>
              <c:numCache>
                <c:formatCode>General</c:formatCode>
                <c:ptCount val="42"/>
                <c:pt idx="0">
                  <c:v>31</c:v>
                </c:pt>
                <c:pt idx="1">
                  <c:v>106</c:v>
                </c:pt>
                <c:pt idx="2">
                  <c:v>97</c:v>
                </c:pt>
                <c:pt idx="3">
                  <c:v>33</c:v>
                </c:pt>
                <c:pt idx="4">
                  <c:v>4</c:v>
                </c:pt>
                <c:pt idx="5">
                  <c:v>41</c:v>
                </c:pt>
                <c:pt idx="6">
                  <c:v>37</c:v>
                </c:pt>
                <c:pt idx="7">
                  <c:v>13</c:v>
                </c:pt>
                <c:pt idx="8">
                  <c:v>4</c:v>
                </c:pt>
                <c:pt idx="9">
                  <c:v>28</c:v>
                </c:pt>
                <c:pt idx="10">
                  <c:v>93</c:v>
                </c:pt>
                <c:pt idx="14">
                  <c:v>10</c:v>
                </c:pt>
                <c:pt idx="15">
                  <c:v>22</c:v>
                </c:pt>
                <c:pt idx="16">
                  <c:v>6</c:v>
                </c:pt>
                <c:pt idx="17">
                  <c:v>13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16</c:v>
                </c:pt>
                <c:pt idx="22">
                  <c:v>9</c:v>
                </c:pt>
                <c:pt idx="23">
                  <c:v>15</c:v>
                </c:pt>
                <c:pt idx="24">
                  <c:v>2</c:v>
                </c:pt>
                <c:pt idx="28">
                  <c:v>11</c:v>
                </c:pt>
                <c:pt idx="29">
                  <c:v>25</c:v>
                </c:pt>
                <c:pt idx="30">
                  <c:v>11</c:v>
                </c:pt>
                <c:pt idx="31">
                  <c:v>37</c:v>
                </c:pt>
                <c:pt idx="32">
                  <c:v>1</c:v>
                </c:pt>
                <c:pt idx="33">
                  <c:v>21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16</c:v>
                </c:pt>
                <c:pt idx="38">
                  <c:v>8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TP!$E$4:$E$45</c:f>
              <c:numCache>
                <c:formatCode>General</c:formatCode>
                <c:ptCount val="42"/>
                <c:pt idx="0">
                  <c:v>35</c:v>
                </c:pt>
                <c:pt idx="1">
                  <c:v>82</c:v>
                </c:pt>
                <c:pt idx="2">
                  <c:v>56</c:v>
                </c:pt>
                <c:pt idx="3">
                  <c:v>74</c:v>
                </c:pt>
                <c:pt idx="4">
                  <c:v>6</c:v>
                </c:pt>
                <c:pt idx="5">
                  <c:v>35</c:v>
                </c:pt>
                <c:pt idx="6">
                  <c:v>31</c:v>
                </c:pt>
                <c:pt idx="7">
                  <c:v>40</c:v>
                </c:pt>
                <c:pt idx="8">
                  <c:v>11</c:v>
                </c:pt>
                <c:pt idx="9">
                  <c:v>14</c:v>
                </c:pt>
                <c:pt idx="10">
                  <c:v>71</c:v>
                </c:pt>
                <c:pt idx="14">
                  <c:v>18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29</c:v>
                </c:pt>
                <c:pt idx="23">
                  <c:v>2</c:v>
                </c:pt>
                <c:pt idx="24">
                  <c:v>2</c:v>
                </c:pt>
                <c:pt idx="28">
                  <c:v>9</c:v>
                </c:pt>
                <c:pt idx="29">
                  <c:v>7</c:v>
                </c:pt>
                <c:pt idx="30">
                  <c:v>12</c:v>
                </c:pt>
                <c:pt idx="31">
                  <c:v>29</c:v>
                </c:pt>
                <c:pt idx="32">
                  <c:v>1</c:v>
                </c:pt>
                <c:pt idx="33">
                  <c:v>12</c:v>
                </c:pt>
                <c:pt idx="34">
                  <c:v>10</c:v>
                </c:pt>
                <c:pt idx="35">
                  <c:v>3</c:v>
                </c:pt>
                <c:pt idx="36">
                  <c:v>17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TP!$G$4:$G$45</c:f>
              <c:numCache>
                <c:formatCode>General</c:formatCode>
                <c:ptCount val="42"/>
                <c:pt idx="0">
                  <c:v>28</c:v>
                </c:pt>
                <c:pt idx="1">
                  <c:v>64</c:v>
                </c:pt>
                <c:pt idx="2">
                  <c:v>29</c:v>
                </c:pt>
                <c:pt idx="3">
                  <c:v>55</c:v>
                </c:pt>
                <c:pt idx="4">
                  <c:v>3</c:v>
                </c:pt>
                <c:pt idx="5">
                  <c:v>19</c:v>
                </c:pt>
                <c:pt idx="6">
                  <c:v>42</c:v>
                </c:pt>
                <c:pt idx="7">
                  <c:v>35</c:v>
                </c:pt>
                <c:pt idx="8">
                  <c:v>21</c:v>
                </c:pt>
                <c:pt idx="9">
                  <c:v>9</c:v>
                </c:pt>
                <c:pt idx="10">
                  <c:v>49</c:v>
                </c:pt>
                <c:pt idx="14">
                  <c:v>14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21</c:v>
                </c:pt>
                <c:pt idx="23">
                  <c:v>1</c:v>
                </c:pt>
                <c:pt idx="24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10</c:v>
                </c:pt>
                <c:pt idx="31">
                  <c:v>15</c:v>
                </c:pt>
                <c:pt idx="32">
                  <c:v>2</c:v>
                </c:pt>
                <c:pt idx="33">
                  <c:v>9</c:v>
                </c:pt>
                <c:pt idx="34">
                  <c:v>6</c:v>
                </c:pt>
                <c:pt idx="35">
                  <c:v>0</c:v>
                </c:pt>
                <c:pt idx="36">
                  <c:v>25</c:v>
                </c:pt>
                <c:pt idx="37">
                  <c:v>3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TP!$I$4:$I$45</c:f>
              <c:numCache>
                <c:formatCode>General</c:formatCode>
                <c:ptCount val="42"/>
                <c:pt idx="0">
                  <c:v>10</c:v>
                </c:pt>
                <c:pt idx="1">
                  <c:v>86</c:v>
                </c:pt>
                <c:pt idx="2">
                  <c:v>17</c:v>
                </c:pt>
                <c:pt idx="3">
                  <c:v>17</c:v>
                </c:pt>
                <c:pt idx="4">
                  <c:v>52</c:v>
                </c:pt>
                <c:pt idx="5">
                  <c:v>92</c:v>
                </c:pt>
                <c:pt idx="6">
                  <c:v>13</c:v>
                </c:pt>
                <c:pt idx="7">
                  <c:v>12</c:v>
                </c:pt>
                <c:pt idx="8">
                  <c:v>23</c:v>
                </c:pt>
                <c:pt idx="9">
                  <c:v>19</c:v>
                </c:pt>
                <c:pt idx="10">
                  <c:v>83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TP!$K$4:$K$45</c:f>
              <c:numCache>
                <c:formatCode>General</c:formatCode>
                <c:ptCount val="42"/>
                <c:pt idx="0">
                  <c:v>20</c:v>
                </c:pt>
                <c:pt idx="1">
                  <c:v>59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66</c:v>
                </c:pt>
                <c:pt idx="6">
                  <c:v>23</c:v>
                </c:pt>
                <c:pt idx="7">
                  <c:v>2</c:v>
                </c:pt>
                <c:pt idx="8">
                  <c:v>26</c:v>
                </c:pt>
                <c:pt idx="9">
                  <c:v>19</c:v>
                </c:pt>
                <c:pt idx="10">
                  <c:v>42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TP!$A$4:$A$45</c:f>
              <c:numCache>
                <c:formatCode>m/d/yyyy</c:formatCode>
                <c:ptCount val="42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41492</c:v>
                </c:pt>
                <c:pt idx="6">
                  <c:v>41499</c:v>
                </c:pt>
                <c:pt idx="7">
                  <c:v>41508</c:v>
                </c:pt>
                <c:pt idx="8">
                  <c:v>41512</c:v>
                </c:pt>
                <c:pt idx="9">
                  <c:v>41520</c:v>
                </c:pt>
                <c:pt idx="10">
                  <c:v>41526</c:v>
                </c:pt>
                <c:pt idx="11">
                  <c:v>41528</c:v>
                </c:pt>
                <c:pt idx="12">
                  <c:v>41536</c:v>
                </c:pt>
                <c:pt idx="13">
                  <c:v>41545</c:v>
                </c:pt>
                <c:pt idx="14">
                  <c:v>41456</c:v>
                </c:pt>
                <c:pt idx="15">
                  <c:v>41465</c:v>
                </c:pt>
                <c:pt idx="16">
                  <c:v>41472</c:v>
                </c:pt>
                <c:pt idx="17">
                  <c:v>41480</c:v>
                </c:pt>
                <c:pt idx="18">
                  <c:v>41487</c:v>
                </c:pt>
                <c:pt idx="19">
                  <c:v>41492</c:v>
                </c:pt>
                <c:pt idx="20">
                  <c:v>41499</c:v>
                </c:pt>
                <c:pt idx="21">
                  <c:v>41508</c:v>
                </c:pt>
                <c:pt idx="22">
                  <c:v>41512</c:v>
                </c:pt>
                <c:pt idx="23">
                  <c:v>41520</c:v>
                </c:pt>
                <c:pt idx="24">
                  <c:v>41526</c:v>
                </c:pt>
                <c:pt idx="25">
                  <c:v>41528</c:v>
                </c:pt>
                <c:pt idx="26">
                  <c:v>41536</c:v>
                </c:pt>
                <c:pt idx="27">
                  <c:v>41545</c:v>
                </c:pt>
                <c:pt idx="28">
                  <c:v>41456</c:v>
                </c:pt>
                <c:pt idx="29">
                  <c:v>41465</c:v>
                </c:pt>
                <c:pt idx="30">
                  <c:v>41472</c:v>
                </c:pt>
                <c:pt idx="31">
                  <c:v>41480</c:v>
                </c:pt>
                <c:pt idx="32">
                  <c:v>41487</c:v>
                </c:pt>
                <c:pt idx="33">
                  <c:v>41492</c:v>
                </c:pt>
                <c:pt idx="34">
                  <c:v>41499</c:v>
                </c:pt>
                <c:pt idx="35">
                  <c:v>41508</c:v>
                </c:pt>
                <c:pt idx="36">
                  <c:v>41512</c:v>
                </c:pt>
                <c:pt idx="37">
                  <c:v>41520</c:v>
                </c:pt>
                <c:pt idx="38">
                  <c:v>41526</c:v>
                </c:pt>
                <c:pt idx="39">
                  <c:v>41528</c:v>
                </c:pt>
                <c:pt idx="40">
                  <c:v>41536</c:v>
                </c:pt>
                <c:pt idx="41">
                  <c:v>41545</c:v>
                </c:pt>
              </c:numCache>
            </c:numRef>
          </c:cat>
          <c:val>
            <c:numRef>
              <c:f>TP!$M$4:$M$45</c:f>
              <c:numCache>
                <c:formatCode>General</c:formatCode>
                <c:ptCount val="42"/>
                <c:pt idx="0">
                  <c:v>6</c:v>
                </c:pt>
                <c:pt idx="1">
                  <c:v>41</c:v>
                </c:pt>
                <c:pt idx="2">
                  <c:v>14</c:v>
                </c:pt>
                <c:pt idx="3">
                  <c:v>9</c:v>
                </c:pt>
                <c:pt idx="4">
                  <c:v>12</c:v>
                </c:pt>
                <c:pt idx="5">
                  <c:v>55</c:v>
                </c:pt>
                <c:pt idx="6">
                  <c:v>23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30</c:v>
                </c:pt>
              </c:numCache>
            </c:numRef>
          </c:val>
        </c:ser>
        <c:marker val="1"/>
        <c:axId val="104499456"/>
        <c:axId val="104506496"/>
      </c:lineChart>
      <c:dateAx>
        <c:axId val="10449945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506496"/>
        <c:crosses val="autoZero"/>
        <c:auto val="1"/>
        <c:lblOffset val="100"/>
      </c:dateAx>
      <c:valAx>
        <c:axId val="10450649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4499456"/>
        <c:crosses val="autoZero"/>
        <c:crossBetween val="between"/>
        <c:majorUnit val="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1901856383341944"/>
          <c:y val="4.036222394582883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1"/>
          <c:order val="0"/>
          <c:tx>
            <c:strRef>
              <c:f>TP!$I$443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TP!$I$444:$I$471</c:f>
              <c:numCache>
                <c:formatCode>General</c:formatCode>
                <c:ptCount val="28"/>
                <c:pt idx="0">
                  <c:v>8</c:v>
                </c:pt>
                <c:pt idx="1">
                  <c:v>15</c:v>
                </c:pt>
                <c:pt idx="3">
                  <c:v>19</c:v>
                </c:pt>
                <c:pt idx="4">
                  <c:v>10</c:v>
                </c:pt>
                <c:pt idx="5">
                  <c:v>27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375</c:v>
                </c:pt>
                <c:pt idx="12">
                  <c:v>6</c:v>
                </c:pt>
                <c:pt idx="13">
                  <c:v>12</c:v>
                </c:pt>
                <c:pt idx="14">
                  <c:v>11</c:v>
                </c:pt>
                <c:pt idx="15">
                  <c:v>27</c:v>
                </c:pt>
                <c:pt idx="16">
                  <c:v>6</c:v>
                </c:pt>
                <c:pt idx="17">
                  <c:v>17</c:v>
                </c:pt>
                <c:pt idx="18">
                  <c:v>5</c:v>
                </c:pt>
                <c:pt idx="19">
                  <c:v>16</c:v>
                </c:pt>
                <c:pt idx="20">
                  <c:v>8</c:v>
                </c:pt>
                <c:pt idx="21">
                  <c:v>7</c:v>
                </c:pt>
                <c:pt idx="22">
                  <c:v>18</c:v>
                </c:pt>
                <c:pt idx="23">
                  <c:v>1</c:v>
                </c:pt>
              </c:numCache>
            </c:numRef>
          </c:val>
        </c:ser>
        <c:ser>
          <c:idx val="2"/>
          <c:order val="1"/>
          <c:tx>
            <c:strRef>
              <c:f>TP!$K$443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TP!$K$444:$K$471</c:f>
              <c:numCache>
                <c:formatCode>General</c:formatCode>
                <c:ptCount val="28"/>
                <c:pt idx="0">
                  <c:v>6</c:v>
                </c:pt>
                <c:pt idx="1">
                  <c:v>15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87</c:v>
                </c:pt>
                <c:pt idx="6">
                  <c:v>4</c:v>
                </c:pt>
                <c:pt idx="7">
                  <c:v>6</c:v>
                </c:pt>
                <c:pt idx="8">
                  <c:v>28</c:v>
                </c:pt>
                <c:pt idx="9">
                  <c:v>26</c:v>
                </c:pt>
                <c:pt idx="10">
                  <c:v>10</c:v>
                </c:pt>
                <c:pt idx="11">
                  <c:v>42</c:v>
                </c:pt>
                <c:pt idx="12">
                  <c:v>0</c:v>
                </c:pt>
                <c:pt idx="13">
                  <c:v>4</c:v>
                </c:pt>
                <c:pt idx="14">
                  <c:v>29</c:v>
                </c:pt>
                <c:pt idx="15">
                  <c:v>24</c:v>
                </c:pt>
                <c:pt idx="16">
                  <c:v>3</c:v>
                </c:pt>
                <c:pt idx="17">
                  <c:v>29</c:v>
                </c:pt>
                <c:pt idx="18">
                  <c:v>7</c:v>
                </c:pt>
                <c:pt idx="19">
                  <c:v>30</c:v>
                </c:pt>
                <c:pt idx="20">
                  <c:v>1</c:v>
                </c:pt>
                <c:pt idx="21">
                  <c:v>28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</c:ser>
        <c:ser>
          <c:idx val="3"/>
          <c:order val="2"/>
          <c:tx>
            <c:strRef>
              <c:f>TP!$M$443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TP!$M$444:$M$471</c:f>
              <c:numCache>
                <c:formatCode>General</c:formatCode>
                <c:ptCount val="28"/>
                <c:pt idx="0">
                  <c:v>3</c:v>
                </c:pt>
                <c:pt idx="1">
                  <c:v>14</c:v>
                </c:pt>
                <c:pt idx="2">
                  <c:v>39</c:v>
                </c:pt>
                <c:pt idx="3">
                  <c:v>2</c:v>
                </c:pt>
                <c:pt idx="4">
                  <c:v>138</c:v>
                </c:pt>
                <c:pt idx="5">
                  <c:v>87</c:v>
                </c:pt>
                <c:pt idx="6">
                  <c:v>9</c:v>
                </c:pt>
                <c:pt idx="7">
                  <c:v>0</c:v>
                </c:pt>
                <c:pt idx="8">
                  <c:v>22</c:v>
                </c:pt>
                <c:pt idx="9">
                  <c:v>35</c:v>
                </c:pt>
                <c:pt idx="10">
                  <c:v>40</c:v>
                </c:pt>
                <c:pt idx="11">
                  <c:v>71</c:v>
                </c:pt>
                <c:pt idx="12">
                  <c:v>22</c:v>
                </c:pt>
                <c:pt idx="13">
                  <c:v>86</c:v>
                </c:pt>
                <c:pt idx="14">
                  <c:v>8</c:v>
                </c:pt>
                <c:pt idx="15">
                  <c:v>52</c:v>
                </c:pt>
                <c:pt idx="16">
                  <c:v>39</c:v>
                </c:pt>
                <c:pt idx="17">
                  <c:v>30</c:v>
                </c:pt>
                <c:pt idx="18">
                  <c:v>11</c:v>
                </c:pt>
                <c:pt idx="19">
                  <c:v>29</c:v>
                </c:pt>
                <c:pt idx="20">
                  <c:v>32</c:v>
                </c:pt>
                <c:pt idx="21">
                  <c:v>10</c:v>
                </c:pt>
                <c:pt idx="22">
                  <c:v>21</c:v>
                </c:pt>
                <c:pt idx="23">
                  <c:v>1</c:v>
                </c:pt>
              </c:numCache>
            </c:numRef>
          </c:val>
        </c:ser>
        <c:ser>
          <c:idx val="4"/>
          <c:order val="3"/>
          <c:tx>
            <c:strRef>
              <c:f>TP!$O$443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TP!$A$444:$A$471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41506</c:v>
                </c:pt>
                <c:pt idx="16">
                  <c:v>41508</c:v>
                </c:pt>
                <c:pt idx="17">
                  <c:v>41513</c:v>
                </c:pt>
                <c:pt idx="18">
                  <c:v>41515</c:v>
                </c:pt>
                <c:pt idx="19">
                  <c:v>41520</c:v>
                </c:pt>
                <c:pt idx="20">
                  <c:v>41523</c:v>
                </c:pt>
                <c:pt idx="21">
                  <c:v>41526</c:v>
                </c:pt>
                <c:pt idx="22">
                  <c:v>41528</c:v>
                </c:pt>
                <c:pt idx="23">
                  <c:v>41535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TP!$O$444:$O$471</c:f>
              <c:numCache>
                <c:formatCode>General</c:formatCode>
                <c:ptCount val="28"/>
                <c:pt idx="0">
                  <c:v>8</c:v>
                </c:pt>
                <c:pt idx="1">
                  <c:v>50</c:v>
                </c:pt>
                <c:pt idx="2">
                  <c:v>17</c:v>
                </c:pt>
                <c:pt idx="3">
                  <c:v>7</c:v>
                </c:pt>
                <c:pt idx="4">
                  <c:v>28</c:v>
                </c:pt>
                <c:pt idx="5">
                  <c:v>50</c:v>
                </c:pt>
                <c:pt idx="6">
                  <c:v>10</c:v>
                </c:pt>
                <c:pt idx="7">
                  <c:v>5</c:v>
                </c:pt>
                <c:pt idx="8">
                  <c:v>53</c:v>
                </c:pt>
                <c:pt idx="9">
                  <c:v>23</c:v>
                </c:pt>
                <c:pt idx="10">
                  <c:v>17</c:v>
                </c:pt>
                <c:pt idx="11">
                  <c:v>22</c:v>
                </c:pt>
                <c:pt idx="12">
                  <c:v>7</c:v>
                </c:pt>
                <c:pt idx="13">
                  <c:v>6</c:v>
                </c:pt>
                <c:pt idx="14">
                  <c:v>14</c:v>
                </c:pt>
                <c:pt idx="15">
                  <c:v>22</c:v>
                </c:pt>
                <c:pt idx="16">
                  <c:v>13</c:v>
                </c:pt>
                <c:pt idx="17">
                  <c:v>65</c:v>
                </c:pt>
                <c:pt idx="18">
                  <c:v>3</c:v>
                </c:pt>
                <c:pt idx="19">
                  <c:v>15</c:v>
                </c:pt>
                <c:pt idx="20">
                  <c:v>14</c:v>
                </c:pt>
                <c:pt idx="21">
                  <c:v>24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</c:ser>
        <c:marker val="1"/>
        <c:axId val="96731136"/>
        <c:axId val="96732288"/>
      </c:lineChart>
      <c:dateAx>
        <c:axId val="967311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732288"/>
        <c:crosses val="autoZero"/>
        <c:auto val="1"/>
        <c:lblOffset val="100"/>
      </c:dateAx>
      <c:valAx>
        <c:axId val="9673228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731136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04602624"/>
        <c:axId val="104616704"/>
      </c:barChart>
      <c:catAx>
        <c:axId val="104602624"/>
        <c:scaling>
          <c:orientation val="minMax"/>
        </c:scaling>
        <c:axPos val="b"/>
        <c:tickLblPos val="nextTo"/>
        <c:crossAx val="104616704"/>
        <c:crosses val="autoZero"/>
        <c:auto val="1"/>
        <c:lblAlgn val="ctr"/>
        <c:lblOffset val="100"/>
      </c:catAx>
      <c:valAx>
        <c:axId val="104616704"/>
        <c:scaling>
          <c:orientation val="minMax"/>
        </c:scaling>
        <c:axPos val="l"/>
        <c:majorGridlines/>
        <c:tickLblPos val="nextTo"/>
        <c:crossAx val="104602624"/>
        <c:crosses val="autoZero"/>
        <c:crossBetween val="between"/>
      </c:valAx>
    </c:plotArea>
    <c:legend>
      <c:legendPos val="r"/>
    </c:legend>
    <c:plotVisOnly val="1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3090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47"/>
          <c:w val="0.85539547451776365"/>
          <c:h val="0.73710383245674471"/>
        </c:manualLayout>
      </c:layout>
      <c:lineChart>
        <c:grouping val="standard"/>
        <c:ser>
          <c:idx val="0"/>
          <c:order val="0"/>
          <c:tx>
            <c:strRef>
              <c:f>AV!$C$433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AV!$C$434:$C$463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AV!$D$434:$D$463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AV!$E$433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AV!$E$434:$E$463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AV!$F$433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AV!$F$434:$F$463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4729984"/>
        <c:axId val="104757120"/>
      </c:lineChart>
      <c:dateAx>
        <c:axId val="1047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57120"/>
        <c:crosses val="autoZero"/>
        <c:auto val="1"/>
        <c:lblOffset val="100"/>
      </c:dateAx>
      <c:valAx>
        <c:axId val="10475712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4729984"/>
        <c:crosses val="autoZero"/>
        <c:crossBetween val="between"/>
        <c:majorUnit val="1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655"/>
          <c:y val="4.03622239458303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42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AV!$B$433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AV!$B$434:$B$463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AV!$G$433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AV!$A$434:$A$463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41460</c:v>
                </c:pt>
                <c:pt idx="3">
                  <c:v>41464</c:v>
                </c:pt>
                <c:pt idx="4">
                  <c:v>41466</c:v>
                </c:pt>
                <c:pt idx="5">
                  <c:v>41471</c:v>
                </c:pt>
                <c:pt idx="6">
                  <c:v>41474</c:v>
                </c:pt>
                <c:pt idx="7">
                  <c:v>41478</c:v>
                </c:pt>
                <c:pt idx="8">
                  <c:v>41481</c:v>
                </c:pt>
                <c:pt idx="9">
                  <c:v>41484</c:v>
                </c:pt>
                <c:pt idx="10">
                  <c:v>41484</c:v>
                </c:pt>
                <c:pt idx="11">
                  <c:v>41488</c:v>
                </c:pt>
                <c:pt idx="12">
                  <c:v>41492</c:v>
                </c:pt>
                <c:pt idx="13">
                  <c:v>41495</c:v>
                </c:pt>
                <c:pt idx="14">
                  <c:v>41498</c:v>
                </c:pt>
                <c:pt idx="15">
                  <c:v>41501</c:v>
                </c:pt>
                <c:pt idx="16">
                  <c:v>41504</c:v>
                </c:pt>
                <c:pt idx="17">
                  <c:v>41506</c:v>
                </c:pt>
                <c:pt idx="18">
                  <c:v>41508</c:v>
                </c:pt>
                <c:pt idx="19">
                  <c:v>41513</c:v>
                </c:pt>
                <c:pt idx="20">
                  <c:v>41515</c:v>
                </c:pt>
                <c:pt idx="21">
                  <c:v>41520</c:v>
                </c:pt>
                <c:pt idx="22">
                  <c:v>41523</c:v>
                </c:pt>
                <c:pt idx="23">
                  <c:v>41526</c:v>
                </c:pt>
                <c:pt idx="24">
                  <c:v>41528</c:v>
                </c:pt>
                <c:pt idx="25">
                  <c:v>41535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AV!$G$434:$G$463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4679680"/>
        <c:axId val="104702720"/>
      </c:lineChart>
      <c:dateAx>
        <c:axId val="1046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702720"/>
        <c:crosses val="autoZero"/>
        <c:auto val="1"/>
        <c:lblOffset val="100"/>
      </c:dateAx>
      <c:valAx>
        <c:axId val="1047027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4679680"/>
        <c:crosses val="autoZero"/>
        <c:crossBetween val="between"/>
        <c:majorUnit val="5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AV!$C$401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AV!$A$402:$A$427</c:f>
              <c:numCache>
                <c:formatCode>m/d/yyyy</c:formatCode>
                <c:ptCount val="26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41536</c:v>
                </c:pt>
                <c:pt idx="24">
                  <c:v>41545</c:v>
                </c:pt>
                <c:pt idx="25">
                  <c:v>41547</c:v>
                </c:pt>
              </c:numCache>
            </c:numRef>
          </c:cat>
          <c:val>
            <c:numRef>
              <c:f>AV!$C$402:$C$427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4313216"/>
        <c:axId val="104315520"/>
      </c:lineChart>
      <c:dateAx>
        <c:axId val="10431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15520"/>
        <c:crosses val="autoZero"/>
        <c:auto val="1"/>
        <c:lblOffset val="100"/>
      </c:dateAx>
      <c:valAx>
        <c:axId val="10431552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313216"/>
        <c:crosses val="autoZero"/>
        <c:crossBetween val="between"/>
        <c:majorUnit val="1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613518132009724"/>
          <c:y val="2.018111197291446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AV!$A$402:$A$427</c:f>
              <c:numCache>
                <c:formatCode>m/d/yyyy</c:formatCode>
                <c:ptCount val="26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41536</c:v>
                </c:pt>
                <c:pt idx="24">
                  <c:v>41545</c:v>
                </c:pt>
                <c:pt idx="25">
                  <c:v>41547</c:v>
                </c:pt>
              </c:numCache>
            </c:numRef>
          </c:cat>
          <c:val>
            <c:numRef>
              <c:f>AV!$B$402:$B$427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AV!$A$402:$A$427</c:f>
              <c:numCache>
                <c:formatCode>m/d/yyyy</c:formatCode>
                <c:ptCount val="26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41536</c:v>
                </c:pt>
                <c:pt idx="24">
                  <c:v>41545</c:v>
                </c:pt>
                <c:pt idx="25">
                  <c:v>41547</c:v>
                </c:pt>
              </c:numCache>
            </c:numRef>
          </c:cat>
          <c:val>
            <c:numRef>
              <c:f>AV!$D$402:$D$427</c:f>
              <c:numCache>
                <c:formatCode>General</c:formatCode>
                <c:ptCount val="2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AV!$E$401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AV!$A$402:$A$427</c:f>
              <c:numCache>
                <c:formatCode>m/d/yyyy</c:formatCode>
                <c:ptCount val="26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41536</c:v>
                </c:pt>
                <c:pt idx="24">
                  <c:v>41545</c:v>
                </c:pt>
                <c:pt idx="25">
                  <c:v>41547</c:v>
                </c:pt>
              </c:numCache>
            </c:numRef>
          </c:cat>
          <c:val>
            <c:numRef>
              <c:f>AV!$E$402:$E$427</c:f>
              <c:numCache>
                <c:formatCode>General</c:formatCode>
                <c:ptCount val="2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3547264"/>
        <c:axId val="104332288"/>
      </c:lineChart>
      <c:dateAx>
        <c:axId val="10354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32288"/>
        <c:crosses val="autoZero"/>
        <c:auto val="1"/>
        <c:lblOffset val="100"/>
      </c:dateAx>
      <c:valAx>
        <c:axId val="1043322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547264"/>
        <c:crosses val="autoZero"/>
        <c:crossBetween val="between"/>
        <c:majorUnit val="5"/>
      </c:valAx>
    </c:plotArea>
    <c:plotVisOnly val="1"/>
  </c:chart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8485908962570061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AV!$F$367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AV!$A$368:$A$397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AV!$F$368:$F$397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3606528"/>
        <c:axId val="105062784"/>
      </c:lineChart>
      <c:dateAx>
        <c:axId val="10360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062784"/>
        <c:crosses val="autoZero"/>
        <c:auto val="1"/>
        <c:lblOffset val="100"/>
        <c:majorUnit val="7"/>
        <c:majorTimeUnit val="days"/>
      </c:dateAx>
      <c:valAx>
        <c:axId val="105062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3606528"/>
        <c:crosses val="autoZero"/>
        <c:crossBetween val="between"/>
        <c:majorUnit val="5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7665"/>
          <c:y val="2.018111197291434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AV!$A$368:$A$397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AV!$B$368:$B$397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1"/>
          <c:tx>
            <c:strRef>
              <c:f>AV!$C$367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AV!$A$368:$A$397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AV!$C$368:$C$397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AV!$D$367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AV!$A$368:$A$397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AV!$D$368:$D$397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AV!$E$367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AV!$A$368:$A$397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AV!$E$368:$E$397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5122048"/>
        <c:axId val="105136896"/>
      </c:lineChart>
      <c:dateAx>
        <c:axId val="10512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136896"/>
        <c:crosses val="autoZero"/>
        <c:auto val="1"/>
        <c:lblOffset val="100"/>
        <c:majorUnit val="7"/>
        <c:majorTimeUnit val="days"/>
      </c:dateAx>
      <c:valAx>
        <c:axId val="1051368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22048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4017"/>
          <c:y val="2.018111197291437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AV!$B$336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AV!$A$337:$A$363</c:f>
              <c:numCache>
                <c:formatCode>m/d/yyyy</c:formatCode>
                <c:ptCount val="27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AV!$B$337:$B$363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AV!$C$336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AV!$A$337:$A$363</c:f>
              <c:numCache>
                <c:formatCode>m/d/yyyy</c:formatCode>
                <c:ptCount val="27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AV!$C$337:$C$363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AV!$D$336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AV!$A$337:$A$363</c:f>
              <c:numCache>
                <c:formatCode>m/d/yyyy</c:formatCode>
                <c:ptCount val="27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AV!$D$337:$D$363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AV!$E$336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AV!$A$337:$A$363</c:f>
              <c:numCache>
                <c:formatCode>m/d/yyyy</c:formatCode>
                <c:ptCount val="27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41477</c:v>
                </c:pt>
                <c:pt idx="7">
                  <c:v>41478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</c:numCache>
            </c:numRef>
          </c:cat>
          <c:val>
            <c:numRef>
              <c:f>AV!$E$337:$E$363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5228928"/>
        <c:axId val="105243776"/>
      </c:lineChart>
      <c:dateAx>
        <c:axId val="1052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43776"/>
        <c:crosses val="autoZero"/>
        <c:auto val="1"/>
        <c:lblOffset val="100"/>
        <c:majorUnit val="7"/>
        <c:majorTimeUnit val="days"/>
      </c:dateAx>
      <c:valAx>
        <c:axId val="1052437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228928"/>
        <c:crosses val="autoZero"/>
        <c:crossBetween val="between"/>
        <c:majorUnit val="5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951126111163398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AV!$F$300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AV!$A$301:$A$330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41471</c:v>
                </c:pt>
                <c:pt idx="5">
                  <c:v>41472</c:v>
                </c:pt>
                <c:pt idx="6">
                  <c:v>41474</c:v>
                </c:pt>
                <c:pt idx="7">
                  <c:v>41480</c:v>
                </c:pt>
                <c:pt idx="8">
                  <c:v>41481</c:v>
                </c:pt>
                <c:pt idx="9">
                  <c:v>41485</c:v>
                </c:pt>
                <c:pt idx="10">
                  <c:v>41485</c:v>
                </c:pt>
                <c:pt idx="11">
                  <c:v>41488</c:v>
                </c:pt>
                <c:pt idx="12">
                  <c:v>41491</c:v>
                </c:pt>
                <c:pt idx="13">
                  <c:v>41494</c:v>
                </c:pt>
                <c:pt idx="14">
                  <c:v>41497</c:v>
                </c:pt>
                <c:pt idx="15">
                  <c:v>41501</c:v>
                </c:pt>
                <c:pt idx="16">
                  <c:v>41505</c:v>
                </c:pt>
                <c:pt idx="17">
                  <c:v>41509</c:v>
                </c:pt>
                <c:pt idx="18">
                  <c:v>41511</c:v>
                </c:pt>
                <c:pt idx="19">
                  <c:v>41515</c:v>
                </c:pt>
                <c:pt idx="20">
                  <c:v>41516</c:v>
                </c:pt>
                <c:pt idx="21">
                  <c:v>41520</c:v>
                </c:pt>
                <c:pt idx="22">
                  <c:v>41521</c:v>
                </c:pt>
                <c:pt idx="23">
                  <c:v>41526</c:v>
                </c:pt>
                <c:pt idx="24">
                  <c:v>41530</c:v>
                </c:pt>
                <c:pt idx="25">
                  <c:v>41533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AV!$F$301:$F$330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4182912"/>
        <c:axId val="104184832"/>
      </c:lineChart>
      <c:dateAx>
        <c:axId val="10418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184832"/>
        <c:crosses val="autoZero"/>
        <c:auto val="1"/>
        <c:lblOffset val="100"/>
        <c:majorUnit val="7"/>
        <c:majorTimeUnit val="days"/>
      </c:dateAx>
      <c:valAx>
        <c:axId val="10418483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182912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7899993448818311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AV!$B$300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AV!$A$301:$A$330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41471</c:v>
                </c:pt>
                <c:pt idx="5">
                  <c:v>41472</c:v>
                </c:pt>
                <c:pt idx="6">
                  <c:v>41474</c:v>
                </c:pt>
                <c:pt idx="7">
                  <c:v>41480</c:v>
                </c:pt>
                <c:pt idx="8">
                  <c:v>41481</c:v>
                </c:pt>
                <c:pt idx="9">
                  <c:v>41485</c:v>
                </c:pt>
                <c:pt idx="10">
                  <c:v>41485</c:v>
                </c:pt>
                <c:pt idx="11">
                  <c:v>41488</c:v>
                </c:pt>
                <c:pt idx="12">
                  <c:v>41491</c:v>
                </c:pt>
                <c:pt idx="13">
                  <c:v>41494</c:v>
                </c:pt>
                <c:pt idx="14">
                  <c:v>41497</c:v>
                </c:pt>
                <c:pt idx="15">
                  <c:v>41501</c:v>
                </c:pt>
                <c:pt idx="16">
                  <c:v>41505</c:v>
                </c:pt>
                <c:pt idx="17">
                  <c:v>41509</c:v>
                </c:pt>
                <c:pt idx="18">
                  <c:v>41511</c:v>
                </c:pt>
                <c:pt idx="19">
                  <c:v>41515</c:v>
                </c:pt>
                <c:pt idx="20">
                  <c:v>41516</c:v>
                </c:pt>
                <c:pt idx="21">
                  <c:v>41520</c:v>
                </c:pt>
                <c:pt idx="22">
                  <c:v>41521</c:v>
                </c:pt>
                <c:pt idx="23">
                  <c:v>41526</c:v>
                </c:pt>
                <c:pt idx="24">
                  <c:v>41530</c:v>
                </c:pt>
                <c:pt idx="25">
                  <c:v>41533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AV!$B$301:$B$330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AV!$C$300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AV!$A$301:$A$330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41471</c:v>
                </c:pt>
                <c:pt idx="5">
                  <c:v>41472</c:v>
                </c:pt>
                <c:pt idx="6">
                  <c:v>41474</c:v>
                </c:pt>
                <c:pt idx="7">
                  <c:v>41480</c:v>
                </c:pt>
                <c:pt idx="8">
                  <c:v>41481</c:v>
                </c:pt>
                <c:pt idx="9">
                  <c:v>41485</c:v>
                </c:pt>
                <c:pt idx="10">
                  <c:v>41485</c:v>
                </c:pt>
                <c:pt idx="11">
                  <c:v>41488</c:v>
                </c:pt>
                <c:pt idx="12">
                  <c:v>41491</c:v>
                </c:pt>
                <c:pt idx="13">
                  <c:v>41494</c:v>
                </c:pt>
                <c:pt idx="14">
                  <c:v>41497</c:v>
                </c:pt>
                <c:pt idx="15">
                  <c:v>41501</c:v>
                </c:pt>
                <c:pt idx="16">
                  <c:v>41505</c:v>
                </c:pt>
                <c:pt idx="17">
                  <c:v>41509</c:v>
                </c:pt>
                <c:pt idx="18">
                  <c:v>41511</c:v>
                </c:pt>
                <c:pt idx="19">
                  <c:v>41515</c:v>
                </c:pt>
                <c:pt idx="20">
                  <c:v>41516</c:v>
                </c:pt>
                <c:pt idx="21">
                  <c:v>41520</c:v>
                </c:pt>
                <c:pt idx="22">
                  <c:v>41521</c:v>
                </c:pt>
                <c:pt idx="23">
                  <c:v>41526</c:v>
                </c:pt>
                <c:pt idx="24">
                  <c:v>41530</c:v>
                </c:pt>
                <c:pt idx="25">
                  <c:v>41533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AV!$C$301:$C$330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AV!$D$300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AV!$A$301:$A$330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41471</c:v>
                </c:pt>
                <c:pt idx="5">
                  <c:v>41472</c:v>
                </c:pt>
                <c:pt idx="6">
                  <c:v>41474</c:v>
                </c:pt>
                <c:pt idx="7">
                  <c:v>41480</c:v>
                </c:pt>
                <c:pt idx="8">
                  <c:v>41481</c:v>
                </c:pt>
                <c:pt idx="9">
                  <c:v>41485</c:v>
                </c:pt>
                <c:pt idx="10">
                  <c:v>41485</c:v>
                </c:pt>
                <c:pt idx="11">
                  <c:v>41488</c:v>
                </c:pt>
                <c:pt idx="12">
                  <c:v>41491</c:v>
                </c:pt>
                <c:pt idx="13">
                  <c:v>41494</c:v>
                </c:pt>
                <c:pt idx="14">
                  <c:v>41497</c:v>
                </c:pt>
                <c:pt idx="15">
                  <c:v>41501</c:v>
                </c:pt>
                <c:pt idx="16">
                  <c:v>41505</c:v>
                </c:pt>
                <c:pt idx="17">
                  <c:v>41509</c:v>
                </c:pt>
                <c:pt idx="18">
                  <c:v>41511</c:v>
                </c:pt>
                <c:pt idx="19">
                  <c:v>41515</c:v>
                </c:pt>
                <c:pt idx="20">
                  <c:v>41516</c:v>
                </c:pt>
                <c:pt idx="21">
                  <c:v>41520</c:v>
                </c:pt>
                <c:pt idx="22">
                  <c:v>41521</c:v>
                </c:pt>
                <c:pt idx="23">
                  <c:v>41526</c:v>
                </c:pt>
                <c:pt idx="24">
                  <c:v>41530</c:v>
                </c:pt>
                <c:pt idx="25">
                  <c:v>41533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AV!$D$301:$D$330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AV!$E$300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AV!$A$301:$A$330</c:f>
              <c:numCache>
                <c:formatCode>m/d/yyyy</c:formatCode>
                <c:ptCount val="30"/>
                <c:pt idx="0">
                  <c:v>41456</c:v>
                </c:pt>
                <c:pt idx="1">
                  <c:v>41460</c:v>
                </c:pt>
                <c:pt idx="2">
                  <c:v>41465</c:v>
                </c:pt>
                <c:pt idx="3">
                  <c:v>41464</c:v>
                </c:pt>
                <c:pt idx="4">
                  <c:v>41471</c:v>
                </c:pt>
                <c:pt idx="5">
                  <c:v>41472</c:v>
                </c:pt>
                <c:pt idx="6">
                  <c:v>41474</c:v>
                </c:pt>
                <c:pt idx="7">
                  <c:v>41480</c:v>
                </c:pt>
                <c:pt idx="8">
                  <c:v>41481</c:v>
                </c:pt>
                <c:pt idx="9">
                  <c:v>41485</c:v>
                </c:pt>
                <c:pt idx="10">
                  <c:v>41485</c:v>
                </c:pt>
                <c:pt idx="11">
                  <c:v>41488</c:v>
                </c:pt>
                <c:pt idx="12">
                  <c:v>41491</c:v>
                </c:pt>
                <c:pt idx="13">
                  <c:v>41494</c:v>
                </c:pt>
                <c:pt idx="14">
                  <c:v>41497</c:v>
                </c:pt>
                <c:pt idx="15">
                  <c:v>41501</c:v>
                </c:pt>
                <c:pt idx="16">
                  <c:v>41505</c:v>
                </c:pt>
                <c:pt idx="17">
                  <c:v>41509</c:v>
                </c:pt>
                <c:pt idx="18">
                  <c:v>41511</c:v>
                </c:pt>
                <c:pt idx="19">
                  <c:v>41515</c:v>
                </c:pt>
                <c:pt idx="20">
                  <c:v>41516</c:v>
                </c:pt>
                <c:pt idx="21">
                  <c:v>41520</c:v>
                </c:pt>
                <c:pt idx="22">
                  <c:v>41521</c:v>
                </c:pt>
                <c:pt idx="23">
                  <c:v>41526</c:v>
                </c:pt>
                <c:pt idx="24">
                  <c:v>41530</c:v>
                </c:pt>
                <c:pt idx="25">
                  <c:v>41533</c:v>
                </c:pt>
                <c:pt idx="26">
                  <c:v>41537</c:v>
                </c:pt>
                <c:pt idx="27">
                  <c:v>41539</c:v>
                </c:pt>
                <c:pt idx="28">
                  <c:v>41544</c:v>
                </c:pt>
                <c:pt idx="29">
                  <c:v>41546</c:v>
                </c:pt>
              </c:numCache>
            </c:numRef>
          </c:cat>
          <c:val>
            <c:numRef>
              <c:f>AV!$E$301:$E$330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514112"/>
        <c:axId val="105516416"/>
      </c:lineChart>
      <c:dateAx>
        <c:axId val="10551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516416"/>
        <c:crosses val="autoZero"/>
        <c:auto val="1"/>
        <c:lblOffset val="100"/>
        <c:majorUnit val="7"/>
        <c:majorTimeUnit val="days"/>
      </c:dateAx>
      <c:valAx>
        <c:axId val="1055164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514112"/>
        <c:crosses val="autoZero"/>
        <c:crossBetween val="between"/>
        <c:majorUnit val="5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030084224201744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TP!$H$413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TP!$H$414:$H$437</c:f>
              <c:numCache>
                <c:formatCode>General</c:formatCode>
                <c:ptCount val="24"/>
                <c:pt idx="0">
                  <c:v>500</c:v>
                </c:pt>
                <c:pt idx="1">
                  <c:v>298</c:v>
                </c:pt>
                <c:pt idx="2">
                  <c:v>933</c:v>
                </c:pt>
                <c:pt idx="3">
                  <c:v>434</c:v>
                </c:pt>
                <c:pt idx="4">
                  <c:v>122</c:v>
                </c:pt>
                <c:pt idx="5">
                  <c:v>144</c:v>
                </c:pt>
                <c:pt idx="6">
                  <c:v>241</c:v>
                </c:pt>
                <c:pt idx="7">
                  <c:v>71</c:v>
                </c:pt>
                <c:pt idx="8">
                  <c:v>92</c:v>
                </c:pt>
                <c:pt idx="9">
                  <c:v>199</c:v>
                </c:pt>
                <c:pt idx="10">
                  <c:v>129</c:v>
                </c:pt>
                <c:pt idx="11">
                  <c:v>1316</c:v>
                </c:pt>
                <c:pt idx="12">
                  <c:v>177</c:v>
                </c:pt>
                <c:pt idx="13">
                  <c:v>141</c:v>
                </c:pt>
                <c:pt idx="14">
                  <c:v>2178</c:v>
                </c:pt>
                <c:pt idx="15">
                  <c:v>449</c:v>
                </c:pt>
                <c:pt idx="16">
                  <c:v>76</c:v>
                </c:pt>
                <c:pt idx="17">
                  <c:v>136</c:v>
                </c:pt>
                <c:pt idx="18">
                  <c:v>253</c:v>
                </c:pt>
                <c:pt idx="19">
                  <c:v>155</c:v>
                </c:pt>
                <c:pt idx="20">
                  <c:v>346</c:v>
                </c:pt>
                <c:pt idx="21">
                  <c:v>187</c:v>
                </c:pt>
              </c:numCache>
            </c:numRef>
          </c:val>
        </c:ser>
        <c:marker val="1"/>
        <c:axId val="96790016"/>
        <c:axId val="96791936"/>
      </c:lineChart>
      <c:dateAx>
        <c:axId val="967900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791936"/>
        <c:crosses val="autoZero"/>
        <c:auto val="1"/>
        <c:lblOffset val="100"/>
      </c:dateAx>
      <c:valAx>
        <c:axId val="96791936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790016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6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8543243333019611E-2"/>
          <c:y val="0.1444614845067088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AV!$F$268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AV!$A$269:$A$296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AV!$F$269:$F$296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5590144"/>
        <c:axId val="105600512"/>
      </c:lineChart>
      <c:dateAx>
        <c:axId val="10559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600512"/>
        <c:crosses val="autoZero"/>
        <c:auto val="1"/>
        <c:lblOffset val="100"/>
      </c:dateAx>
      <c:valAx>
        <c:axId val="10560051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590144"/>
        <c:crosses val="autoZero"/>
        <c:crossBetween val="between"/>
        <c:majorUnit val="1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270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3"/>
          <c:w val="0.85539547451776365"/>
          <c:h val="0.74719438844320063"/>
        </c:manualLayout>
      </c:layout>
      <c:lineChart>
        <c:grouping val="standard"/>
        <c:ser>
          <c:idx val="2"/>
          <c:order val="0"/>
          <c:tx>
            <c:strRef>
              <c:f>AV!$B$268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AV!$A$269:$A$296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AV!$B$269:$B$296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AV!$C$268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AV!$A$269:$A$296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AV!$C$269:$C$296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0"/>
          <c:order val="2"/>
          <c:tx>
            <c:strRef>
              <c:f>AV!$D$268</c:f>
              <c:strCache>
                <c:ptCount val="1"/>
                <c:pt idx="0">
                  <c:v>A2</c:v>
                </c:pt>
              </c:strCache>
            </c:strRef>
          </c:tx>
          <c:cat>
            <c:numRef>
              <c:f>AV!$A$269:$A$296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AV!$D$269:$D$296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3"/>
          <c:tx>
            <c:strRef>
              <c:f>AV!$E$268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AV!$A$269:$A$296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AV!$E$269:$E$296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5659776"/>
        <c:axId val="105691008"/>
      </c:lineChart>
      <c:dateAx>
        <c:axId val="10565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691008"/>
        <c:crosses val="autoZero"/>
        <c:auto val="1"/>
        <c:lblOffset val="100"/>
      </c:dateAx>
      <c:valAx>
        <c:axId val="105691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659776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270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AV!$F$236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AV!$A$237:$A$264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AV!$F$237:$F$264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5732352"/>
        <c:axId val="105738624"/>
      </c:lineChart>
      <c:dateAx>
        <c:axId val="10573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738624"/>
        <c:crosses val="autoZero"/>
        <c:auto val="1"/>
        <c:lblOffset val="100"/>
      </c:dateAx>
      <c:valAx>
        <c:axId val="10573862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732352"/>
        <c:crosses val="autoZero"/>
        <c:crossBetween val="between"/>
        <c:majorUnit val="1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270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AV!$B$236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AV!$A$237:$A$264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AV!$B$237:$B$264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</c:numCache>
            </c:numRef>
          </c:val>
        </c:ser>
        <c:ser>
          <c:idx val="3"/>
          <c:order val="1"/>
          <c:tx>
            <c:strRef>
              <c:f>AV!$C$236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AV!$A$237:$A$264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AV!$C$237:$C$264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AV!$D$236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AV!$A$237:$A$264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AV!$D$237:$D$264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AV!$E$236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AV!$A$237:$A$264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AV!$E$237:$E$264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5822464"/>
        <c:axId val="105837312"/>
      </c:lineChart>
      <c:dateAx>
        <c:axId val="10582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37312"/>
        <c:crosses val="autoZero"/>
        <c:auto val="1"/>
        <c:lblOffset val="100"/>
      </c:dateAx>
      <c:valAx>
        <c:axId val="1058373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822464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852534522880252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9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AV!$B$214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AV!$A$215:$A$230</c:f>
              <c:numCache>
                <c:formatCode>m/d/yyyy</c:formatCode>
                <c:ptCount val="1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</c:numCache>
            </c:numRef>
          </c:cat>
          <c:val>
            <c:numRef>
              <c:f>AV!$B$215:$B$230</c:f>
              <c:numCache>
                <c:formatCode>General</c:formatCode>
                <c:ptCount val="16"/>
                <c:pt idx="0">
                  <c:v>35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AV!$C$214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AV!$A$215:$A$230</c:f>
              <c:numCache>
                <c:formatCode>m/d/yyyy</c:formatCode>
                <c:ptCount val="1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</c:numCache>
            </c:numRef>
          </c:cat>
          <c:val>
            <c:numRef>
              <c:f>AV!$C$215:$C$230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AV!$D$214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AV!$A$215:$A$230</c:f>
              <c:numCache>
                <c:formatCode>m/d/yyyy</c:formatCode>
                <c:ptCount val="1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</c:numCache>
            </c:numRef>
          </c:cat>
          <c:val>
            <c:numRef>
              <c:f>AV!$D$215:$D$230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AV!$E$214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AV!$A$215:$A$230</c:f>
              <c:numCache>
                <c:formatCode>m/d/yyyy</c:formatCode>
                <c:ptCount val="1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</c:numCache>
            </c:numRef>
          </c:cat>
          <c:val>
            <c:numRef>
              <c:f>AV!$E$215:$E$230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5384192"/>
        <c:axId val="105390848"/>
      </c:lineChart>
      <c:dateAx>
        <c:axId val="10538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390848"/>
        <c:crosses val="autoZero"/>
        <c:auto val="1"/>
        <c:lblOffset val="100"/>
      </c:dateAx>
      <c:valAx>
        <c:axId val="10539084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384192"/>
        <c:crosses val="autoZero"/>
        <c:crossBetween val="between"/>
        <c:majorUnit val="10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8046472327257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AV!$B$193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AV!$A$194:$A$210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AV!$B$194:$B$210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AV!$C$193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AV!$A$194:$A$210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AV!$C$194:$C$210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AV!$D$193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AV!$A$194:$A$210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AV!$D$194:$D$210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AV!$E$193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AV!$A$194:$A$210</c:f>
              <c:numCache>
                <c:formatCode>m/d/yyyy</c:formatCode>
                <c:ptCount val="17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</c:numCache>
            </c:numRef>
          </c:cat>
          <c:val>
            <c:numRef>
              <c:f>AV!$E$194:$E$210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marker val="1"/>
        <c:axId val="106130048"/>
        <c:axId val="106153088"/>
      </c:lineChart>
      <c:dateAx>
        <c:axId val="10613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153088"/>
        <c:crosses val="autoZero"/>
        <c:auto val="1"/>
        <c:lblOffset val="100"/>
      </c:dateAx>
      <c:valAx>
        <c:axId val="10615308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130048"/>
        <c:crosses val="autoZero"/>
        <c:crossBetween val="between"/>
        <c:majorUnit val="10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829571017573776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68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AV!$B$174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AV!$A$175:$A$189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AV!$B$175:$B$189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AV!$C$174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AV!$A$175:$A$189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AV!$C$175:$C$189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AV!$D$174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AV!$A$175:$A$189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AV!$D$175:$D$189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6264832"/>
        <c:axId val="106267392"/>
      </c:lineChart>
      <c:dateAx>
        <c:axId val="1062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67392"/>
        <c:crosses val="autoZero"/>
        <c:auto val="1"/>
        <c:lblOffset val="100"/>
      </c:dateAx>
      <c:valAx>
        <c:axId val="10626739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264832"/>
        <c:crosses val="autoZero"/>
        <c:crossBetween val="between"/>
        <c:majorUnit val="10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AV!$B$124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AV!$A$125:$A$170</c:f>
              <c:numCache>
                <c:formatCode>m/d/yyyy</c:formatCode>
                <c:ptCount val="4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41493</c:v>
                </c:pt>
                <c:pt idx="22">
                  <c:v>41498</c:v>
                </c:pt>
                <c:pt idx="23">
                  <c:v>41506</c:v>
                </c:pt>
                <c:pt idx="24">
                  <c:v>41513</c:v>
                </c:pt>
                <c:pt idx="25">
                  <c:v>41521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41547</c:v>
                </c:pt>
                <c:pt idx="31">
                  <c:v>41456</c:v>
                </c:pt>
                <c:pt idx="32">
                  <c:v>41466</c:v>
                </c:pt>
                <c:pt idx="33">
                  <c:v>41470</c:v>
                </c:pt>
                <c:pt idx="34">
                  <c:v>41479</c:v>
                </c:pt>
                <c:pt idx="35">
                  <c:v>41484</c:v>
                </c:pt>
                <c:pt idx="36">
                  <c:v>41493</c:v>
                </c:pt>
                <c:pt idx="37">
                  <c:v>41498</c:v>
                </c:pt>
                <c:pt idx="38">
                  <c:v>41506</c:v>
                </c:pt>
                <c:pt idx="39">
                  <c:v>41513</c:v>
                </c:pt>
                <c:pt idx="40">
                  <c:v>41521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  <c:pt idx="45">
                  <c:v>41547</c:v>
                </c:pt>
              </c:numCache>
            </c:numRef>
          </c:cat>
          <c:val>
            <c:numRef>
              <c:f>AV!$B$125:$B$170</c:f>
              <c:numCache>
                <c:formatCode>General</c:formatCode>
                <c:ptCount val="4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22</c:v>
                </c:pt>
                <c:pt idx="23">
                  <c:v>2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AV!$C$124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AV!$A$125:$A$170</c:f>
              <c:numCache>
                <c:formatCode>m/d/yyyy</c:formatCode>
                <c:ptCount val="46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41493</c:v>
                </c:pt>
                <c:pt idx="22">
                  <c:v>41498</c:v>
                </c:pt>
                <c:pt idx="23">
                  <c:v>41506</c:v>
                </c:pt>
                <c:pt idx="24">
                  <c:v>41513</c:v>
                </c:pt>
                <c:pt idx="25">
                  <c:v>41521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41547</c:v>
                </c:pt>
                <c:pt idx="31">
                  <c:v>41456</c:v>
                </c:pt>
                <c:pt idx="32">
                  <c:v>41466</c:v>
                </c:pt>
                <c:pt idx="33">
                  <c:v>41470</c:v>
                </c:pt>
                <c:pt idx="34">
                  <c:v>41479</c:v>
                </c:pt>
                <c:pt idx="35">
                  <c:v>41484</c:v>
                </c:pt>
                <c:pt idx="36">
                  <c:v>41493</c:v>
                </c:pt>
                <c:pt idx="37">
                  <c:v>41498</c:v>
                </c:pt>
                <c:pt idx="38">
                  <c:v>41506</c:v>
                </c:pt>
                <c:pt idx="39">
                  <c:v>41513</c:v>
                </c:pt>
                <c:pt idx="40">
                  <c:v>41521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  <c:pt idx="45">
                  <c:v>41547</c:v>
                </c:pt>
              </c:numCache>
            </c:numRef>
          </c:cat>
          <c:val>
            <c:numRef>
              <c:f>AV!$C$125:$C$140</c:f>
              <c:numCache>
                <c:formatCode>General</c:formatCode>
                <c:ptCount val="1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6219776"/>
        <c:axId val="106222720"/>
      </c:lineChart>
      <c:dateAx>
        <c:axId val="10621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22720"/>
        <c:crosses val="autoZero"/>
        <c:auto val="1"/>
        <c:lblOffset val="100"/>
      </c:dateAx>
      <c:valAx>
        <c:axId val="106222720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219776"/>
        <c:crosses val="autoZero"/>
        <c:crossBetween val="between"/>
        <c:majorUnit val="10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48239370016267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AV!$B$90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AV!$A$91:$A$120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AV!$B$91:$B$120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AV!$C$90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AV!$A$91:$A$120</c:f>
              <c:numCache>
                <c:formatCode>m/d/yyyy</c:formatCode>
                <c:ptCount val="30"/>
                <c:pt idx="0">
                  <c:v>41456</c:v>
                </c:pt>
                <c:pt idx="1">
                  <c:v>41464</c:v>
                </c:pt>
                <c:pt idx="2">
                  <c:v>41474</c:v>
                </c:pt>
                <c:pt idx="3">
                  <c:v>41481</c:v>
                </c:pt>
                <c:pt idx="4">
                  <c:v>41487</c:v>
                </c:pt>
                <c:pt idx="5">
                  <c:v>41487</c:v>
                </c:pt>
                <c:pt idx="6">
                  <c:v>41495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41464</c:v>
                </c:pt>
                <c:pt idx="17">
                  <c:v>41474</c:v>
                </c:pt>
                <c:pt idx="18">
                  <c:v>41481</c:v>
                </c:pt>
                <c:pt idx="19">
                  <c:v>41487</c:v>
                </c:pt>
                <c:pt idx="20">
                  <c:v>41487</c:v>
                </c:pt>
                <c:pt idx="21">
                  <c:v>41495</c:v>
                </c:pt>
                <c:pt idx="22">
                  <c:v>41502</c:v>
                </c:pt>
                <c:pt idx="23">
                  <c:v>41507</c:v>
                </c:pt>
                <c:pt idx="24">
                  <c:v>41514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</c:numCache>
            </c:numRef>
          </c:cat>
          <c:val>
            <c:numRef>
              <c:f>AV!$C$91:$C$120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marker val="1"/>
        <c:axId val="106350080"/>
        <c:axId val="106360832"/>
      </c:lineChart>
      <c:dateAx>
        <c:axId val="10635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360832"/>
        <c:crosses val="autoZero"/>
        <c:auto val="1"/>
        <c:lblOffset val="100"/>
      </c:dateAx>
      <c:valAx>
        <c:axId val="10636083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350080"/>
        <c:crosses val="autoZero"/>
        <c:crossBetween val="between"/>
        <c:majorUnit val="10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29218303354758468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AV!$F$71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AV!$A$72:$A$86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AV!$F$72:$F$86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6364288"/>
        <c:axId val="105269120"/>
      </c:lineChart>
      <c:dateAx>
        <c:axId val="10636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69120"/>
        <c:crosses val="autoZero"/>
        <c:auto val="1"/>
        <c:lblOffset val="100"/>
      </c:dateAx>
      <c:valAx>
        <c:axId val="105269120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364288"/>
        <c:crosses val="autoZero"/>
        <c:crossBetween val="between"/>
        <c:majorUnit val="2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18689574579202287"/>
          <c:y val="2.018111197291394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661"/>
        </c:manualLayout>
      </c:layout>
      <c:lineChart>
        <c:grouping val="standard"/>
        <c:ser>
          <c:idx val="0"/>
          <c:order val="0"/>
          <c:tx>
            <c:strRef>
              <c:f>TP!$I$413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TP!$I$414:$I$437</c:f>
              <c:numCache>
                <c:formatCode>General</c:formatCode>
                <c:ptCount val="24"/>
                <c:pt idx="0">
                  <c:v>17</c:v>
                </c:pt>
                <c:pt idx="1">
                  <c:v>28</c:v>
                </c:pt>
                <c:pt idx="2">
                  <c:v>25</c:v>
                </c:pt>
                <c:pt idx="3">
                  <c:v>36</c:v>
                </c:pt>
                <c:pt idx="4">
                  <c:v>8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24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21</c:v>
                </c:pt>
                <c:pt idx="19">
                  <c:v>15</c:v>
                </c:pt>
                <c:pt idx="20">
                  <c:v>27</c:v>
                </c:pt>
                <c:pt idx="21">
                  <c:v>13</c:v>
                </c:pt>
              </c:numCache>
            </c:numRef>
          </c:val>
        </c:ser>
        <c:marker val="1"/>
        <c:axId val="96816128"/>
        <c:axId val="97014912"/>
      </c:lineChart>
      <c:dateAx>
        <c:axId val="968161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014912"/>
        <c:crosses val="autoZero"/>
        <c:auto val="1"/>
        <c:lblOffset val="100"/>
      </c:dateAx>
      <c:valAx>
        <c:axId val="9701491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816128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7899993448818311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AV!$A$72:$A$86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AV!$B$72:$B$86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AV!$C$71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AV!$A$72:$A$86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AV!$C$72:$C$86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AV!$D$71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AV!$A$72:$A$86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AV!$D$72:$D$86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AV!$E$71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AV!$A$72:$A$86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</c:numCache>
            </c:numRef>
          </c:cat>
          <c:val>
            <c:numRef>
              <c:f>AV!$E$72:$E$86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marker val="1"/>
        <c:axId val="105316352"/>
        <c:axId val="105318656"/>
      </c:lineChart>
      <c:dateAx>
        <c:axId val="10531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318656"/>
        <c:crosses val="autoZero"/>
        <c:auto val="1"/>
        <c:lblOffset val="100"/>
      </c:dateAx>
      <c:valAx>
        <c:axId val="10531865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316352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Q3 2013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AV!$F$52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AV!$A$53:$A$67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41524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</c:numCache>
            </c:numRef>
          </c:cat>
          <c:val>
            <c:numRef>
              <c:f>AV!$F$53:$F$67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6003072"/>
        <c:axId val="106005248"/>
      </c:lineChart>
      <c:dateAx>
        <c:axId val="10600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05248"/>
        <c:crosses val="autoZero"/>
        <c:auto val="1"/>
        <c:lblOffset val="100"/>
      </c:dateAx>
      <c:valAx>
        <c:axId val="106005248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003072"/>
        <c:crosses val="autoZero"/>
        <c:crossBetween val="between"/>
        <c:majorUnit val="2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5263373636939063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AV!$B$52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AV!$A$53:$A$67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41524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</c:numCache>
            </c:numRef>
          </c:cat>
          <c:val>
            <c:numRef>
              <c:f>AV!$B$53:$B$67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1"/>
          <c:tx>
            <c:strRef>
              <c:f>AV!$C$52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AV!$A$53:$A$67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41524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</c:numCache>
            </c:numRef>
          </c:cat>
          <c:val>
            <c:numRef>
              <c:f>AV!$C$53:$C$67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tx>
            <c:strRef>
              <c:f>AV!$D$52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AV!$A$53:$A$67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41524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</c:numCache>
            </c:numRef>
          </c:cat>
          <c:val>
            <c:numRef>
              <c:f>AV!$D$53:$D$67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3"/>
          <c:tx>
            <c:strRef>
              <c:f>AV!$E$52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AV!$A$53:$A$67</c:f>
              <c:numCache>
                <c:formatCode>m/d/yyyy</c:formatCode>
                <c:ptCount val="15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41485</c:v>
                </c:pt>
                <c:pt idx="6">
                  <c:v>41491</c:v>
                </c:pt>
                <c:pt idx="7">
                  <c:v>41502</c:v>
                </c:pt>
                <c:pt idx="8">
                  <c:v>41507</c:v>
                </c:pt>
                <c:pt idx="9">
                  <c:v>41514</c:v>
                </c:pt>
                <c:pt idx="10">
                  <c:v>41524</c:v>
                </c:pt>
                <c:pt idx="11">
                  <c:v>41526</c:v>
                </c:pt>
                <c:pt idx="12">
                  <c:v>41528</c:v>
                </c:pt>
                <c:pt idx="13">
                  <c:v>41533</c:v>
                </c:pt>
                <c:pt idx="14">
                  <c:v>41545</c:v>
                </c:pt>
              </c:numCache>
            </c:numRef>
          </c:cat>
          <c:val>
            <c:numRef>
              <c:f>AV!$E$53:$E$67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6056320"/>
        <c:axId val="106071168"/>
      </c:lineChart>
      <c:dateAx>
        <c:axId val="10605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71168"/>
        <c:crosses val="autoZero"/>
        <c:auto val="1"/>
        <c:lblOffset val="100"/>
      </c:dateAx>
      <c:valAx>
        <c:axId val="10607116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056320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Q3 2013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70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AV!$B$4:$B$48</c:f>
              <c:numCache>
                <c:formatCode>General</c:formatCode>
                <c:ptCount val="45"/>
                <c:pt idx="0">
                  <c:v>44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30">
                  <c:v>20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AV!$A$4:$A$48</c:f>
              <c:numCache>
                <c:formatCode>m/d/yyyy</c:formatCode>
                <c:ptCount val="45"/>
                <c:pt idx="0">
                  <c:v>41456</c:v>
                </c:pt>
                <c:pt idx="1">
                  <c:v>41465</c:v>
                </c:pt>
                <c:pt idx="2">
                  <c:v>41472</c:v>
                </c:pt>
                <c:pt idx="3">
                  <c:v>41480</c:v>
                </c:pt>
                <c:pt idx="4">
                  <c:v>41487</c:v>
                </c:pt>
                <c:pt idx="5">
                  <c:v>41487</c:v>
                </c:pt>
                <c:pt idx="6">
                  <c:v>41492</c:v>
                </c:pt>
                <c:pt idx="7">
                  <c:v>41499</c:v>
                </c:pt>
                <c:pt idx="8">
                  <c:v>41508</c:v>
                </c:pt>
                <c:pt idx="9">
                  <c:v>41512</c:v>
                </c:pt>
                <c:pt idx="10">
                  <c:v>41520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41456</c:v>
                </c:pt>
                <c:pt idx="16">
                  <c:v>41465</c:v>
                </c:pt>
                <c:pt idx="17">
                  <c:v>41472</c:v>
                </c:pt>
                <c:pt idx="18">
                  <c:v>41480</c:v>
                </c:pt>
                <c:pt idx="19">
                  <c:v>41487</c:v>
                </c:pt>
                <c:pt idx="20">
                  <c:v>41487</c:v>
                </c:pt>
                <c:pt idx="21">
                  <c:v>41492</c:v>
                </c:pt>
                <c:pt idx="22">
                  <c:v>41499</c:v>
                </c:pt>
                <c:pt idx="23">
                  <c:v>41508</c:v>
                </c:pt>
                <c:pt idx="24">
                  <c:v>41512</c:v>
                </c:pt>
                <c:pt idx="25">
                  <c:v>41520</c:v>
                </c:pt>
                <c:pt idx="26">
                  <c:v>41526</c:v>
                </c:pt>
                <c:pt idx="27">
                  <c:v>41528</c:v>
                </c:pt>
                <c:pt idx="28">
                  <c:v>41536</c:v>
                </c:pt>
                <c:pt idx="29">
                  <c:v>41545</c:v>
                </c:pt>
                <c:pt idx="30">
                  <c:v>41456</c:v>
                </c:pt>
                <c:pt idx="31">
                  <c:v>41465</c:v>
                </c:pt>
                <c:pt idx="32">
                  <c:v>41472</c:v>
                </c:pt>
                <c:pt idx="33">
                  <c:v>41480</c:v>
                </c:pt>
                <c:pt idx="34">
                  <c:v>41487</c:v>
                </c:pt>
                <c:pt idx="35">
                  <c:v>41487</c:v>
                </c:pt>
                <c:pt idx="36">
                  <c:v>41492</c:v>
                </c:pt>
                <c:pt idx="37">
                  <c:v>41499</c:v>
                </c:pt>
                <c:pt idx="38">
                  <c:v>41508</c:v>
                </c:pt>
                <c:pt idx="39">
                  <c:v>41512</c:v>
                </c:pt>
                <c:pt idx="40">
                  <c:v>41520</c:v>
                </c:pt>
                <c:pt idx="41">
                  <c:v>41526</c:v>
                </c:pt>
                <c:pt idx="42">
                  <c:v>41528</c:v>
                </c:pt>
                <c:pt idx="43">
                  <c:v>41536</c:v>
                </c:pt>
                <c:pt idx="44">
                  <c:v>41545</c:v>
                </c:pt>
              </c:numCache>
            </c:numRef>
          </c:cat>
          <c:val>
            <c:numRef>
              <c:f>AV!$C$4:$C$48</c:f>
              <c:numCache>
                <c:formatCode>General</c:formatCode>
                <c:ptCount val="45"/>
                <c:pt idx="0">
                  <c:v>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marker val="1"/>
        <c:axId val="106766336"/>
        <c:axId val="106767872"/>
      </c:lineChart>
      <c:dateAx>
        <c:axId val="10676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767872"/>
        <c:crosses val="autoZero"/>
        <c:auto val="1"/>
        <c:lblOffset val="100"/>
      </c:dateAx>
      <c:valAx>
        <c:axId val="10676787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766336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6795392"/>
        <c:axId val="106796928"/>
      </c:barChart>
      <c:catAx>
        <c:axId val="106795392"/>
        <c:scaling>
          <c:orientation val="minMax"/>
        </c:scaling>
        <c:delete val="1"/>
        <c:axPos val="b"/>
        <c:tickLblPos val="none"/>
        <c:crossAx val="106796928"/>
        <c:crosses val="autoZero"/>
        <c:auto val="1"/>
        <c:lblAlgn val="ctr"/>
        <c:lblOffset val="100"/>
      </c:catAx>
      <c:valAx>
        <c:axId val="106796928"/>
        <c:scaling>
          <c:orientation val="minMax"/>
        </c:scaling>
        <c:delete val="1"/>
        <c:axPos val="l"/>
        <c:numFmt formatCode="General" sourceLinked="1"/>
        <c:tickLblPos val="none"/>
        <c:crossAx val="106795392"/>
        <c:crosses val="autoZero"/>
        <c:crossBetween val="between"/>
      </c:valAx>
    </c:plotArea>
    <c:plotVisOnly val="1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SV!$B$835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SV!$B$836:$B$864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SV!$E$835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SV!$E$836:$E$864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SV!$B$835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SV!$B$895:$B$923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SV!$C$835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SV!$C$895:$C$923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SV!$D$835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SV!$D$895:$D$923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SV!$E$835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SV!$E$895:$E$923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914368"/>
        <c:axId val="105917056"/>
      </c:lineChart>
      <c:dateAx>
        <c:axId val="10591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917056"/>
        <c:crosses val="autoZero"/>
        <c:auto val="1"/>
        <c:lblOffset val="100"/>
      </c:dateAx>
      <c:valAx>
        <c:axId val="10591705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914368"/>
        <c:crosses val="autoZero"/>
        <c:crossBetween val="between"/>
        <c:majorUnit val="1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SV!$H$835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SV!$A$836:$A$864</c:f>
              <c:numCache>
                <c:formatCode>m/d/yyyy</c:formatCode>
                <c:ptCount val="29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SV!$H$836:$H$864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SV!$H$835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SV!$A$836:$A$864</c:f>
              <c:numCache>
                <c:formatCode>m/d/yyyy</c:formatCode>
                <c:ptCount val="29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SV!$H$895:$H$923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956480"/>
        <c:axId val="106657280"/>
      </c:lineChart>
      <c:dateAx>
        <c:axId val="10595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657280"/>
        <c:crosses val="autoZero"/>
        <c:auto val="1"/>
        <c:lblOffset val="100"/>
      </c:dateAx>
      <c:valAx>
        <c:axId val="10665728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956480"/>
        <c:crosses val="autoZero"/>
        <c:crossBetween val="between"/>
        <c:majorUnit val="2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7"/>
          <c:w val="0.86456505230795355"/>
          <c:h val="0.75235058309906555"/>
        </c:manualLayout>
      </c:layout>
      <c:lineChart>
        <c:grouping val="standard"/>
        <c:ser>
          <c:idx val="8"/>
          <c:order val="8"/>
          <c:tx>
            <c:strRef>
              <c:f>SV!$C$835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SV!$C$836:$C$864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SV!$D$835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SV!$D$836:$D$864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SV!$B$835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SV!$B$865:$B$894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SV!$C$835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SV!$C$865:$C$894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SV!$D$835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SV!$D$867:$D$894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SV!$E$835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SV!$E$867:$E$894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SV!$F$835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SV!$F$865:$F$894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SV!$G$835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SV!$G$865:$G$894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SV!$H$835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SV!$H$865:$H$894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SV!$I$835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SV!$A$836:$A$923</c:f>
              <c:numCache>
                <c:formatCode>m/d/yyyy</c:formatCode>
                <c:ptCount val="88"/>
                <c:pt idx="0">
                  <c:v>41456</c:v>
                </c:pt>
                <c:pt idx="1">
                  <c:v>41457</c:v>
                </c:pt>
                <c:pt idx="2">
                  <c:v>41464</c:v>
                </c:pt>
                <c:pt idx="3">
                  <c:v>41466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41484</c:v>
                </c:pt>
                <c:pt idx="9">
                  <c:v>41484</c:v>
                </c:pt>
                <c:pt idx="10">
                  <c:v>41488</c:v>
                </c:pt>
                <c:pt idx="11">
                  <c:v>41492</c:v>
                </c:pt>
                <c:pt idx="12">
                  <c:v>41495</c:v>
                </c:pt>
                <c:pt idx="13">
                  <c:v>41498</c:v>
                </c:pt>
                <c:pt idx="14">
                  <c:v>41501</c:v>
                </c:pt>
                <c:pt idx="15">
                  <c:v>41504</c:v>
                </c:pt>
                <c:pt idx="16">
                  <c:v>41506</c:v>
                </c:pt>
                <c:pt idx="17">
                  <c:v>41508</c:v>
                </c:pt>
                <c:pt idx="18">
                  <c:v>41513</c:v>
                </c:pt>
                <c:pt idx="19">
                  <c:v>41515</c:v>
                </c:pt>
                <c:pt idx="20">
                  <c:v>41520</c:v>
                </c:pt>
                <c:pt idx="21">
                  <c:v>41523</c:v>
                </c:pt>
                <c:pt idx="22">
                  <c:v>41526</c:v>
                </c:pt>
                <c:pt idx="23">
                  <c:v>41528</c:v>
                </c:pt>
                <c:pt idx="24">
                  <c:v>41533</c:v>
                </c:pt>
                <c:pt idx="25">
                  <c:v>41535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41457</c:v>
                </c:pt>
                <c:pt idx="31">
                  <c:v>41460</c:v>
                </c:pt>
                <c:pt idx="32">
                  <c:v>41464</c:v>
                </c:pt>
                <c:pt idx="33">
                  <c:v>41466</c:v>
                </c:pt>
                <c:pt idx="34">
                  <c:v>41471</c:v>
                </c:pt>
                <c:pt idx="35">
                  <c:v>41474</c:v>
                </c:pt>
                <c:pt idx="36">
                  <c:v>41478</c:v>
                </c:pt>
                <c:pt idx="37">
                  <c:v>41481</c:v>
                </c:pt>
                <c:pt idx="38">
                  <c:v>41484</c:v>
                </c:pt>
                <c:pt idx="39">
                  <c:v>41484</c:v>
                </c:pt>
                <c:pt idx="40">
                  <c:v>41488</c:v>
                </c:pt>
                <c:pt idx="41">
                  <c:v>41492</c:v>
                </c:pt>
                <c:pt idx="42">
                  <c:v>41495</c:v>
                </c:pt>
                <c:pt idx="43">
                  <c:v>41498</c:v>
                </c:pt>
                <c:pt idx="44">
                  <c:v>41501</c:v>
                </c:pt>
                <c:pt idx="45">
                  <c:v>41504</c:v>
                </c:pt>
                <c:pt idx="46">
                  <c:v>41506</c:v>
                </c:pt>
                <c:pt idx="47">
                  <c:v>41508</c:v>
                </c:pt>
                <c:pt idx="48">
                  <c:v>41513</c:v>
                </c:pt>
                <c:pt idx="49">
                  <c:v>41515</c:v>
                </c:pt>
                <c:pt idx="50">
                  <c:v>41520</c:v>
                </c:pt>
                <c:pt idx="51">
                  <c:v>41523</c:v>
                </c:pt>
                <c:pt idx="52">
                  <c:v>41526</c:v>
                </c:pt>
                <c:pt idx="53">
                  <c:v>41528</c:v>
                </c:pt>
                <c:pt idx="54">
                  <c:v>41533</c:v>
                </c:pt>
                <c:pt idx="55">
                  <c:v>41535</c:v>
                </c:pt>
                <c:pt idx="56">
                  <c:v>41539</c:v>
                </c:pt>
                <c:pt idx="57">
                  <c:v>41544</c:v>
                </c:pt>
                <c:pt idx="58">
                  <c:v>41546</c:v>
                </c:pt>
                <c:pt idx="59">
                  <c:v>41456</c:v>
                </c:pt>
                <c:pt idx="60">
                  <c:v>41457</c:v>
                </c:pt>
                <c:pt idx="61">
                  <c:v>41464</c:v>
                </c:pt>
                <c:pt idx="62">
                  <c:v>41466</c:v>
                </c:pt>
                <c:pt idx="63">
                  <c:v>41471</c:v>
                </c:pt>
                <c:pt idx="64">
                  <c:v>41474</c:v>
                </c:pt>
                <c:pt idx="65">
                  <c:v>41478</c:v>
                </c:pt>
                <c:pt idx="66">
                  <c:v>41481</c:v>
                </c:pt>
                <c:pt idx="67">
                  <c:v>41484</c:v>
                </c:pt>
                <c:pt idx="68">
                  <c:v>41484</c:v>
                </c:pt>
                <c:pt idx="69">
                  <c:v>41488</c:v>
                </c:pt>
                <c:pt idx="70">
                  <c:v>41492</c:v>
                </c:pt>
                <c:pt idx="71">
                  <c:v>41495</c:v>
                </c:pt>
                <c:pt idx="72">
                  <c:v>41498</c:v>
                </c:pt>
                <c:pt idx="73">
                  <c:v>41501</c:v>
                </c:pt>
                <c:pt idx="74">
                  <c:v>41504</c:v>
                </c:pt>
                <c:pt idx="75">
                  <c:v>41506</c:v>
                </c:pt>
                <c:pt idx="76">
                  <c:v>41508</c:v>
                </c:pt>
                <c:pt idx="77">
                  <c:v>41513</c:v>
                </c:pt>
                <c:pt idx="78">
                  <c:v>41515</c:v>
                </c:pt>
                <c:pt idx="79">
                  <c:v>41520</c:v>
                </c:pt>
                <c:pt idx="80">
                  <c:v>41523</c:v>
                </c:pt>
                <c:pt idx="81">
                  <c:v>41526</c:v>
                </c:pt>
                <c:pt idx="82">
                  <c:v>41528</c:v>
                </c:pt>
                <c:pt idx="83">
                  <c:v>41533</c:v>
                </c:pt>
                <c:pt idx="84">
                  <c:v>41535</c:v>
                </c:pt>
                <c:pt idx="85">
                  <c:v>41539</c:v>
                </c:pt>
                <c:pt idx="86">
                  <c:v>41544</c:v>
                </c:pt>
                <c:pt idx="87">
                  <c:v>41546</c:v>
                </c:pt>
              </c:numCache>
            </c:numRef>
          </c:cat>
          <c:val>
            <c:numRef>
              <c:f>SV!$I$865:$I$894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7315200"/>
        <c:axId val="107317888"/>
      </c:lineChart>
      <c:dateAx>
        <c:axId val="10731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317888"/>
        <c:crosses val="autoZero"/>
        <c:auto val="1"/>
        <c:lblOffset val="100"/>
      </c:dateAx>
      <c:valAx>
        <c:axId val="10731788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315200"/>
        <c:crosses val="autoZero"/>
        <c:crossBetween val="between"/>
        <c:majorUnit val="1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SV!$H$764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SV!$A$790:$A$814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SV!$H$790:$H$814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SV!$B$764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SV!$A$790:$A$814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SV!$B$790:$B$814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7421056"/>
        <c:axId val="107476864"/>
      </c:lineChart>
      <c:dateAx>
        <c:axId val="1074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476864"/>
        <c:crosses val="autoZero"/>
        <c:auto val="1"/>
        <c:lblOffset val="100"/>
      </c:dateAx>
      <c:valAx>
        <c:axId val="10747686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421056"/>
        <c:crosses val="autoZero"/>
        <c:crossBetween val="between"/>
        <c:majorUnit val="1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SV!$H$764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SV!$A$765:$A$814</c:f>
              <c:numCache>
                <c:formatCode>m/d/yyyy</c:formatCode>
                <c:ptCount val="50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  <c:pt idx="25">
                  <c:v>41456</c:v>
                </c:pt>
                <c:pt idx="26">
                  <c:v>41460</c:v>
                </c:pt>
                <c:pt idx="27">
                  <c:v>41464</c:v>
                </c:pt>
                <c:pt idx="28">
                  <c:v>41466</c:v>
                </c:pt>
                <c:pt idx="29">
                  <c:v>41470</c:v>
                </c:pt>
                <c:pt idx="30">
                  <c:v>41474</c:v>
                </c:pt>
                <c:pt idx="31">
                  <c:v>41479</c:v>
                </c:pt>
                <c:pt idx="32">
                  <c:v>41480</c:v>
                </c:pt>
                <c:pt idx="33">
                  <c:v>41485</c:v>
                </c:pt>
                <c:pt idx="34">
                  <c:v>41485</c:v>
                </c:pt>
                <c:pt idx="35">
                  <c:v>41487</c:v>
                </c:pt>
                <c:pt idx="36">
                  <c:v>41492</c:v>
                </c:pt>
                <c:pt idx="37">
                  <c:v>41493</c:v>
                </c:pt>
                <c:pt idx="38">
                  <c:v>41498</c:v>
                </c:pt>
                <c:pt idx="39">
                  <c:v>41499</c:v>
                </c:pt>
                <c:pt idx="40">
                  <c:v>41507</c:v>
                </c:pt>
                <c:pt idx="41">
                  <c:v>41508</c:v>
                </c:pt>
                <c:pt idx="42">
                  <c:v>41512</c:v>
                </c:pt>
                <c:pt idx="43">
                  <c:v>41513</c:v>
                </c:pt>
                <c:pt idx="44">
                  <c:v>41521</c:v>
                </c:pt>
                <c:pt idx="45">
                  <c:v>41522</c:v>
                </c:pt>
                <c:pt idx="46">
                  <c:v>41526</c:v>
                </c:pt>
                <c:pt idx="47">
                  <c:v>41527</c:v>
                </c:pt>
                <c:pt idx="48">
                  <c:v>41543</c:v>
                </c:pt>
                <c:pt idx="49">
                  <c:v>41545</c:v>
                </c:pt>
              </c:numCache>
            </c:numRef>
          </c:cat>
          <c:val>
            <c:numRef>
              <c:f>SV!$H$765:$H$789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SV!$H$764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SV!$A$765:$A$814</c:f>
              <c:numCache>
                <c:formatCode>m/d/yyyy</c:formatCode>
                <c:ptCount val="50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  <c:pt idx="25">
                  <c:v>41456</c:v>
                </c:pt>
                <c:pt idx="26">
                  <c:v>41460</c:v>
                </c:pt>
                <c:pt idx="27">
                  <c:v>41464</c:v>
                </c:pt>
                <c:pt idx="28">
                  <c:v>41466</c:v>
                </c:pt>
                <c:pt idx="29">
                  <c:v>41470</c:v>
                </c:pt>
                <c:pt idx="30">
                  <c:v>41474</c:v>
                </c:pt>
                <c:pt idx="31">
                  <c:v>41479</c:v>
                </c:pt>
                <c:pt idx="32">
                  <c:v>41480</c:v>
                </c:pt>
                <c:pt idx="33">
                  <c:v>41485</c:v>
                </c:pt>
                <c:pt idx="34">
                  <c:v>41485</c:v>
                </c:pt>
                <c:pt idx="35">
                  <c:v>41487</c:v>
                </c:pt>
                <c:pt idx="36">
                  <c:v>41492</c:v>
                </c:pt>
                <c:pt idx="37">
                  <c:v>41493</c:v>
                </c:pt>
                <c:pt idx="38">
                  <c:v>41498</c:v>
                </c:pt>
                <c:pt idx="39">
                  <c:v>41499</c:v>
                </c:pt>
                <c:pt idx="40">
                  <c:v>41507</c:v>
                </c:pt>
                <c:pt idx="41">
                  <c:v>41508</c:v>
                </c:pt>
                <c:pt idx="42">
                  <c:v>41512</c:v>
                </c:pt>
                <c:pt idx="43">
                  <c:v>41513</c:v>
                </c:pt>
                <c:pt idx="44">
                  <c:v>41521</c:v>
                </c:pt>
                <c:pt idx="45">
                  <c:v>41522</c:v>
                </c:pt>
                <c:pt idx="46">
                  <c:v>41526</c:v>
                </c:pt>
                <c:pt idx="47">
                  <c:v>41527</c:v>
                </c:pt>
                <c:pt idx="48">
                  <c:v>41543</c:v>
                </c:pt>
                <c:pt idx="49">
                  <c:v>41545</c:v>
                </c:pt>
              </c:numCache>
            </c:numRef>
          </c:cat>
          <c:val>
            <c:numRef>
              <c:f>SV!$H$815:$H$825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SV!$I$764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SV!$A$765:$A$814</c:f>
              <c:numCache>
                <c:formatCode>m/d/yyyy</c:formatCode>
                <c:ptCount val="50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  <c:pt idx="25">
                  <c:v>41456</c:v>
                </c:pt>
                <c:pt idx="26">
                  <c:v>41460</c:v>
                </c:pt>
                <c:pt idx="27">
                  <c:v>41464</c:v>
                </c:pt>
                <c:pt idx="28">
                  <c:v>41466</c:v>
                </c:pt>
                <c:pt idx="29">
                  <c:v>41470</c:v>
                </c:pt>
                <c:pt idx="30">
                  <c:v>41474</c:v>
                </c:pt>
                <c:pt idx="31">
                  <c:v>41479</c:v>
                </c:pt>
                <c:pt idx="32">
                  <c:v>41480</c:v>
                </c:pt>
                <c:pt idx="33">
                  <c:v>41485</c:v>
                </c:pt>
                <c:pt idx="34">
                  <c:v>41485</c:v>
                </c:pt>
                <c:pt idx="35">
                  <c:v>41487</c:v>
                </c:pt>
                <c:pt idx="36">
                  <c:v>41492</c:v>
                </c:pt>
                <c:pt idx="37">
                  <c:v>41493</c:v>
                </c:pt>
                <c:pt idx="38">
                  <c:v>41498</c:v>
                </c:pt>
                <c:pt idx="39">
                  <c:v>41499</c:v>
                </c:pt>
                <c:pt idx="40">
                  <c:v>41507</c:v>
                </c:pt>
                <c:pt idx="41">
                  <c:v>41508</c:v>
                </c:pt>
                <c:pt idx="42">
                  <c:v>41512</c:v>
                </c:pt>
                <c:pt idx="43">
                  <c:v>41513</c:v>
                </c:pt>
                <c:pt idx="44">
                  <c:v>41521</c:v>
                </c:pt>
                <c:pt idx="45">
                  <c:v>41522</c:v>
                </c:pt>
                <c:pt idx="46">
                  <c:v>41526</c:v>
                </c:pt>
                <c:pt idx="47">
                  <c:v>41527</c:v>
                </c:pt>
                <c:pt idx="48">
                  <c:v>41543</c:v>
                </c:pt>
                <c:pt idx="49">
                  <c:v>41545</c:v>
                </c:pt>
              </c:numCache>
            </c:numRef>
          </c:cat>
          <c:val>
            <c:numRef>
              <c:f>SV!$I$815:$I$825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107367424"/>
        <c:axId val="107492864"/>
      </c:lineChart>
      <c:dateAx>
        <c:axId val="10736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492864"/>
        <c:crosses val="autoZero"/>
        <c:auto val="1"/>
        <c:lblOffset val="100"/>
      </c:dateAx>
      <c:valAx>
        <c:axId val="10749286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367424"/>
        <c:crosses val="autoZero"/>
        <c:crossBetween val="between"/>
        <c:majorUnit val="2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20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TP!$B$413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TP!$B$414:$B$437</c:f>
              <c:numCache>
                <c:formatCode>General</c:formatCode>
                <c:ptCount val="24"/>
                <c:pt idx="0">
                  <c:v>284</c:v>
                </c:pt>
                <c:pt idx="1">
                  <c:v>193</c:v>
                </c:pt>
                <c:pt idx="2">
                  <c:v>212</c:v>
                </c:pt>
                <c:pt idx="3">
                  <c:v>271</c:v>
                </c:pt>
                <c:pt idx="4">
                  <c:v>49</c:v>
                </c:pt>
                <c:pt idx="5">
                  <c:v>22</c:v>
                </c:pt>
                <c:pt idx="6">
                  <c:v>68</c:v>
                </c:pt>
                <c:pt idx="7">
                  <c:v>88</c:v>
                </c:pt>
                <c:pt idx="8">
                  <c:v>52</c:v>
                </c:pt>
                <c:pt idx="9">
                  <c:v>248</c:v>
                </c:pt>
                <c:pt idx="10">
                  <c:v>194</c:v>
                </c:pt>
                <c:pt idx="11">
                  <c:v>124</c:v>
                </c:pt>
                <c:pt idx="12">
                  <c:v>230</c:v>
                </c:pt>
                <c:pt idx="13">
                  <c:v>115</c:v>
                </c:pt>
                <c:pt idx="14">
                  <c:v>137</c:v>
                </c:pt>
                <c:pt idx="15">
                  <c:v>885</c:v>
                </c:pt>
                <c:pt idx="16">
                  <c:v>7</c:v>
                </c:pt>
                <c:pt idx="17">
                  <c:v>123</c:v>
                </c:pt>
                <c:pt idx="18">
                  <c:v>23</c:v>
                </c:pt>
                <c:pt idx="19">
                  <c:v>45</c:v>
                </c:pt>
                <c:pt idx="20">
                  <c:v>193</c:v>
                </c:pt>
                <c:pt idx="21">
                  <c:v>93</c:v>
                </c:pt>
              </c:numCache>
            </c:numRef>
          </c:val>
        </c:ser>
        <c:ser>
          <c:idx val="1"/>
          <c:order val="1"/>
          <c:tx>
            <c:strRef>
              <c:f>TP!$D$413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TP!$D$414:$D$437</c:f>
              <c:numCache>
                <c:formatCode>General</c:formatCode>
                <c:ptCount val="24"/>
                <c:pt idx="0">
                  <c:v>8</c:v>
                </c:pt>
                <c:pt idx="1">
                  <c:v>298</c:v>
                </c:pt>
                <c:pt idx="2">
                  <c:v>224</c:v>
                </c:pt>
                <c:pt idx="3">
                  <c:v>260</c:v>
                </c:pt>
                <c:pt idx="4">
                  <c:v>35</c:v>
                </c:pt>
                <c:pt idx="5">
                  <c:v>12</c:v>
                </c:pt>
                <c:pt idx="6">
                  <c:v>23</c:v>
                </c:pt>
                <c:pt idx="7">
                  <c:v>10</c:v>
                </c:pt>
                <c:pt idx="8">
                  <c:v>88</c:v>
                </c:pt>
                <c:pt idx="9">
                  <c:v>91</c:v>
                </c:pt>
                <c:pt idx="10">
                  <c:v>146</c:v>
                </c:pt>
                <c:pt idx="11">
                  <c:v>198</c:v>
                </c:pt>
                <c:pt idx="12">
                  <c:v>112</c:v>
                </c:pt>
                <c:pt idx="13">
                  <c:v>9</c:v>
                </c:pt>
                <c:pt idx="14">
                  <c:v>141</c:v>
                </c:pt>
                <c:pt idx="15">
                  <c:v>248</c:v>
                </c:pt>
                <c:pt idx="16">
                  <c:v>33</c:v>
                </c:pt>
                <c:pt idx="17">
                  <c:v>110</c:v>
                </c:pt>
                <c:pt idx="18">
                  <c:v>24</c:v>
                </c:pt>
                <c:pt idx="19">
                  <c:v>64</c:v>
                </c:pt>
                <c:pt idx="20">
                  <c:v>120</c:v>
                </c:pt>
                <c:pt idx="21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TP!$F$413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TP!$F$414:$F$437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206</c:v>
                </c:pt>
                <c:pt idx="4">
                  <c:v>61</c:v>
                </c:pt>
                <c:pt idx="5">
                  <c:v>8</c:v>
                </c:pt>
                <c:pt idx="6">
                  <c:v>149</c:v>
                </c:pt>
                <c:pt idx="7">
                  <c:v>5</c:v>
                </c:pt>
                <c:pt idx="8">
                  <c:v>46</c:v>
                </c:pt>
                <c:pt idx="9">
                  <c:v>15</c:v>
                </c:pt>
                <c:pt idx="10">
                  <c:v>43</c:v>
                </c:pt>
                <c:pt idx="11">
                  <c:v>11</c:v>
                </c:pt>
                <c:pt idx="12">
                  <c:v>48</c:v>
                </c:pt>
                <c:pt idx="13">
                  <c:v>44</c:v>
                </c:pt>
                <c:pt idx="14">
                  <c:v>39</c:v>
                </c:pt>
                <c:pt idx="15">
                  <c:v>437</c:v>
                </c:pt>
                <c:pt idx="16">
                  <c:v>89</c:v>
                </c:pt>
                <c:pt idx="17">
                  <c:v>140</c:v>
                </c:pt>
                <c:pt idx="18">
                  <c:v>6</c:v>
                </c:pt>
                <c:pt idx="19">
                  <c:v>77</c:v>
                </c:pt>
                <c:pt idx="20">
                  <c:v>37</c:v>
                </c:pt>
                <c:pt idx="21">
                  <c:v>0</c:v>
                </c:pt>
              </c:numCache>
            </c:numRef>
          </c:val>
        </c:ser>
        <c:ser>
          <c:idx val="5"/>
          <c:order val="3"/>
          <c:tx>
            <c:strRef>
              <c:f>TP!$N$413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TP!$N$414:$N$437</c:f>
              <c:numCache>
                <c:formatCode>General</c:formatCode>
                <c:ptCount val="24"/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121</c:v>
                </c:pt>
                <c:pt idx="18">
                  <c:v>5</c:v>
                </c:pt>
                <c:pt idx="19">
                  <c:v>7</c:v>
                </c:pt>
                <c:pt idx="20">
                  <c:v>40</c:v>
                </c:pt>
                <c:pt idx="21">
                  <c:v>58</c:v>
                </c:pt>
              </c:numCache>
            </c:numRef>
          </c:val>
        </c:ser>
        <c:ser>
          <c:idx val="6"/>
          <c:order val="4"/>
          <c:tx>
            <c:strRef>
              <c:f>TP!$P$413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TP!$P$414:$P$437</c:f>
              <c:numCache>
                <c:formatCode>General</c:formatCode>
                <c:ptCount val="24"/>
                <c:pt idx="14">
                  <c:v>10</c:v>
                </c:pt>
                <c:pt idx="15">
                  <c:v>36</c:v>
                </c:pt>
                <c:pt idx="16">
                  <c:v>9</c:v>
                </c:pt>
                <c:pt idx="17">
                  <c:v>172</c:v>
                </c:pt>
                <c:pt idx="18">
                  <c:v>24</c:v>
                </c:pt>
                <c:pt idx="19">
                  <c:v>5</c:v>
                </c:pt>
                <c:pt idx="20">
                  <c:v>109</c:v>
                </c:pt>
                <c:pt idx="21">
                  <c:v>11</c:v>
                </c:pt>
              </c:numCache>
            </c:numRef>
          </c:val>
        </c:ser>
        <c:ser>
          <c:idx val="7"/>
          <c:order val="5"/>
          <c:tx>
            <c:strRef>
              <c:f>TP!$R$413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TP!$R$414:$R$437</c:f>
              <c:numCache>
                <c:formatCode>General</c:formatCode>
                <c:ptCount val="24"/>
                <c:pt idx="14">
                  <c:v>10</c:v>
                </c:pt>
                <c:pt idx="15">
                  <c:v>49</c:v>
                </c:pt>
                <c:pt idx="16">
                  <c:v>44</c:v>
                </c:pt>
                <c:pt idx="17">
                  <c:v>206</c:v>
                </c:pt>
                <c:pt idx="18">
                  <c:v>17</c:v>
                </c:pt>
                <c:pt idx="19">
                  <c:v>8</c:v>
                </c:pt>
                <c:pt idx="20">
                  <c:v>89</c:v>
                </c:pt>
                <c:pt idx="21">
                  <c:v>23</c:v>
                </c:pt>
              </c:numCache>
            </c:numRef>
          </c:val>
        </c:ser>
        <c:ser>
          <c:idx val="8"/>
          <c:order val="6"/>
          <c:tx>
            <c:strRef>
              <c:f>TP!$T$413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TP!$A$414:$A$437</c:f>
              <c:numCache>
                <c:formatCode>m/d/yyyy</c:formatCode>
                <c:ptCount val="24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41487</c:v>
                </c:pt>
                <c:pt idx="10">
                  <c:v>41492</c:v>
                </c:pt>
                <c:pt idx="11">
                  <c:v>41493</c:v>
                </c:pt>
                <c:pt idx="12">
                  <c:v>41498</c:v>
                </c:pt>
                <c:pt idx="13">
                  <c:v>41499</c:v>
                </c:pt>
                <c:pt idx="14">
                  <c:v>41507</c:v>
                </c:pt>
                <c:pt idx="15">
                  <c:v>41508</c:v>
                </c:pt>
                <c:pt idx="16">
                  <c:v>41512</c:v>
                </c:pt>
                <c:pt idx="17">
                  <c:v>41513</c:v>
                </c:pt>
                <c:pt idx="18">
                  <c:v>41521</c:v>
                </c:pt>
                <c:pt idx="19">
                  <c:v>41522</c:v>
                </c:pt>
                <c:pt idx="20">
                  <c:v>41526</c:v>
                </c:pt>
                <c:pt idx="21">
                  <c:v>41527</c:v>
                </c:pt>
                <c:pt idx="22">
                  <c:v>41536</c:v>
                </c:pt>
                <c:pt idx="23">
                  <c:v>41545</c:v>
                </c:pt>
              </c:numCache>
            </c:numRef>
          </c:cat>
          <c:val>
            <c:numRef>
              <c:f>TP!$T$414:$T$437</c:f>
              <c:numCache>
                <c:formatCode>General</c:formatCode>
                <c:ptCount val="24"/>
                <c:pt idx="14">
                  <c:v>4</c:v>
                </c:pt>
                <c:pt idx="15">
                  <c:v>69</c:v>
                </c:pt>
                <c:pt idx="16">
                  <c:v>23</c:v>
                </c:pt>
                <c:pt idx="17">
                  <c:v>159</c:v>
                </c:pt>
                <c:pt idx="18">
                  <c:v>15</c:v>
                </c:pt>
                <c:pt idx="19">
                  <c:v>7</c:v>
                </c:pt>
                <c:pt idx="20">
                  <c:v>151</c:v>
                </c:pt>
                <c:pt idx="21">
                  <c:v>24</c:v>
                </c:pt>
              </c:numCache>
            </c:numRef>
          </c:val>
        </c:ser>
        <c:marker val="1"/>
        <c:axId val="97216768"/>
        <c:axId val="97239424"/>
      </c:lineChart>
      <c:dateAx>
        <c:axId val="972167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239424"/>
        <c:crosses val="autoZero"/>
        <c:auto val="1"/>
        <c:lblOffset val="100"/>
      </c:dateAx>
      <c:valAx>
        <c:axId val="9723942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216768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6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9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SV!$C$764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SV!$C$790:$C$814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SV!$D$764</c:f>
              <c:strCache>
                <c:ptCount val="1"/>
                <c:pt idx="0">
                  <c:v>S3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SV!$D$790:$D$814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SV!$E$764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SV!$E$790:$E$814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3"/>
          <c:tx>
            <c:strRef>
              <c:f>SV!$C$764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SV!$C$815:$C$825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4"/>
          <c:tx>
            <c:strRef>
              <c:f>SV!$D$764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SV!$D$815:$D$825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SV!$E$764</c:f>
              <c:strCache>
                <c:ptCount val="1"/>
                <c:pt idx="0">
                  <c:v>S4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SV!$E$815:$E$825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6"/>
          <c:tx>
            <c:strRef>
              <c:f>SV!$F$764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SV!$F$815:$F$825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7"/>
          <c:tx>
            <c:strRef>
              <c:f>SV!$G$764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multiLvlStrRef>
              <c:f>SV!#REF!</c:f>
            </c:multiLvlStrRef>
          </c:cat>
          <c:val>
            <c:numRef>
              <c:f>SV!$G$815:$G$825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106585472"/>
        <c:axId val="106595840"/>
      </c:lineChart>
      <c:catAx>
        <c:axId val="10658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595840"/>
        <c:crosses val="autoZero"/>
        <c:auto val="1"/>
        <c:lblAlgn val="ctr"/>
        <c:lblOffset val="100"/>
      </c:catAx>
      <c:valAx>
        <c:axId val="10659584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585472"/>
        <c:crosses val="autoZero"/>
        <c:crossBetween val="between"/>
        <c:majorUnit val="1"/>
      </c:valAx>
    </c:plotArea>
    <c:plotVisOnly val="1"/>
  </c:chart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01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SV!$B$764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SV!$B$765:$B$789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SV!$D$764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SV!$D$765:$D$789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SV!$E$764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SV!$E$765:$E$789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6559744"/>
        <c:axId val="107098880"/>
      </c:lineChart>
      <c:dateAx>
        <c:axId val="1065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098880"/>
        <c:crosses val="autoZero"/>
        <c:auto val="1"/>
        <c:lblOffset val="100"/>
      </c:dateAx>
      <c:valAx>
        <c:axId val="10709888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559744"/>
        <c:crosses val="autoZero"/>
        <c:crossBetween val="between"/>
        <c:majorUnit val="5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SV!$B$674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SV!$A$733:$A$760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SV!$B$733:$B$760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SV!$C$674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SV!$A$733:$A$760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SV!$C$733:$C$760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SV!$D$674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SV!$A$733:$A$760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41487</c:v>
                </c:pt>
                <c:pt idx="10">
                  <c:v>41491</c:v>
                </c:pt>
                <c:pt idx="11">
                  <c:v>41494</c:v>
                </c:pt>
                <c:pt idx="12">
                  <c:v>41497</c:v>
                </c:pt>
                <c:pt idx="13">
                  <c:v>41501</c:v>
                </c:pt>
                <c:pt idx="14">
                  <c:v>41505</c:v>
                </c:pt>
                <c:pt idx="15">
                  <c:v>41509</c:v>
                </c:pt>
                <c:pt idx="16">
                  <c:v>41511</c:v>
                </c:pt>
                <c:pt idx="17">
                  <c:v>41515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SV!$D$733:$D$760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107874176"/>
        <c:axId val="107880832"/>
      </c:lineChart>
      <c:dateAx>
        <c:axId val="10787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880832"/>
        <c:crosses val="autoZero"/>
        <c:auto val="1"/>
        <c:lblOffset val="100"/>
        <c:majorUnit val="7"/>
        <c:majorTimeUnit val="days"/>
      </c:dateAx>
      <c:valAx>
        <c:axId val="10788083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874176"/>
        <c:crosses val="autoZero"/>
        <c:crossBetween val="between"/>
        <c:majorUnit val="1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600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SV!$I$674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SV!$I$675:$I$703</c:f>
              <c:numCache>
                <c:formatCode>General</c:formatCode>
                <c:ptCount val="2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SV!$I$674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SV!$I$704:$I$732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7913984"/>
        <c:axId val="107916288"/>
      </c:lineChart>
      <c:dateAx>
        <c:axId val="10791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916288"/>
        <c:crosses val="autoZero"/>
        <c:auto val="1"/>
        <c:lblOffset val="100"/>
        <c:majorUnit val="7"/>
        <c:majorTimeUnit val="days"/>
      </c:dateAx>
      <c:valAx>
        <c:axId val="1079162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913984"/>
        <c:crosses val="autoZero"/>
        <c:crossBetween val="between"/>
        <c:majorUnit val="3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39244990191684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SV!$B$674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SV!$B$675:$B$703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SV!$C$674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SV!$C$675:$C$703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SV!$D$674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SV!$D$675:$D$703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SV!$E$674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SV!$E$675:$E$703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SV!$B$674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SV!$B$704:$B$732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SV!$C$674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SV!$C$704:$C$732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SV!$D$674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SV!$D$704:$D$732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6"/>
          <c:order val="7"/>
          <c:tx>
            <c:strRef>
              <c:f>SV!$E$674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SV!$E$704:$E$732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SV!$F$674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SV!$F$704:$F$732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SV!$G$674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SV!$G$704:$G$732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SV!$H$674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SV!$A$675:$A$732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41465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41521</c:v>
                </c:pt>
                <c:pt idx="21">
                  <c:v>41523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41463</c:v>
                </c:pt>
                <c:pt idx="32">
                  <c:v>41465</c:v>
                </c:pt>
                <c:pt idx="33">
                  <c:v>41471</c:v>
                </c:pt>
                <c:pt idx="34">
                  <c:v>41472</c:v>
                </c:pt>
                <c:pt idx="35">
                  <c:v>41478</c:v>
                </c:pt>
                <c:pt idx="36">
                  <c:v>41480</c:v>
                </c:pt>
                <c:pt idx="37">
                  <c:v>41486</c:v>
                </c:pt>
                <c:pt idx="38">
                  <c:v>41486</c:v>
                </c:pt>
                <c:pt idx="39">
                  <c:v>41487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41521</c:v>
                </c:pt>
                <c:pt idx="50">
                  <c:v>41523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SV!$H$704:$H$732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071552"/>
        <c:axId val="108110976"/>
      </c:lineChart>
      <c:dateAx>
        <c:axId val="10807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110976"/>
        <c:crosses val="autoZero"/>
        <c:auto val="1"/>
        <c:lblOffset val="100"/>
      </c:dateAx>
      <c:valAx>
        <c:axId val="10811097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071552"/>
        <c:crosses val="autoZero"/>
        <c:crossBetween val="between"/>
        <c:majorUnit val="1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234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SV!$H$615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SV!$H$616:$H$642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SV!$H$615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SV!$H$643:$H$669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SV!$I$615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SV!$I$643:$I$669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7011072"/>
        <c:axId val="107017728"/>
      </c:lineChart>
      <c:dateAx>
        <c:axId val="10701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017728"/>
        <c:crosses val="autoZero"/>
        <c:auto val="1"/>
        <c:lblOffset val="100"/>
        <c:majorUnit val="7"/>
        <c:majorTimeUnit val="days"/>
      </c:dateAx>
      <c:valAx>
        <c:axId val="107017728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011072"/>
        <c:crosses val="autoZero"/>
        <c:crossBetween val="between"/>
        <c:majorUnit val="2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781182239101508"/>
          <c:y val="4.036222394582698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3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SV!$B$615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SV!$B$616:$B$642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SV!$C$615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SV!$C$616:$C$642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SV!$D$615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SV!$D$616:$D$642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SV!$E$615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SV!$E$616:$E$642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SV!$B$615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SV!$B$643:$B$669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SV!$C$615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SV!$C$643:$C$669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SV!$D$615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SV!$D$643:$D$669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7"/>
          <c:tx>
            <c:strRef>
              <c:f>SV!$E$615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SV!$E$643:$E$669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SV!$F$615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SV!$F$643:$F$669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SV!$G$615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SV!$A$616:$A$669</c:f>
              <c:numCache>
                <c:formatCode>m/d/yyyy</c:formatCode>
                <c:ptCount val="54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41467</c:v>
                </c:pt>
                <c:pt idx="4">
                  <c:v>41472</c:v>
                </c:pt>
                <c:pt idx="5">
                  <c:v>41473</c:v>
                </c:pt>
                <c:pt idx="6">
                  <c:v>41478</c:v>
                </c:pt>
                <c:pt idx="7">
                  <c:v>41480</c:v>
                </c:pt>
                <c:pt idx="8">
                  <c:v>41486</c:v>
                </c:pt>
                <c:pt idx="9">
                  <c:v>41486</c:v>
                </c:pt>
                <c:pt idx="10">
                  <c:v>41487</c:v>
                </c:pt>
                <c:pt idx="11">
                  <c:v>41491</c:v>
                </c:pt>
                <c:pt idx="12">
                  <c:v>41492</c:v>
                </c:pt>
                <c:pt idx="13">
                  <c:v>41497</c:v>
                </c:pt>
                <c:pt idx="14">
                  <c:v>41499</c:v>
                </c:pt>
                <c:pt idx="15">
                  <c:v>41505</c:v>
                </c:pt>
                <c:pt idx="16">
                  <c:v>41508</c:v>
                </c:pt>
                <c:pt idx="17">
                  <c:v>41512</c:v>
                </c:pt>
                <c:pt idx="18">
                  <c:v>41515</c:v>
                </c:pt>
                <c:pt idx="19">
                  <c:v>41520</c:v>
                </c:pt>
                <c:pt idx="20">
                  <c:v>41526</c:v>
                </c:pt>
                <c:pt idx="21">
                  <c:v>41528</c:v>
                </c:pt>
                <c:pt idx="22">
                  <c:v>41533</c:v>
                </c:pt>
                <c:pt idx="23">
                  <c:v>41537</c:v>
                </c:pt>
                <c:pt idx="24">
                  <c:v>41539</c:v>
                </c:pt>
                <c:pt idx="25">
                  <c:v>41544</c:v>
                </c:pt>
                <c:pt idx="26">
                  <c:v>41546</c:v>
                </c:pt>
                <c:pt idx="27">
                  <c:v>41456</c:v>
                </c:pt>
                <c:pt idx="28">
                  <c:v>41458</c:v>
                </c:pt>
                <c:pt idx="29">
                  <c:v>41465</c:v>
                </c:pt>
                <c:pt idx="30">
                  <c:v>41467</c:v>
                </c:pt>
                <c:pt idx="31">
                  <c:v>41472</c:v>
                </c:pt>
                <c:pt idx="32">
                  <c:v>41473</c:v>
                </c:pt>
                <c:pt idx="33">
                  <c:v>41478</c:v>
                </c:pt>
                <c:pt idx="34">
                  <c:v>41480</c:v>
                </c:pt>
                <c:pt idx="35">
                  <c:v>41486</c:v>
                </c:pt>
                <c:pt idx="36">
                  <c:v>41486</c:v>
                </c:pt>
                <c:pt idx="37">
                  <c:v>41487</c:v>
                </c:pt>
                <c:pt idx="38">
                  <c:v>41491</c:v>
                </c:pt>
                <c:pt idx="39">
                  <c:v>41492</c:v>
                </c:pt>
                <c:pt idx="40">
                  <c:v>41497</c:v>
                </c:pt>
                <c:pt idx="41">
                  <c:v>41499</c:v>
                </c:pt>
                <c:pt idx="42">
                  <c:v>41505</c:v>
                </c:pt>
                <c:pt idx="43">
                  <c:v>41508</c:v>
                </c:pt>
                <c:pt idx="44">
                  <c:v>41512</c:v>
                </c:pt>
                <c:pt idx="45">
                  <c:v>41515</c:v>
                </c:pt>
                <c:pt idx="46">
                  <c:v>41520</c:v>
                </c:pt>
                <c:pt idx="47">
                  <c:v>41526</c:v>
                </c:pt>
                <c:pt idx="48">
                  <c:v>41528</c:v>
                </c:pt>
                <c:pt idx="49">
                  <c:v>41533</c:v>
                </c:pt>
                <c:pt idx="50">
                  <c:v>41537</c:v>
                </c:pt>
                <c:pt idx="51">
                  <c:v>41539</c:v>
                </c:pt>
                <c:pt idx="52">
                  <c:v>41544</c:v>
                </c:pt>
                <c:pt idx="53">
                  <c:v>41546</c:v>
                </c:pt>
              </c:numCache>
            </c:numRef>
          </c:cat>
          <c:val>
            <c:numRef>
              <c:f>SV!$G$643:$G$669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7037056"/>
        <c:axId val="107039360"/>
      </c:lineChart>
      <c:dateAx>
        <c:axId val="10703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039360"/>
        <c:crosses val="autoZero"/>
        <c:auto val="1"/>
        <c:lblOffset val="100"/>
        <c:majorUnit val="7"/>
        <c:majorTimeUnit val="days"/>
      </c:dateAx>
      <c:valAx>
        <c:axId val="10703936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037056"/>
        <c:crosses val="autoZero"/>
        <c:crossBetween val="between"/>
        <c:majorUnit val="1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7.8440708118113184E-2"/>
          <c:y val="0.13728717865353207"/>
          <c:w val="0.88800167285799469"/>
          <c:h val="0.75436869429635689"/>
        </c:manualLayout>
      </c:layout>
      <c:lineChart>
        <c:grouping val="standard"/>
        <c:ser>
          <c:idx val="0"/>
          <c:order val="0"/>
          <c:tx>
            <c:strRef>
              <c:f>SV!$B$524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SV!$A$583:$A$611</c:f>
              <c:numCache>
                <c:formatCode>m/d/yyyy</c:formatCode>
                <c:ptCount val="29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SV!$B$583:$B$611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SV!$C$524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SV!$A$583:$A$611</c:f>
              <c:numCache>
                <c:formatCode>m/d/yyyy</c:formatCode>
                <c:ptCount val="29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SV!$C$583:$C$611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SV!$D$524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SV!$A$583:$A$611</c:f>
              <c:numCache>
                <c:formatCode>m/d/yyyy</c:formatCode>
                <c:ptCount val="29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SV!$D$583:$D$611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SV!$E$524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SV!$A$583:$A$611</c:f>
              <c:numCache>
                <c:formatCode>m/d/yyyy</c:formatCode>
                <c:ptCount val="29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</c:numCache>
            </c:numRef>
          </c:cat>
          <c:val>
            <c:numRef>
              <c:f>SV!$E$583:$E$611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7799680"/>
        <c:axId val="107801984"/>
      </c:lineChart>
      <c:dateAx>
        <c:axId val="10779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7801984"/>
        <c:crosses val="autoZero"/>
        <c:auto val="1"/>
        <c:lblOffset val="100"/>
      </c:dateAx>
      <c:valAx>
        <c:axId val="10780198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07799680"/>
        <c:crosses val="autoZero"/>
        <c:crossBetween val="between"/>
        <c:majorUnit val="2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781182239101508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SV!$B$524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SV!$B$525:$B$553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SV!$C$524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SV!$C$525:$C$553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SV!$D$524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SV!$D$525:$D$553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SV!$E$524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SV!$E$525:$E$553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SV!$B$524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SV!$B$554:$B$582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SV!$C$524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SV!$C$554:$C$582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SV!$D$524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SV!$D$554:$D$582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SV!$E$524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SV!$E$554:$E$582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634880"/>
        <c:axId val="108637184"/>
      </c:lineChart>
      <c:dateAx>
        <c:axId val="10863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637184"/>
        <c:crosses val="autoZero"/>
        <c:auto val="1"/>
        <c:lblOffset val="100"/>
        <c:majorUnit val="7"/>
        <c:majorTimeUnit val="days"/>
      </c:dateAx>
      <c:valAx>
        <c:axId val="1086371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634880"/>
        <c:crosses val="autoZero"/>
        <c:crossBetween val="between"/>
        <c:majorUnit val="3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07413999597703"/>
          <c:y val="2.0181111972913468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9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SV!$F$524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SV!$F$525:$F$553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SV!$F$524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SV!$A$525:$A$582</c:f>
              <c:numCache>
                <c:formatCode>m/d/yyyy</c:formatCode>
                <c:ptCount val="58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41465</c:v>
                </c:pt>
                <c:pt idx="4">
                  <c:v>41472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41491</c:v>
                </c:pt>
                <c:pt idx="12">
                  <c:v>41494</c:v>
                </c:pt>
                <c:pt idx="13">
                  <c:v>41497</c:v>
                </c:pt>
                <c:pt idx="14">
                  <c:v>41501</c:v>
                </c:pt>
                <c:pt idx="15">
                  <c:v>41505</c:v>
                </c:pt>
                <c:pt idx="16">
                  <c:v>41509</c:v>
                </c:pt>
                <c:pt idx="17">
                  <c:v>41511</c:v>
                </c:pt>
                <c:pt idx="18">
                  <c:v>41515</c:v>
                </c:pt>
                <c:pt idx="19">
                  <c:v>41516</c:v>
                </c:pt>
                <c:pt idx="20">
                  <c:v>41520</c:v>
                </c:pt>
                <c:pt idx="21">
                  <c:v>41521</c:v>
                </c:pt>
                <c:pt idx="22">
                  <c:v>41526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41539</c:v>
                </c:pt>
                <c:pt idx="27">
                  <c:v>41544</c:v>
                </c:pt>
                <c:pt idx="28">
                  <c:v>41546</c:v>
                </c:pt>
                <c:pt idx="29">
                  <c:v>41456</c:v>
                </c:pt>
                <c:pt idx="30">
                  <c:v>41460</c:v>
                </c:pt>
                <c:pt idx="31">
                  <c:v>41464</c:v>
                </c:pt>
                <c:pt idx="32">
                  <c:v>41465</c:v>
                </c:pt>
                <c:pt idx="33">
                  <c:v>41472</c:v>
                </c:pt>
                <c:pt idx="34">
                  <c:v>41474</c:v>
                </c:pt>
                <c:pt idx="35">
                  <c:v>41480</c:v>
                </c:pt>
                <c:pt idx="36">
                  <c:v>41481</c:v>
                </c:pt>
                <c:pt idx="37">
                  <c:v>41485</c:v>
                </c:pt>
                <c:pt idx="38">
                  <c:v>41485</c:v>
                </c:pt>
                <c:pt idx="39">
                  <c:v>41488</c:v>
                </c:pt>
                <c:pt idx="40">
                  <c:v>41491</c:v>
                </c:pt>
                <c:pt idx="41">
                  <c:v>41494</c:v>
                </c:pt>
                <c:pt idx="42">
                  <c:v>41497</c:v>
                </c:pt>
                <c:pt idx="43">
                  <c:v>41501</c:v>
                </c:pt>
                <c:pt idx="44">
                  <c:v>41505</c:v>
                </c:pt>
                <c:pt idx="45">
                  <c:v>41509</c:v>
                </c:pt>
                <c:pt idx="46">
                  <c:v>41511</c:v>
                </c:pt>
                <c:pt idx="47">
                  <c:v>41515</c:v>
                </c:pt>
                <c:pt idx="48">
                  <c:v>41516</c:v>
                </c:pt>
                <c:pt idx="49">
                  <c:v>41520</c:v>
                </c:pt>
                <c:pt idx="50">
                  <c:v>41521</c:v>
                </c:pt>
                <c:pt idx="51">
                  <c:v>41526</c:v>
                </c:pt>
                <c:pt idx="52">
                  <c:v>41530</c:v>
                </c:pt>
                <c:pt idx="53">
                  <c:v>41533</c:v>
                </c:pt>
                <c:pt idx="54">
                  <c:v>41537</c:v>
                </c:pt>
                <c:pt idx="55">
                  <c:v>41539</c:v>
                </c:pt>
                <c:pt idx="56">
                  <c:v>41544</c:v>
                </c:pt>
                <c:pt idx="57">
                  <c:v>41546</c:v>
                </c:pt>
              </c:numCache>
            </c:numRef>
          </c:cat>
          <c:val>
            <c:numRef>
              <c:f>SV!$F$554:$F$582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marker val="1"/>
        <c:axId val="107544576"/>
        <c:axId val="108583936"/>
      </c:lineChart>
      <c:dateAx>
        <c:axId val="10754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583936"/>
        <c:crosses val="autoZero"/>
        <c:auto val="1"/>
        <c:lblOffset val="100"/>
      </c:dateAx>
      <c:valAx>
        <c:axId val="10858393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544576"/>
        <c:crosses val="autoZero"/>
        <c:crossBetween val="between"/>
        <c:majorUnit val="4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20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TP!$C$414:$C$437</c:f>
              <c:numCache>
                <c:formatCode>General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25</c:v>
                </c:pt>
                <c:pt idx="12">
                  <c:v>16</c:v>
                </c:pt>
                <c:pt idx="13">
                  <c:v>25</c:v>
                </c:pt>
                <c:pt idx="14">
                  <c:v>22</c:v>
                </c:pt>
                <c:pt idx="15">
                  <c:v>39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21</c:v>
                </c:pt>
                <c:pt idx="21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TP!$E$413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TP!$E$414:$E$437</c:f>
              <c:numCache>
                <c:formatCode>General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5</c:v>
                </c:pt>
                <c:pt idx="3">
                  <c:v>23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11</c:v>
                </c:pt>
                <c:pt idx="10">
                  <c:v>18</c:v>
                </c:pt>
                <c:pt idx="11">
                  <c:v>16</c:v>
                </c:pt>
                <c:pt idx="12">
                  <c:v>7</c:v>
                </c:pt>
                <c:pt idx="13">
                  <c:v>1</c:v>
                </c:pt>
                <c:pt idx="14">
                  <c:v>16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10</c:v>
                </c:pt>
                <c:pt idx="19">
                  <c:v>1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TP!$G$414:$G$437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9</c:v>
                </c:pt>
                <c:pt idx="5">
                  <c:v>3</c:v>
                </c:pt>
                <c:pt idx="6">
                  <c:v>25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21</c:v>
                </c:pt>
                <c:pt idx="16">
                  <c:v>24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4"/>
          <c:order val="3"/>
          <c:tx>
            <c:strRef>
              <c:f>TP!$M$413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TP!$M$414:$M$437</c:f>
              <c:numCache>
                <c:formatCode>General</c:formatCode>
                <c:ptCount val="24"/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5"/>
          <c:order val="4"/>
          <c:tx>
            <c:strRef>
              <c:f>TP!$O$413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TP!$O$414:$O$438</c:f>
              <c:numCache>
                <c:formatCode>General</c:formatCode>
                <c:ptCount val="25"/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5"/>
          <c:tx>
            <c:strRef>
              <c:f>TP!$Q$413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TP!$Q$414:$Q$437</c:f>
              <c:numCache>
                <c:formatCode>General</c:formatCode>
                <c:ptCount val="24"/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7"/>
          <c:order val="6"/>
          <c:tx>
            <c:strRef>
              <c:f>TP!$S$413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TP!$S$414:$S$437</c:f>
              <c:numCache>
                <c:formatCode>General</c:formatCode>
                <c:ptCount val="24"/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8"/>
          <c:order val="7"/>
          <c:tx>
            <c:strRef>
              <c:f>TP!$U$413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SV!$A$765:$A$789</c:f>
              <c:numCache>
                <c:formatCode>m/d/yyyy</c:formatCode>
                <c:ptCount val="25"/>
                <c:pt idx="0">
                  <c:v>41456</c:v>
                </c:pt>
                <c:pt idx="1">
                  <c:v>41460</c:v>
                </c:pt>
                <c:pt idx="2">
                  <c:v>41464</c:v>
                </c:pt>
                <c:pt idx="3">
                  <c:v>41466</c:v>
                </c:pt>
                <c:pt idx="4">
                  <c:v>41470</c:v>
                </c:pt>
                <c:pt idx="5">
                  <c:v>41474</c:v>
                </c:pt>
                <c:pt idx="6">
                  <c:v>41479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41487</c:v>
                </c:pt>
                <c:pt idx="11">
                  <c:v>41492</c:v>
                </c:pt>
                <c:pt idx="12">
                  <c:v>41493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41512</c:v>
                </c:pt>
                <c:pt idx="18">
                  <c:v>41513</c:v>
                </c:pt>
                <c:pt idx="19">
                  <c:v>41521</c:v>
                </c:pt>
                <c:pt idx="20">
                  <c:v>41522</c:v>
                </c:pt>
                <c:pt idx="21">
                  <c:v>41526</c:v>
                </c:pt>
                <c:pt idx="22">
                  <c:v>41527</c:v>
                </c:pt>
                <c:pt idx="23">
                  <c:v>41543</c:v>
                </c:pt>
                <c:pt idx="24">
                  <c:v>41545</c:v>
                </c:pt>
              </c:numCache>
            </c:numRef>
          </c:cat>
          <c:val>
            <c:numRef>
              <c:f>TP!$U$414:$U$437</c:f>
              <c:numCache>
                <c:formatCode>General</c:formatCode>
                <c:ptCount val="24"/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96636288"/>
        <c:axId val="96650368"/>
      </c:lineChart>
      <c:dateAx>
        <c:axId val="966362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650368"/>
        <c:crosses val="autoZero"/>
        <c:auto val="1"/>
        <c:lblOffset val="100"/>
        <c:majorUnit val="7"/>
        <c:majorTimeUnit val="days"/>
        <c:minorUnit val="1"/>
        <c:minorTimeUnit val="days"/>
      </c:dateAx>
      <c:valAx>
        <c:axId val="9665036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636288"/>
        <c:crosses val="autoZero"/>
        <c:crossBetween val="between"/>
        <c:majorUnit val="2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6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SV!$B$436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SV!$A$493:$A$520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SV!$B$493:$B$520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SV!$C$436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SV!$A$493:$A$520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SV!$C$493:$C$520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SV!$D$436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SV!$A$493:$A$520</c:f>
              <c:numCache>
                <c:formatCode>m/d/yyyy</c:formatCode>
                <c:ptCount val="28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SV!$D$493:$D$520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107616896"/>
        <c:axId val="107627648"/>
      </c:lineChart>
      <c:dateAx>
        <c:axId val="10761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627648"/>
        <c:crosses val="autoZero"/>
        <c:auto val="1"/>
        <c:lblOffset val="100"/>
      </c:dateAx>
      <c:valAx>
        <c:axId val="10762764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616896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2459710234790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2"/>
          <c:w val="0.86456505230795355"/>
          <c:h val="0.7240970263370029"/>
        </c:manualLayout>
      </c:layout>
      <c:lineChart>
        <c:grouping val="standard"/>
        <c:ser>
          <c:idx val="0"/>
          <c:order val="0"/>
          <c:tx>
            <c:strRef>
              <c:f>SV!$B$436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SV!$B$437:$B$492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SV!$C$436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SV!$C$437:$C$492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SV!$D$436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SV!$D$437:$D$492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SV!$E$436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SV!$E$437:$E$492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SV!$F$436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SV!$F$465:$F$492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SV!$G$436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SV!$G$465:$G$492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SV!$H$436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SV!$H$465:$H$492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7701760"/>
        <c:axId val="107720704"/>
      </c:lineChart>
      <c:dateAx>
        <c:axId val="1077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720704"/>
        <c:crosses val="autoZero"/>
        <c:auto val="1"/>
        <c:lblOffset val="100"/>
      </c:dateAx>
      <c:valAx>
        <c:axId val="107720704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701760"/>
        <c:crosses val="autoZero"/>
        <c:crossBetween val="between"/>
        <c:majorUnit val="3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34174560378824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SV!$I$436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SV!$I$437:$I$492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SV!$J$436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SV!$A$437:$A$492</c:f>
              <c:numCache>
                <c:formatCode>m/d/yyyy</c:formatCode>
                <c:ptCount val="56"/>
                <c:pt idx="0">
                  <c:v>41456</c:v>
                </c:pt>
                <c:pt idx="1">
                  <c:v>41460</c:v>
                </c:pt>
                <c:pt idx="2">
                  <c:v>41463</c:v>
                </c:pt>
                <c:pt idx="3">
                  <c:v>41464</c:v>
                </c:pt>
                <c:pt idx="4">
                  <c:v>41471</c:v>
                </c:pt>
                <c:pt idx="5">
                  <c:v>41474</c:v>
                </c:pt>
                <c:pt idx="6">
                  <c:v>41478</c:v>
                </c:pt>
                <c:pt idx="7">
                  <c:v>41481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41506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41521</c:v>
                </c:pt>
                <c:pt idx="21">
                  <c:v>41526</c:v>
                </c:pt>
                <c:pt idx="22">
                  <c:v>41528</c:v>
                </c:pt>
                <c:pt idx="23">
                  <c:v>41533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41460</c:v>
                </c:pt>
                <c:pt idx="30">
                  <c:v>41463</c:v>
                </c:pt>
                <c:pt idx="31">
                  <c:v>41464</c:v>
                </c:pt>
                <c:pt idx="32">
                  <c:v>41471</c:v>
                </c:pt>
                <c:pt idx="33">
                  <c:v>41474</c:v>
                </c:pt>
                <c:pt idx="34">
                  <c:v>41478</c:v>
                </c:pt>
                <c:pt idx="35">
                  <c:v>41481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41506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41520</c:v>
                </c:pt>
                <c:pt idx="48">
                  <c:v>41521</c:v>
                </c:pt>
                <c:pt idx="49">
                  <c:v>41526</c:v>
                </c:pt>
                <c:pt idx="50">
                  <c:v>41528</c:v>
                </c:pt>
                <c:pt idx="51">
                  <c:v>41533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SV!$J$465:$J$492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8335488"/>
        <c:axId val="108337792"/>
      </c:lineChart>
      <c:dateAx>
        <c:axId val="10833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337792"/>
        <c:crosses val="autoZero"/>
        <c:auto val="1"/>
        <c:lblOffset val="100"/>
      </c:dateAx>
      <c:valAx>
        <c:axId val="10833779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335488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18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2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SV!$B$348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SV!$A$405:$A$432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SV!$B$405:$B$432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SV!$C$348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SV!$A$405:$A$432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SV!$C$405:$C$432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SV!$D$348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SV!$A$405:$A$432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SV!$D$405:$D$432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SV!$E$348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SV!$A$405:$A$432</c:f>
              <c:numCache>
                <c:formatCode>m/d/yyyy</c:formatCode>
                <c:ptCount val="28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</c:numCache>
            </c:numRef>
          </c:cat>
          <c:val>
            <c:numRef>
              <c:f>SV!$E$405:$E$432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9052672"/>
        <c:axId val="109054976"/>
      </c:lineChart>
      <c:dateAx>
        <c:axId val="10905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054976"/>
        <c:crosses val="autoZero"/>
        <c:auto val="1"/>
        <c:lblOffset val="100"/>
      </c:dateAx>
      <c:valAx>
        <c:axId val="10905497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052672"/>
        <c:crosses val="autoZero"/>
        <c:crossBetween val="between"/>
        <c:majorUnit val="1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48822448222645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79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SV!$B$348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SV!$B$349:$B$404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SV!$C$348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SV!$C$349:$C$404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SV!$D$348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SV!$D$349:$D$404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SV!$E$348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SV!$E$349:$E$404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109213184"/>
        <c:axId val="109228032"/>
      </c:lineChart>
      <c:dateAx>
        <c:axId val="10921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228032"/>
        <c:crosses val="autoZero"/>
        <c:auto val="1"/>
        <c:lblOffset val="100"/>
      </c:dateAx>
      <c:valAx>
        <c:axId val="10922803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213184"/>
        <c:crosses val="autoZero"/>
        <c:crossBetween val="between"/>
        <c:majorUnit val="2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82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SV!$F$348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SV!$F$349:$F$376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SV!$F$348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SV!$A$349:$A$404</c:f>
              <c:numCache>
                <c:formatCode>m/d/yyyy</c:formatCode>
                <c:ptCount val="56"/>
                <c:pt idx="0">
                  <c:v>41456</c:v>
                </c:pt>
                <c:pt idx="1">
                  <c:v>41458</c:v>
                </c:pt>
                <c:pt idx="2">
                  <c:v>41465</c:v>
                </c:pt>
                <c:pt idx="3">
                  <c:v>41463</c:v>
                </c:pt>
                <c:pt idx="4">
                  <c:v>41471</c:v>
                </c:pt>
                <c:pt idx="5">
                  <c:v>41472</c:v>
                </c:pt>
                <c:pt idx="6">
                  <c:v>41478</c:v>
                </c:pt>
                <c:pt idx="7">
                  <c:v>41480</c:v>
                </c:pt>
                <c:pt idx="8">
                  <c:v>41485</c:v>
                </c:pt>
                <c:pt idx="9">
                  <c:v>41485</c:v>
                </c:pt>
                <c:pt idx="10">
                  <c:v>41488</c:v>
                </c:pt>
                <c:pt idx="11">
                  <c:v>41494</c:v>
                </c:pt>
                <c:pt idx="12">
                  <c:v>41495</c:v>
                </c:pt>
                <c:pt idx="13">
                  <c:v>41501</c:v>
                </c:pt>
                <c:pt idx="14">
                  <c:v>41502</c:v>
                </c:pt>
                <c:pt idx="15">
                  <c:v>41507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41521</c:v>
                </c:pt>
                <c:pt idx="20">
                  <c:v>41523</c:v>
                </c:pt>
                <c:pt idx="21">
                  <c:v>41526</c:v>
                </c:pt>
                <c:pt idx="22">
                  <c:v>41529</c:v>
                </c:pt>
                <c:pt idx="23">
                  <c:v>41531</c:v>
                </c:pt>
                <c:pt idx="24">
                  <c:v>41537</c:v>
                </c:pt>
                <c:pt idx="25">
                  <c:v>41539</c:v>
                </c:pt>
                <c:pt idx="26">
                  <c:v>41544</c:v>
                </c:pt>
                <c:pt idx="27">
                  <c:v>41546</c:v>
                </c:pt>
                <c:pt idx="28">
                  <c:v>41456</c:v>
                </c:pt>
                <c:pt idx="29">
                  <c:v>41458</c:v>
                </c:pt>
                <c:pt idx="30">
                  <c:v>41465</c:v>
                </c:pt>
                <c:pt idx="31">
                  <c:v>41463</c:v>
                </c:pt>
                <c:pt idx="32">
                  <c:v>41471</c:v>
                </c:pt>
                <c:pt idx="33">
                  <c:v>41472</c:v>
                </c:pt>
                <c:pt idx="34">
                  <c:v>41478</c:v>
                </c:pt>
                <c:pt idx="35">
                  <c:v>41480</c:v>
                </c:pt>
                <c:pt idx="36">
                  <c:v>41485</c:v>
                </c:pt>
                <c:pt idx="37">
                  <c:v>41485</c:v>
                </c:pt>
                <c:pt idx="38">
                  <c:v>41488</c:v>
                </c:pt>
                <c:pt idx="39">
                  <c:v>41494</c:v>
                </c:pt>
                <c:pt idx="40">
                  <c:v>41495</c:v>
                </c:pt>
                <c:pt idx="41">
                  <c:v>41501</c:v>
                </c:pt>
                <c:pt idx="42">
                  <c:v>41502</c:v>
                </c:pt>
                <c:pt idx="43">
                  <c:v>41507</c:v>
                </c:pt>
                <c:pt idx="44">
                  <c:v>41509</c:v>
                </c:pt>
                <c:pt idx="45">
                  <c:v>41514</c:v>
                </c:pt>
                <c:pt idx="46">
                  <c:v>41516</c:v>
                </c:pt>
                <c:pt idx="47">
                  <c:v>41521</c:v>
                </c:pt>
                <c:pt idx="48">
                  <c:v>41523</c:v>
                </c:pt>
                <c:pt idx="49">
                  <c:v>41526</c:v>
                </c:pt>
                <c:pt idx="50">
                  <c:v>41529</c:v>
                </c:pt>
                <c:pt idx="51">
                  <c:v>41531</c:v>
                </c:pt>
                <c:pt idx="52">
                  <c:v>41537</c:v>
                </c:pt>
                <c:pt idx="53">
                  <c:v>41539</c:v>
                </c:pt>
                <c:pt idx="54">
                  <c:v>41544</c:v>
                </c:pt>
                <c:pt idx="55">
                  <c:v>41546</c:v>
                </c:pt>
              </c:numCache>
            </c:numRef>
          </c:cat>
          <c:val>
            <c:numRef>
              <c:f>SV!$F$377:$F$404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09269376"/>
        <c:axId val="109271680"/>
      </c:lineChart>
      <c:dateAx>
        <c:axId val="10926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271680"/>
        <c:crosses val="autoZero"/>
        <c:auto val="1"/>
        <c:lblOffset val="100"/>
      </c:dateAx>
      <c:valAx>
        <c:axId val="10927168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269376"/>
        <c:crosses val="autoZero"/>
        <c:crossBetween val="between"/>
        <c:majorUnit val="2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76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SV!$B$294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SV!$B$295:$B$342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SV!$C$294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SV!$C$295:$C$342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SV!$D$294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SV!$D$295:$D$342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SV!$E$294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SV!$E$295:$E$342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SV!$F$294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SV!$F$295:$F$342</c:f>
              <c:numCache>
                <c:formatCode>General</c:formatCode>
                <c:ptCount val="48"/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SV!$G$294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SV!$G$295:$G$342</c:f>
              <c:numCache>
                <c:formatCode>General</c:formatCode>
                <c:ptCount val="48"/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SV!$H$294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SV!$A$295:$A$342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SV!$H$295:$H$342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</c:ser>
        <c:marker val="1"/>
        <c:axId val="108167168"/>
        <c:axId val="108170240"/>
      </c:lineChart>
      <c:dateAx>
        <c:axId val="10816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170240"/>
        <c:crosses val="autoZero"/>
        <c:auto val="1"/>
        <c:lblOffset val="100"/>
      </c:dateAx>
      <c:valAx>
        <c:axId val="10817024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167168"/>
        <c:crosses val="autoZero"/>
        <c:crossBetween val="between"/>
        <c:majorUnit val="5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36709775285253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57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SV!$B$256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SV!$B$257:$B$290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SV!$C$256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SV!$C$257:$C$290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SV!$D$256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SV!$D$257:$D$290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SV!$E$256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SV!$E$257:$E$290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SV!$F$256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SV!$F$257:$F$290</c:f>
              <c:numCache>
                <c:formatCode>General</c:formatCode>
                <c:ptCount val="34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SV!$G$256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SV!$G$257:$G$290</c:f>
              <c:numCache>
                <c:formatCode>General</c:formatCode>
                <c:ptCount val="34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SV!$H$256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SV!$H$257:$H$290</c:f>
              <c:numCache>
                <c:formatCode>General</c:formatCode>
                <c:ptCount val="34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SV!$I$256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SV!$I$257:$I$290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SV!$J$256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SV!$J$257:$J$290</c:f>
              <c:numCache>
                <c:formatCode>General</c:formatCode>
                <c:ptCount val="34"/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</c:ser>
        <c:ser>
          <c:idx val="9"/>
          <c:order val="9"/>
          <c:tx>
            <c:strRef>
              <c:f>SV!$K$256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SV!$A$257:$A$290</c:f>
              <c:numCache>
                <c:formatCode>m/d/yyyy</c:formatCode>
                <c:ptCount val="34"/>
                <c:pt idx="0">
                  <c:v>41456</c:v>
                </c:pt>
                <c:pt idx="1">
                  <c:v>41467</c:v>
                </c:pt>
                <c:pt idx="2">
                  <c:v>41473</c:v>
                </c:pt>
                <c:pt idx="3">
                  <c:v>41477</c:v>
                </c:pt>
                <c:pt idx="4">
                  <c:v>41486</c:v>
                </c:pt>
                <c:pt idx="5">
                  <c:v>41486</c:v>
                </c:pt>
                <c:pt idx="6">
                  <c:v>41495</c:v>
                </c:pt>
                <c:pt idx="7">
                  <c:v>41502</c:v>
                </c:pt>
                <c:pt idx="8">
                  <c:v>41505</c:v>
                </c:pt>
                <c:pt idx="9">
                  <c:v>41515</c:v>
                </c:pt>
                <c:pt idx="10">
                  <c:v>41520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  <c:pt idx="14">
                  <c:v>41536</c:v>
                </c:pt>
                <c:pt idx="15">
                  <c:v>41545</c:v>
                </c:pt>
                <c:pt idx="16">
                  <c:v>41547</c:v>
                </c:pt>
                <c:pt idx="17">
                  <c:v>41456</c:v>
                </c:pt>
                <c:pt idx="18">
                  <c:v>41467</c:v>
                </c:pt>
                <c:pt idx="19">
                  <c:v>41473</c:v>
                </c:pt>
                <c:pt idx="20">
                  <c:v>41477</c:v>
                </c:pt>
                <c:pt idx="21">
                  <c:v>41486</c:v>
                </c:pt>
                <c:pt idx="22">
                  <c:v>41486</c:v>
                </c:pt>
                <c:pt idx="23">
                  <c:v>41495</c:v>
                </c:pt>
                <c:pt idx="24">
                  <c:v>41502</c:v>
                </c:pt>
                <c:pt idx="25">
                  <c:v>41505</c:v>
                </c:pt>
                <c:pt idx="26">
                  <c:v>41515</c:v>
                </c:pt>
                <c:pt idx="27">
                  <c:v>41520</c:v>
                </c:pt>
                <c:pt idx="28">
                  <c:v>41526</c:v>
                </c:pt>
                <c:pt idx="29">
                  <c:v>41527</c:v>
                </c:pt>
                <c:pt idx="30">
                  <c:v>41528</c:v>
                </c:pt>
                <c:pt idx="31">
                  <c:v>41536</c:v>
                </c:pt>
                <c:pt idx="32">
                  <c:v>41545</c:v>
                </c:pt>
                <c:pt idx="33">
                  <c:v>41547</c:v>
                </c:pt>
              </c:numCache>
            </c:numRef>
          </c:cat>
          <c:val>
            <c:numRef>
              <c:f>SV!$K$257:$K$290</c:f>
              <c:numCache>
                <c:formatCode>General</c:formatCode>
                <c:ptCount val="34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marker val="1"/>
        <c:axId val="108263296"/>
        <c:axId val="108269952"/>
      </c:lineChart>
      <c:dateAx>
        <c:axId val="1082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269952"/>
        <c:crosses val="autoZero"/>
        <c:auto val="1"/>
        <c:lblOffset val="100"/>
      </c:dateAx>
      <c:valAx>
        <c:axId val="10826995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263296"/>
        <c:crosses val="autoZero"/>
        <c:crossBetween val="between"/>
        <c:majorUnit val="5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5161"/>
          <c:y val="2.0181111972913919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1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SV!$B$237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SV!$B$238:$B$252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SV!$C$237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SV!$C$238:$C$252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SV!$D$237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SV!$D$238:$D$252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SV!$E$237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SV!$E$238:$E$252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SV!$F$237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SV!$F$238:$F$252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SV!$G$237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SV!$G$238:$G$252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SV!$H$237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SV!$H$238:$H$252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SV!$I$237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SV!$A$238:$A$252</c:f>
              <c:numCache>
                <c:formatCode>m/d/yyyy</c:formatCode>
                <c:ptCount val="15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41536</c:v>
                </c:pt>
                <c:pt idx="13">
                  <c:v>41545</c:v>
                </c:pt>
                <c:pt idx="14">
                  <c:v>41547</c:v>
                </c:pt>
              </c:numCache>
            </c:numRef>
          </c:cat>
          <c:val>
            <c:numRef>
              <c:f>SV!$I$238:$I$252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08967040"/>
        <c:axId val="108969344"/>
      </c:lineChart>
      <c:dateAx>
        <c:axId val="10896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969344"/>
        <c:crosses val="autoZero"/>
        <c:auto val="1"/>
        <c:lblOffset val="100"/>
      </c:dateAx>
      <c:valAx>
        <c:axId val="10896934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967040"/>
        <c:crosses val="autoZero"/>
        <c:crossBetween val="between"/>
        <c:majorUnit val="5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SV!$B$185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SV!$B$186:$B$233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SV!$C$185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SV!$C$186:$C$233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SV!$D$185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SV!$D$186:$D$233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SV!$E$185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SV!$E$186:$E$233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SV!$F$185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SV!$F$186:$F$233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SV!$G$185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SV!$G$186:$G$233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12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SV!$H$185</c:f>
              <c:strCache>
                <c:ptCount val="1"/>
                <c:pt idx="0">
                  <c:v>F2</c:v>
                </c:pt>
              </c:strCache>
            </c:strRef>
          </c:tx>
          <c:cat>
            <c:numRef>
              <c:f>SV!$A$186:$A$233</c:f>
              <c:numCache>
                <c:formatCode>m/d/yyyy</c:formatCode>
                <c:ptCount val="48"/>
                <c:pt idx="0">
                  <c:v>41456</c:v>
                </c:pt>
                <c:pt idx="1">
                  <c:v>41466</c:v>
                </c:pt>
                <c:pt idx="2">
                  <c:v>41470</c:v>
                </c:pt>
                <c:pt idx="3">
                  <c:v>41479</c:v>
                </c:pt>
                <c:pt idx="4">
                  <c:v>41484</c:v>
                </c:pt>
                <c:pt idx="5">
                  <c:v>41484</c:v>
                </c:pt>
                <c:pt idx="6">
                  <c:v>41493</c:v>
                </c:pt>
                <c:pt idx="7">
                  <c:v>41498</c:v>
                </c:pt>
                <c:pt idx="8">
                  <c:v>41506</c:v>
                </c:pt>
                <c:pt idx="9">
                  <c:v>41513</c:v>
                </c:pt>
                <c:pt idx="10">
                  <c:v>41521</c:v>
                </c:pt>
                <c:pt idx="11">
                  <c:v>41526</c:v>
                </c:pt>
                <c:pt idx="12">
                  <c:v>41528</c:v>
                </c:pt>
                <c:pt idx="13">
                  <c:v>41536</c:v>
                </c:pt>
                <c:pt idx="14">
                  <c:v>41545</c:v>
                </c:pt>
                <c:pt idx="15">
                  <c:v>41547</c:v>
                </c:pt>
                <c:pt idx="16">
                  <c:v>41456</c:v>
                </c:pt>
                <c:pt idx="17">
                  <c:v>41466</c:v>
                </c:pt>
                <c:pt idx="18">
                  <c:v>41470</c:v>
                </c:pt>
                <c:pt idx="19">
                  <c:v>41479</c:v>
                </c:pt>
                <c:pt idx="20">
                  <c:v>41484</c:v>
                </c:pt>
                <c:pt idx="21">
                  <c:v>41484</c:v>
                </c:pt>
                <c:pt idx="22">
                  <c:v>41493</c:v>
                </c:pt>
                <c:pt idx="23">
                  <c:v>41498</c:v>
                </c:pt>
                <c:pt idx="24">
                  <c:v>41506</c:v>
                </c:pt>
                <c:pt idx="25">
                  <c:v>41513</c:v>
                </c:pt>
                <c:pt idx="26">
                  <c:v>41521</c:v>
                </c:pt>
                <c:pt idx="27">
                  <c:v>41526</c:v>
                </c:pt>
                <c:pt idx="28">
                  <c:v>41528</c:v>
                </c:pt>
                <c:pt idx="29">
                  <c:v>41536</c:v>
                </c:pt>
                <c:pt idx="30">
                  <c:v>41545</c:v>
                </c:pt>
                <c:pt idx="31">
                  <c:v>41547</c:v>
                </c:pt>
                <c:pt idx="32">
                  <c:v>41456</c:v>
                </c:pt>
                <c:pt idx="33">
                  <c:v>41466</c:v>
                </c:pt>
                <c:pt idx="34">
                  <c:v>41470</c:v>
                </c:pt>
                <c:pt idx="35">
                  <c:v>41479</c:v>
                </c:pt>
                <c:pt idx="36">
                  <c:v>41484</c:v>
                </c:pt>
                <c:pt idx="37">
                  <c:v>41484</c:v>
                </c:pt>
                <c:pt idx="38">
                  <c:v>41493</c:v>
                </c:pt>
                <c:pt idx="39">
                  <c:v>41498</c:v>
                </c:pt>
                <c:pt idx="40">
                  <c:v>41506</c:v>
                </c:pt>
                <c:pt idx="41">
                  <c:v>41513</c:v>
                </c:pt>
                <c:pt idx="42">
                  <c:v>41521</c:v>
                </c:pt>
                <c:pt idx="43">
                  <c:v>41526</c:v>
                </c:pt>
                <c:pt idx="44">
                  <c:v>41528</c:v>
                </c:pt>
                <c:pt idx="45">
                  <c:v>41536</c:v>
                </c:pt>
                <c:pt idx="46">
                  <c:v>41545</c:v>
                </c:pt>
                <c:pt idx="47">
                  <c:v>41547</c:v>
                </c:pt>
              </c:numCache>
            </c:numRef>
          </c:cat>
          <c:val>
            <c:numRef>
              <c:f>SV!$H$186:$H$233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marker val="1"/>
        <c:axId val="108996480"/>
        <c:axId val="109002752"/>
      </c:lineChart>
      <c:dateAx>
        <c:axId val="1089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002752"/>
        <c:crosses val="autoZero"/>
        <c:auto val="1"/>
        <c:lblOffset val="100"/>
      </c:dateAx>
      <c:valAx>
        <c:axId val="109002752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08996480"/>
        <c:crosses val="autoZero"/>
        <c:crossBetween val="between"/>
        <c:majorUnit val="5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3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4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5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75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76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7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78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7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80.bin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zoomScale="8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workbookViewId="0"/>
  </sheetViews>
  <pageMargins left="0.7" right="0.7" top="0.75" bottom="0.75" header="0.3" footer="0.3"/>
  <pageSetup orientation="landscape" verticalDpi="1200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0.32676</cdr:y>
    </cdr:from>
    <cdr:to>
      <cdr:x>0.92968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205633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0.07532</cdr:x>
      <cdr:y>0.51187</cdr:y>
    </cdr:from>
    <cdr:to>
      <cdr:x>0.93081</cdr:x>
      <cdr:y>0.51345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3049" y="3221182"/>
          <a:ext cx="7417223" cy="99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0.56698</cdr:y>
    </cdr:from>
    <cdr:to>
      <cdr:x>0.9482</cdr:x>
      <cdr:y>0.56998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382" y="356802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0.51809</cdr:y>
    </cdr:from>
    <cdr:to>
      <cdr:x>0.92652</cdr:x>
      <cdr:y>0.51938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326035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0.0769</cdr:x>
      <cdr:y>0.64176</cdr:y>
    </cdr:from>
    <cdr:to>
      <cdr:x>0.9338</cdr:x>
      <cdr:y>0.64176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6750" y="4038599"/>
          <a:ext cx="74295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0.07845</cdr:x>
      <cdr:y>0.44352</cdr:y>
    </cdr:from>
    <cdr:to>
      <cdr:x>0.93197</cdr:x>
      <cdr:y>0.44352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80169" y="2791048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0.0799</cdr:x>
      <cdr:y>0.59167</cdr:y>
    </cdr:from>
    <cdr:to>
      <cdr:x>0.92881</cdr:x>
      <cdr:y>0.59167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92727" y="3723409"/>
          <a:ext cx="736022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0.07361</cdr:x>
      <cdr:y>0.63989</cdr:y>
    </cdr:from>
    <cdr:to>
      <cdr:x>0.92652</cdr:x>
      <cdr:y>0.64327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38175" y="4026835"/>
          <a:ext cx="7394931" cy="2128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0.077</cdr:x>
      <cdr:y>0.26908</cdr:y>
    </cdr:from>
    <cdr:to>
      <cdr:x>0.92864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564" y="1693333"/>
          <a:ext cx="738391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0.57697</cdr:y>
    </cdr:from>
    <cdr:to>
      <cdr:x>0.93146</cdr:x>
      <cdr:y>0.57827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3630897"/>
          <a:ext cx="7424615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0.51746</cdr:y>
    </cdr:from>
    <cdr:to>
      <cdr:x>0.93333</cdr:x>
      <cdr:y>0.51876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3140" y="3256410"/>
          <a:ext cx="7449039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0.66235</cdr:y>
    </cdr:from>
    <cdr:to>
      <cdr:x>0.93146</cdr:x>
      <cdr:y>0.66624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282" y="4168204"/>
          <a:ext cx="7424615" cy="244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0.58283</cdr:y>
    </cdr:from>
    <cdr:to>
      <cdr:x>0.92864</cdr:x>
      <cdr:y>0.58542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667771"/>
          <a:ext cx="7400182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0.0749</cdr:x>
      <cdr:y>0.51324</cdr:y>
    </cdr:from>
    <cdr:to>
      <cdr:x>0.92958</cdr:x>
      <cdr:y>0.51417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432" y="3229841"/>
          <a:ext cx="7410205" cy="58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0.39172</cdr:y>
    </cdr:from>
    <cdr:to>
      <cdr:x>0.93239</cdr:x>
      <cdr:y>0.39172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6512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0.53978</cdr:y>
    </cdr:from>
    <cdr:to>
      <cdr:x>0.92962</cdr:x>
      <cdr:y>0.54236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5" y="339683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0.49432</cdr:y>
    </cdr:from>
    <cdr:to>
      <cdr:x>0.95162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110787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-31750" y="2523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0.07986</cdr:x>
      <cdr:y>0.66261</cdr:y>
    </cdr:from>
    <cdr:to>
      <cdr:x>0.97653</cdr:x>
      <cdr:y>0.66423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92408" y="4169803"/>
          <a:ext cx="7774301" cy="101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0.88648</cdr:x>
      <cdr:y>0.71979</cdr:y>
    </cdr:from>
    <cdr:to>
      <cdr:x>0.99268</cdr:x>
      <cdr:y>0.99476</cdr:y>
    </cdr:to>
    <cdr:sp macro="" textlink="">
      <cdr:nvSpPr>
        <cdr:cNvPr id="5" name="TextBox 4"/>
        <cdr:cNvSpPr txBox="1"/>
      </cdr:nvSpPr>
      <cdr:spPr>
        <a:xfrm xmlns:a="http://schemas.openxmlformats.org/drawingml/2006/main" rot="5400000">
          <a:off x="7281128" y="4934480"/>
          <a:ext cx="1730375" cy="920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0"/>
        </a:p>
      </cdr:txBody>
    </cdr:sp>
  </cdr:relSizeAnchor>
  <cdr:relSizeAnchor xmlns:cdr="http://schemas.openxmlformats.org/drawingml/2006/chartDrawing">
    <cdr:from>
      <cdr:x>0.07934</cdr:x>
      <cdr:y>0.73765</cdr:y>
    </cdr:from>
    <cdr:to>
      <cdr:x>0.97897</cdr:x>
      <cdr:y>0.7392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87888" y="4642013"/>
          <a:ext cx="7799946" cy="9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0.06883</cdr:x>
      <cdr:y>0.61708</cdr:y>
    </cdr:from>
    <cdr:to>
      <cdr:x>0.93361</cdr:x>
      <cdr:y>0.61708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6776" y="388327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0.07127</cdr:x>
      <cdr:y>0.71184</cdr:y>
    </cdr:from>
    <cdr:to>
      <cdr:x>0.93258</cdr:x>
      <cdr:y>0.71307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7948" y="4479588"/>
          <a:ext cx="7467723" cy="7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0.49599</cdr:y>
    </cdr:from>
    <cdr:to>
      <cdr:x>0.93239</cdr:x>
      <cdr:y>0.49599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21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0.64405</cdr:y>
    </cdr:from>
    <cdr:to>
      <cdr:x>0.92962</cdr:x>
      <cdr:y>0.64663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4" y="4053020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0.06765</cdr:x>
      <cdr:y>0.4271</cdr:y>
    </cdr:from>
    <cdr:to>
      <cdr:x>0.93243</cdr:x>
      <cdr:y>0.4271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50" y="268772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0.06958</cdr:x>
      <cdr:y>0.56843</cdr:y>
    </cdr:from>
    <cdr:to>
      <cdr:x>0.92892</cdr:x>
      <cdr:y>0.56843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3250" y="3577167"/>
          <a:ext cx="745066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0.55979</cdr:y>
    </cdr:from>
    <cdr:to>
      <cdr:x>0.93239</cdr:x>
      <cdr:y>0.55979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71" y="352278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0.06979</cdr:x>
      <cdr:y>0.68244</cdr:y>
    </cdr:from>
    <cdr:to>
      <cdr:x>0.92965</cdr:x>
      <cdr:y>0.68378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05117" y="4294611"/>
          <a:ext cx="7455105" cy="84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0.06887</cdr:x>
      <cdr:y>0.73486</cdr:y>
    </cdr:from>
    <cdr:to>
      <cdr:x>0.93365</cdr:x>
      <cdr:y>0.73486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2" y="462449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0.28072</cdr:y>
    </cdr:from>
    <cdr:to>
      <cdr:x>0.92864</cdr:x>
      <cdr:y>0.28202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766603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</cdr:x>
      <cdr:y>0.59855</cdr:y>
    </cdr:from>
    <cdr:to>
      <cdr:x>0.92794</cdr:x>
      <cdr:y>0.59855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547" y="3766698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0.07606</cdr:x>
      <cdr:y>0.43984</cdr:y>
    </cdr:from>
    <cdr:to>
      <cdr:x>0.92489</cdr:x>
      <cdr:y>0.44114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2767949"/>
          <a:ext cx="7359517" cy="812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0.11916</cdr:x>
      <cdr:y>0.18483</cdr:y>
    </cdr:from>
    <cdr:to>
      <cdr:x>0.43043</cdr:x>
      <cdr:y>0.26892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033122" y="1163142"/>
          <a:ext cx="26987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0.77032</cdr:x>
      <cdr:y>0.19553</cdr:y>
    </cdr:from>
    <cdr:to>
      <cdr:x>0.9107</cdr:x>
      <cdr:y>0.24935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6678824" y="1230461"/>
          <a:ext cx="1217122" cy="33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0.29141</cdr:y>
    </cdr:from>
    <cdr:to>
      <cdr:x>0.94648</cdr:x>
      <cdr:y>0.29155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38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0.08745</cdr:x>
      <cdr:y>0.56766</cdr:y>
    </cdr:from>
    <cdr:to>
      <cdr:x>0.94787</cdr:x>
      <cdr:y>0.56775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30" y="3572293"/>
          <a:ext cx="7460014" cy="5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0.08546</cdr:x>
      <cdr:y>0.28786</cdr:y>
    </cdr:from>
    <cdr:to>
      <cdr:x>0.94149</cdr:x>
      <cdr:y>0.288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0923" y="181149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0.09167</cdr:x>
      <cdr:y>0.49931</cdr:y>
    </cdr:from>
    <cdr:to>
      <cdr:x>0.9524</cdr:x>
      <cdr:y>0.50231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4774" y="314214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0.28923</cdr:y>
    </cdr:from>
    <cdr:to>
      <cdr:x>0.94748</cdr:x>
      <cdr:y>0.28937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78" y="182014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0.65136</cdr:x>
      <cdr:y>0.15624</cdr:y>
    </cdr:from>
    <cdr:to>
      <cdr:x>0.83813</cdr:x>
      <cdr:y>0.24033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647456" y="983225"/>
          <a:ext cx="161925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0.09199</cdr:x>
      <cdr:y>0.56561</cdr:y>
    </cdr:from>
    <cdr:to>
      <cdr:x>0.95287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7534" y="3559362"/>
          <a:ext cx="7464005" cy="51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0.08717</cdr:x>
      <cdr:y>0.26825</cdr:y>
    </cdr:from>
    <cdr:to>
      <cdr:x>0.94627</cdr:x>
      <cdr:y>0.26976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817" y="1688078"/>
          <a:ext cx="7448562" cy="950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0.09111</cdr:x>
      <cdr:y>0.56346</cdr:y>
    </cdr:from>
    <cdr:to>
      <cdr:x>0.95409</cdr:x>
      <cdr:y>0.56414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9947" y="3545862"/>
          <a:ext cx="7482202" cy="42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0.09289</cdr:x>
      <cdr:y>0.25498</cdr:y>
    </cdr:from>
    <cdr:to>
      <cdr:x>0.94892</cdr:x>
      <cdr:y>0.25512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5386" y="160460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3000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0.09187</cdr:x>
      <cdr:y>0.50324</cdr:y>
    </cdr:from>
    <cdr:to>
      <cdr:x>0.9526</cdr:x>
      <cdr:y>0.50624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506" y="316689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0.09143</cdr:x>
      <cdr:y>0.29144</cdr:y>
    </cdr:from>
    <cdr:to>
      <cdr:x>0.94746</cdr:x>
      <cdr:y>0.29158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716" y="1834023"/>
          <a:ext cx="7421944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0.68066</cdr:x>
      <cdr:y>0.17642</cdr:y>
    </cdr:from>
    <cdr:to>
      <cdr:x>0.95897</cdr:x>
      <cdr:y>0.27733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01456" y="1110227"/>
          <a:ext cx="24130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aseline="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0.51042</cdr:y>
    </cdr:from>
    <cdr:to>
      <cdr:x>0.9504</cdr:x>
      <cdr:y>0.51216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212076"/>
          <a:ext cx="7465261" cy="109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0.09154</cdr:x>
      <cdr:y>0.29437</cdr:y>
    </cdr:from>
    <cdr:to>
      <cdr:x>0.94757</cdr:x>
      <cdr:y>0.29451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3707" y="1852452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0.10036</cdr:x>
      <cdr:y>0.5528</cdr:y>
    </cdr:from>
    <cdr:to>
      <cdr:x>0.91002</cdr:x>
      <cdr:y>0.55431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70139" y="3478776"/>
          <a:ext cx="701992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0.09706</cdr:x>
      <cdr:y>0.27009</cdr:y>
    </cdr:from>
    <cdr:to>
      <cdr:x>0.90473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41563" y="1699702"/>
          <a:ext cx="7002649" cy="7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0.08668</cdr:x>
      <cdr:y>0.6256</cdr:y>
    </cdr:from>
    <cdr:to>
      <cdr:x>0.94741</cdr:x>
      <cdr:y>0.6286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90" y="393693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0.34963</cdr:y>
    </cdr:from>
    <cdr:to>
      <cdr:x>0.94548</cdr:x>
      <cdr:y>0.34977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20022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-22679" y="133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0.5848</cdr:y>
    </cdr:from>
    <cdr:to>
      <cdr:x>0.95096</cdr:x>
      <cdr:y>0.5878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11" y="368018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0.26908</cdr:y>
    </cdr:from>
    <cdr:to>
      <cdr:x>0.94742</cdr:x>
      <cdr:y>0.26976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3" y="1693324"/>
          <a:ext cx="7410849" cy="427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J514"/>
  <sheetViews>
    <sheetView topLeftCell="A427" zoomScale="80" zoomScaleNormal="80" workbookViewId="0">
      <pane xSplit="1" topLeftCell="B1" activePane="topRight" state="frozen"/>
      <selection activeCell="I124" sqref="I124"/>
      <selection pane="topRight" activeCell="W465" sqref="W465"/>
    </sheetView>
  </sheetViews>
  <sheetFormatPr defaultRowHeight="12.75"/>
  <cols>
    <col min="1" max="1" width="17.140625" style="2" bestFit="1" customWidth="1"/>
    <col min="2" max="2" width="10.140625" style="2" bestFit="1" customWidth="1"/>
    <col min="3" max="8" width="9.140625" style="2"/>
    <col min="9" max="9" width="12.140625" style="2" bestFit="1" customWidth="1"/>
    <col min="10" max="10" width="9.140625" style="2"/>
    <col min="11" max="11" width="12.140625" style="2" bestFit="1" customWidth="1"/>
    <col min="12" max="14" width="9.140625" style="2"/>
    <col min="15" max="15" width="12.140625" style="2" bestFit="1" customWidth="1"/>
    <col min="16" max="22" width="9.140625" style="2"/>
    <col min="23" max="23" width="12.140625" style="2" bestFit="1" customWidth="1"/>
    <col min="24" max="26" width="9.140625" style="2"/>
    <col min="27" max="27" width="12.140625" style="2" bestFit="1" customWidth="1"/>
    <col min="28" max="28" width="13.85546875" style="2" bestFit="1" customWidth="1"/>
    <col min="29" max="29" width="13.5703125" style="2" customWidth="1"/>
    <col min="30" max="30" width="31" style="2" customWidth="1"/>
    <col min="31" max="31" width="9.140625" style="2" customWidth="1"/>
    <col min="32" max="16384" width="9.140625" style="2"/>
  </cols>
  <sheetData>
    <row r="1" spans="1:36" ht="15.75">
      <c r="A1" s="27" t="s">
        <v>39</v>
      </c>
      <c r="AF1" s="11"/>
    </row>
    <row r="2" spans="1:36">
      <c r="A2" s="1" t="s">
        <v>49</v>
      </c>
      <c r="B2" s="88"/>
      <c r="AF2" s="11"/>
    </row>
    <row r="3" spans="1:36">
      <c r="A3" s="95" t="s">
        <v>0</v>
      </c>
      <c r="B3" s="96" t="s">
        <v>1</v>
      </c>
      <c r="C3" s="98" t="s">
        <v>2</v>
      </c>
      <c r="D3" s="98" t="s">
        <v>1</v>
      </c>
      <c r="E3" s="98" t="s">
        <v>2</v>
      </c>
      <c r="F3" s="98" t="s">
        <v>1</v>
      </c>
      <c r="G3" s="98" t="s">
        <v>2</v>
      </c>
      <c r="H3" s="96" t="s">
        <v>3</v>
      </c>
      <c r="I3" s="98" t="s">
        <v>4</v>
      </c>
      <c r="J3" s="98" t="s">
        <v>3</v>
      </c>
      <c r="K3" s="98" t="s">
        <v>4</v>
      </c>
      <c r="L3" s="98" t="s">
        <v>3</v>
      </c>
      <c r="M3" s="98" t="s">
        <v>4</v>
      </c>
      <c r="N3" s="97" t="s">
        <v>5</v>
      </c>
      <c r="O3" s="98" t="s">
        <v>6</v>
      </c>
      <c r="P3" s="97" t="s">
        <v>7</v>
      </c>
      <c r="R3" s="91"/>
      <c r="S3" s="92"/>
      <c r="AF3" s="11"/>
    </row>
    <row r="4" spans="1:36">
      <c r="A4" s="100">
        <v>41456</v>
      </c>
      <c r="B4" s="30">
        <v>482</v>
      </c>
      <c r="C4" s="33">
        <v>31</v>
      </c>
      <c r="D4" s="33">
        <v>565</v>
      </c>
      <c r="E4" s="33">
        <v>35</v>
      </c>
      <c r="F4" s="33">
        <v>320</v>
      </c>
      <c r="G4" s="33">
        <v>28</v>
      </c>
      <c r="H4" s="30">
        <v>80</v>
      </c>
      <c r="I4" s="31">
        <v>10</v>
      </c>
      <c r="J4" s="31">
        <v>87</v>
      </c>
      <c r="K4" s="31">
        <v>20</v>
      </c>
      <c r="L4" s="31">
        <v>61</v>
      </c>
      <c r="M4" s="31">
        <v>6</v>
      </c>
      <c r="N4" s="30"/>
      <c r="O4" s="48" t="s">
        <v>131</v>
      </c>
      <c r="P4" s="45"/>
      <c r="Q4" s="31"/>
      <c r="R4" s="16"/>
      <c r="S4" s="16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11"/>
      <c r="AG4" s="31"/>
      <c r="AH4" s="31"/>
      <c r="AI4" s="31"/>
      <c r="AJ4" s="31"/>
    </row>
    <row r="5" spans="1:36">
      <c r="A5" s="14">
        <v>41465</v>
      </c>
      <c r="B5" s="33">
        <v>1169</v>
      </c>
      <c r="C5" s="33">
        <v>106</v>
      </c>
      <c r="D5" s="33">
        <v>765</v>
      </c>
      <c r="E5" s="33">
        <v>82</v>
      </c>
      <c r="F5" s="33">
        <v>485</v>
      </c>
      <c r="G5" s="33">
        <v>64</v>
      </c>
      <c r="H5" s="33">
        <v>825</v>
      </c>
      <c r="I5" s="31">
        <v>86</v>
      </c>
      <c r="J5" s="31">
        <v>620</v>
      </c>
      <c r="K5" s="31">
        <v>59</v>
      </c>
      <c r="L5" s="31">
        <v>435</v>
      </c>
      <c r="M5" s="31">
        <v>41</v>
      </c>
      <c r="N5" s="30"/>
      <c r="O5" s="48" t="s">
        <v>128</v>
      </c>
      <c r="P5" s="45"/>
      <c r="Q5" s="31"/>
      <c r="R5" s="16"/>
      <c r="S5" s="16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11"/>
      <c r="AG5" s="31"/>
      <c r="AH5" s="31"/>
      <c r="AI5" s="31"/>
      <c r="AJ5" s="31"/>
    </row>
    <row r="6" spans="1:36">
      <c r="A6" s="13">
        <v>41472</v>
      </c>
      <c r="B6" s="30">
        <v>1330</v>
      </c>
      <c r="C6" s="31">
        <v>97</v>
      </c>
      <c r="D6" s="31">
        <v>573</v>
      </c>
      <c r="E6" s="31">
        <v>56</v>
      </c>
      <c r="F6" s="31">
        <v>424</v>
      </c>
      <c r="G6" s="31">
        <v>29</v>
      </c>
      <c r="H6" s="30">
        <v>79</v>
      </c>
      <c r="I6" s="31">
        <v>17</v>
      </c>
      <c r="J6" s="31">
        <v>210</v>
      </c>
      <c r="K6" s="31">
        <v>13</v>
      </c>
      <c r="L6" s="31">
        <v>66</v>
      </c>
      <c r="M6" s="31">
        <v>14</v>
      </c>
      <c r="N6" s="30"/>
      <c r="O6" s="48" t="s">
        <v>116</v>
      </c>
      <c r="P6" s="45"/>
      <c r="Q6" s="31"/>
      <c r="R6" s="16"/>
      <c r="S6" s="1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11"/>
      <c r="AG6" s="31"/>
      <c r="AH6" s="31"/>
      <c r="AI6" s="31"/>
      <c r="AJ6" s="31"/>
    </row>
    <row r="7" spans="1:36">
      <c r="A7" s="13">
        <v>41480</v>
      </c>
      <c r="B7" s="33">
        <v>367</v>
      </c>
      <c r="C7" s="33">
        <v>33</v>
      </c>
      <c r="D7" s="33">
        <v>437</v>
      </c>
      <c r="E7" s="33">
        <v>74</v>
      </c>
      <c r="F7" s="33">
        <v>242</v>
      </c>
      <c r="G7" s="33">
        <v>55</v>
      </c>
      <c r="H7" s="33">
        <v>107</v>
      </c>
      <c r="I7" s="31">
        <v>17</v>
      </c>
      <c r="J7" s="31">
        <v>142</v>
      </c>
      <c r="K7" s="31">
        <v>15</v>
      </c>
      <c r="L7" s="31">
        <v>63</v>
      </c>
      <c r="M7" s="31">
        <v>9</v>
      </c>
      <c r="N7" s="30"/>
      <c r="O7" s="48" t="s">
        <v>167</v>
      </c>
      <c r="P7" s="45"/>
      <c r="Q7" s="31"/>
      <c r="R7" s="16"/>
      <c r="S7" s="16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11"/>
      <c r="AG7" s="31"/>
      <c r="AH7" s="31"/>
      <c r="AI7" s="31"/>
      <c r="AJ7" s="31"/>
    </row>
    <row r="8" spans="1:36">
      <c r="A8" s="14">
        <v>41487</v>
      </c>
      <c r="B8" s="30">
        <v>183</v>
      </c>
      <c r="C8" s="31">
        <v>4</v>
      </c>
      <c r="D8" s="31">
        <v>135</v>
      </c>
      <c r="E8" s="31">
        <v>6</v>
      </c>
      <c r="F8" s="31">
        <v>92</v>
      </c>
      <c r="G8" s="31">
        <v>3</v>
      </c>
      <c r="H8" s="30">
        <v>252</v>
      </c>
      <c r="I8" s="31">
        <v>52</v>
      </c>
      <c r="J8" s="31">
        <v>126</v>
      </c>
      <c r="K8" s="31">
        <v>23</v>
      </c>
      <c r="L8" s="31">
        <v>119</v>
      </c>
      <c r="M8" s="31">
        <v>12</v>
      </c>
      <c r="N8" s="30"/>
      <c r="O8" s="48" t="s">
        <v>93</v>
      </c>
      <c r="P8" s="45"/>
      <c r="Q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11"/>
      <c r="AG8" s="31"/>
      <c r="AH8" s="31"/>
      <c r="AI8" s="31"/>
      <c r="AJ8" s="31"/>
    </row>
    <row r="9" spans="1:36">
      <c r="A9" s="14">
        <v>41492</v>
      </c>
      <c r="B9" s="30">
        <v>654</v>
      </c>
      <c r="C9" s="31">
        <v>41</v>
      </c>
      <c r="D9" s="31">
        <v>356</v>
      </c>
      <c r="E9" s="31">
        <v>35</v>
      </c>
      <c r="F9" s="31">
        <v>240</v>
      </c>
      <c r="G9" s="31">
        <v>19</v>
      </c>
      <c r="H9" s="30">
        <v>759</v>
      </c>
      <c r="I9" s="31">
        <v>92</v>
      </c>
      <c r="J9" s="31">
        <v>514</v>
      </c>
      <c r="K9" s="31">
        <v>66</v>
      </c>
      <c r="L9" s="31">
        <v>435</v>
      </c>
      <c r="M9" s="31">
        <v>55</v>
      </c>
      <c r="N9" s="30"/>
      <c r="O9" s="48" t="s">
        <v>104</v>
      </c>
      <c r="P9" s="45"/>
      <c r="Q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11"/>
      <c r="AG9" s="31"/>
      <c r="AH9" s="31"/>
      <c r="AI9" s="31"/>
      <c r="AJ9" s="31"/>
    </row>
    <row r="10" spans="1:36">
      <c r="A10" s="14">
        <v>41499</v>
      </c>
      <c r="B10" s="30">
        <v>797</v>
      </c>
      <c r="C10" s="31">
        <v>37</v>
      </c>
      <c r="D10" s="31">
        <v>562</v>
      </c>
      <c r="E10" s="31">
        <v>31</v>
      </c>
      <c r="F10" s="31">
        <v>735</v>
      </c>
      <c r="G10" s="31">
        <v>42</v>
      </c>
      <c r="H10" s="30">
        <v>273</v>
      </c>
      <c r="I10" s="31">
        <v>13</v>
      </c>
      <c r="J10" s="31">
        <v>389</v>
      </c>
      <c r="K10" s="31">
        <v>23</v>
      </c>
      <c r="L10" s="31">
        <v>397</v>
      </c>
      <c r="M10" s="31">
        <v>23</v>
      </c>
      <c r="N10" s="30"/>
      <c r="O10" s="48" t="s">
        <v>171</v>
      </c>
      <c r="P10" s="45"/>
      <c r="Q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11"/>
      <c r="AG10" s="31"/>
      <c r="AH10" s="31"/>
      <c r="AI10" s="31"/>
      <c r="AJ10" s="31"/>
    </row>
    <row r="11" spans="1:36">
      <c r="A11" s="14">
        <v>41508</v>
      </c>
      <c r="B11" s="30">
        <v>280</v>
      </c>
      <c r="C11" s="31">
        <v>13</v>
      </c>
      <c r="D11" s="31">
        <v>675</v>
      </c>
      <c r="E11" s="31">
        <v>40</v>
      </c>
      <c r="F11" s="31">
        <v>487</v>
      </c>
      <c r="G11" s="31">
        <v>35</v>
      </c>
      <c r="H11" s="30">
        <v>144</v>
      </c>
      <c r="I11" s="31">
        <v>12</v>
      </c>
      <c r="J11" s="31">
        <v>41</v>
      </c>
      <c r="K11" s="31">
        <v>2</v>
      </c>
      <c r="L11" s="31">
        <v>212</v>
      </c>
      <c r="M11" s="31">
        <v>20</v>
      </c>
      <c r="N11" s="30"/>
      <c r="O11" s="48" t="s">
        <v>145</v>
      </c>
      <c r="P11" s="45"/>
      <c r="Q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11"/>
      <c r="AG11" s="31"/>
      <c r="AH11" s="31"/>
      <c r="AI11" s="31"/>
      <c r="AJ11" s="31"/>
    </row>
    <row r="12" spans="1:36">
      <c r="A12" s="14">
        <v>41512</v>
      </c>
      <c r="B12" s="30">
        <v>61</v>
      </c>
      <c r="C12" s="31">
        <v>4</v>
      </c>
      <c r="D12" s="31">
        <v>185</v>
      </c>
      <c r="E12" s="31">
        <v>11</v>
      </c>
      <c r="F12" s="31">
        <v>260</v>
      </c>
      <c r="G12" s="31">
        <v>21</v>
      </c>
      <c r="H12" s="30">
        <v>248</v>
      </c>
      <c r="I12" s="31">
        <v>23</v>
      </c>
      <c r="J12" s="31">
        <v>269</v>
      </c>
      <c r="K12" s="31">
        <v>26</v>
      </c>
      <c r="L12" s="31">
        <v>241</v>
      </c>
      <c r="M12" s="31">
        <v>25</v>
      </c>
      <c r="N12" s="30"/>
      <c r="O12" s="48" t="s">
        <v>144</v>
      </c>
      <c r="P12" s="45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11"/>
      <c r="AG12" s="31"/>
      <c r="AH12" s="31"/>
      <c r="AI12" s="31"/>
      <c r="AJ12" s="31"/>
    </row>
    <row r="13" spans="1:36">
      <c r="A13" s="14">
        <v>41520</v>
      </c>
      <c r="B13" s="30">
        <v>293</v>
      </c>
      <c r="C13" s="33">
        <v>28</v>
      </c>
      <c r="D13" s="33">
        <v>148</v>
      </c>
      <c r="E13" s="33">
        <v>14</v>
      </c>
      <c r="F13" s="33">
        <v>136</v>
      </c>
      <c r="G13" s="33">
        <v>9</v>
      </c>
      <c r="H13" s="30">
        <v>164</v>
      </c>
      <c r="I13" s="33">
        <v>19</v>
      </c>
      <c r="J13" s="33">
        <v>199</v>
      </c>
      <c r="K13" s="33">
        <v>19</v>
      </c>
      <c r="L13" s="33">
        <v>101</v>
      </c>
      <c r="M13" s="33">
        <v>13</v>
      </c>
      <c r="N13" s="30"/>
      <c r="O13" s="48" t="s">
        <v>140</v>
      </c>
      <c r="P13" s="4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11"/>
      <c r="AG13" s="31"/>
      <c r="AH13" s="31"/>
      <c r="AI13" s="31"/>
      <c r="AJ13" s="31"/>
    </row>
    <row r="14" spans="1:36">
      <c r="A14" s="14">
        <v>41526</v>
      </c>
      <c r="B14" s="30">
        <v>1219</v>
      </c>
      <c r="C14" s="33">
        <v>93</v>
      </c>
      <c r="D14" s="33">
        <v>795</v>
      </c>
      <c r="E14" s="33">
        <v>71</v>
      </c>
      <c r="F14" s="33">
        <v>679</v>
      </c>
      <c r="G14" s="33">
        <v>49</v>
      </c>
      <c r="H14" s="30">
        <v>1103</v>
      </c>
      <c r="I14" s="33">
        <v>83</v>
      </c>
      <c r="J14" s="33">
        <v>689</v>
      </c>
      <c r="K14" s="33">
        <v>42</v>
      </c>
      <c r="L14" s="33">
        <v>595</v>
      </c>
      <c r="M14" s="33">
        <v>30</v>
      </c>
      <c r="N14" s="30"/>
      <c r="O14" s="48" t="s">
        <v>190</v>
      </c>
      <c r="P14" s="45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11"/>
      <c r="AG14" s="31"/>
      <c r="AH14" s="31"/>
      <c r="AI14" s="31"/>
      <c r="AJ14" s="31"/>
    </row>
    <row r="15" spans="1:36">
      <c r="A15" s="14">
        <v>41528</v>
      </c>
      <c r="B15" s="30"/>
      <c r="C15" s="31"/>
      <c r="D15" s="31"/>
      <c r="E15" s="31"/>
      <c r="F15" s="31"/>
      <c r="G15" s="31"/>
      <c r="H15" s="30"/>
      <c r="I15" s="31"/>
      <c r="J15" s="31"/>
      <c r="K15" s="31"/>
      <c r="L15" s="31"/>
      <c r="M15" s="31"/>
      <c r="N15" s="30"/>
      <c r="O15" s="48"/>
      <c r="P15" s="4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11"/>
      <c r="AG15" s="31"/>
      <c r="AH15" s="31"/>
      <c r="AI15" s="31"/>
      <c r="AJ15" s="31"/>
    </row>
    <row r="16" spans="1:36">
      <c r="A16" s="14">
        <v>41536</v>
      </c>
      <c r="B16" s="30"/>
      <c r="C16" s="31"/>
      <c r="D16" s="31"/>
      <c r="E16" s="31"/>
      <c r="F16" s="31"/>
      <c r="G16" s="31"/>
      <c r="H16" s="30"/>
      <c r="I16" s="31"/>
      <c r="J16" s="31"/>
      <c r="K16" s="31"/>
      <c r="L16" s="31"/>
      <c r="M16" s="31"/>
      <c r="N16" s="30"/>
      <c r="O16" s="48"/>
      <c r="P16" s="45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11"/>
      <c r="AG16" s="31"/>
      <c r="AH16" s="31"/>
      <c r="AI16" s="31"/>
      <c r="AJ16" s="31"/>
    </row>
    <row r="17" spans="1:36" ht="13.5" thickBot="1">
      <c r="A17" s="12">
        <v>41545</v>
      </c>
      <c r="B17" s="35"/>
      <c r="C17" s="36"/>
      <c r="D17" s="36"/>
      <c r="E17" s="36"/>
      <c r="F17" s="36"/>
      <c r="G17" s="36"/>
      <c r="H17" s="35"/>
      <c r="I17" s="36"/>
      <c r="J17" s="36"/>
      <c r="K17" s="36"/>
      <c r="L17" s="36"/>
      <c r="M17" s="36"/>
      <c r="N17" s="35"/>
      <c r="O17" s="55"/>
      <c r="P17" s="49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11"/>
      <c r="AG17" s="31"/>
      <c r="AH17" s="31"/>
      <c r="AI17" s="31"/>
      <c r="AJ17" s="31"/>
    </row>
    <row r="18" spans="1:36">
      <c r="A18" s="100">
        <v>41456</v>
      </c>
      <c r="B18" s="30">
        <v>54</v>
      </c>
      <c r="C18" s="31">
        <v>10</v>
      </c>
      <c r="D18" s="31">
        <v>87</v>
      </c>
      <c r="E18" s="31">
        <v>18</v>
      </c>
      <c r="F18" s="31">
        <v>61</v>
      </c>
      <c r="G18" s="31">
        <v>14</v>
      </c>
      <c r="H18" s="25"/>
      <c r="I18" s="83"/>
      <c r="J18" s="84"/>
      <c r="K18" s="41"/>
      <c r="L18" s="41"/>
      <c r="M18" s="41"/>
      <c r="N18" s="30"/>
      <c r="O18" s="48" t="s">
        <v>131</v>
      </c>
      <c r="P18" s="45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11"/>
      <c r="AG18" s="31"/>
      <c r="AH18" s="31"/>
      <c r="AI18" s="31"/>
      <c r="AJ18" s="31"/>
    </row>
    <row r="19" spans="1:36">
      <c r="A19" s="14">
        <v>41465</v>
      </c>
      <c r="B19" s="30">
        <v>84</v>
      </c>
      <c r="C19" s="31">
        <v>22</v>
      </c>
      <c r="D19" s="31">
        <v>44</v>
      </c>
      <c r="E19" s="31">
        <v>10</v>
      </c>
      <c r="F19" s="31">
        <v>40</v>
      </c>
      <c r="G19" s="31">
        <v>8</v>
      </c>
      <c r="H19" s="25"/>
      <c r="I19" s="83"/>
      <c r="J19" s="84"/>
      <c r="K19" s="41"/>
      <c r="L19" s="41"/>
      <c r="M19" s="41"/>
      <c r="N19" s="30"/>
      <c r="O19" s="48" t="s">
        <v>128</v>
      </c>
      <c r="P19" s="45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11"/>
      <c r="AG19" s="31"/>
      <c r="AH19" s="31"/>
      <c r="AI19" s="31"/>
      <c r="AJ19" s="31"/>
    </row>
    <row r="20" spans="1:36">
      <c r="A20" s="13">
        <v>41472</v>
      </c>
      <c r="B20" s="30">
        <v>25</v>
      </c>
      <c r="C20" s="31">
        <v>6</v>
      </c>
      <c r="D20" s="31">
        <v>25</v>
      </c>
      <c r="E20" s="31">
        <v>6</v>
      </c>
      <c r="F20" s="31">
        <v>182</v>
      </c>
      <c r="G20" s="31">
        <v>5</v>
      </c>
      <c r="H20" s="25"/>
      <c r="I20" s="83"/>
      <c r="J20" s="84"/>
      <c r="K20" s="41"/>
      <c r="L20" s="41"/>
      <c r="M20" s="41"/>
      <c r="N20" s="30"/>
      <c r="O20" s="48" t="s">
        <v>116</v>
      </c>
      <c r="P20" s="45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11"/>
      <c r="AG20" s="31"/>
      <c r="AH20" s="31"/>
      <c r="AI20" s="31"/>
      <c r="AJ20" s="31"/>
    </row>
    <row r="21" spans="1:36">
      <c r="A21" s="13">
        <v>41480</v>
      </c>
      <c r="B21" s="30">
        <v>44</v>
      </c>
      <c r="C21" s="31">
        <v>13</v>
      </c>
      <c r="D21" s="31">
        <v>21</v>
      </c>
      <c r="E21" s="31">
        <v>2</v>
      </c>
      <c r="F21" s="31">
        <v>10</v>
      </c>
      <c r="G21" s="31">
        <v>0</v>
      </c>
      <c r="H21" s="25"/>
      <c r="I21" s="83"/>
      <c r="J21" s="84"/>
      <c r="K21" s="41"/>
      <c r="L21" s="41"/>
      <c r="M21" s="41"/>
      <c r="N21" s="30"/>
      <c r="O21" s="48" t="s">
        <v>167</v>
      </c>
      <c r="P21" s="45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11"/>
      <c r="AG21" s="31"/>
      <c r="AH21" s="31"/>
      <c r="AI21" s="31"/>
      <c r="AJ21" s="31"/>
    </row>
    <row r="22" spans="1:36">
      <c r="A22" s="14">
        <v>41487</v>
      </c>
      <c r="B22" s="30">
        <v>20</v>
      </c>
      <c r="C22" s="31">
        <v>6</v>
      </c>
      <c r="D22" s="31">
        <v>8</v>
      </c>
      <c r="E22" s="31">
        <v>1</v>
      </c>
      <c r="F22" s="31">
        <v>6</v>
      </c>
      <c r="G22" s="31">
        <v>1</v>
      </c>
      <c r="H22" s="25"/>
      <c r="I22" s="83"/>
      <c r="J22" s="84"/>
      <c r="K22" s="41"/>
      <c r="L22" s="41"/>
      <c r="M22" s="41"/>
      <c r="N22" s="30"/>
      <c r="O22" s="48" t="s">
        <v>93</v>
      </c>
      <c r="P22" s="45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11"/>
      <c r="AG22" s="31"/>
      <c r="AH22" s="31"/>
      <c r="AI22" s="31"/>
      <c r="AJ22" s="31"/>
    </row>
    <row r="23" spans="1:36">
      <c r="A23" s="14">
        <v>41492</v>
      </c>
      <c r="B23" s="30">
        <v>38</v>
      </c>
      <c r="C23" s="31">
        <v>4</v>
      </c>
      <c r="D23" s="31">
        <v>34</v>
      </c>
      <c r="E23" s="31">
        <v>3</v>
      </c>
      <c r="F23" s="31">
        <v>8</v>
      </c>
      <c r="G23" s="31">
        <v>2</v>
      </c>
      <c r="H23" s="25"/>
      <c r="I23" s="83"/>
      <c r="J23" s="84"/>
      <c r="K23" s="41"/>
      <c r="L23" s="41"/>
      <c r="M23" s="41"/>
      <c r="N23" s="30"/>
      <c r="O23" s="48" t="s">
        <v>104</v>
      </c>
      <c r="P23" s="45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11"/>
      <c r="AG23" s="31"/>
      <c r="AH23" s="31"/>
      <c r="AI23" s="31"/>
      <c r="AJ23" s="31"/>
    </row>
    <row r="24" spans="1:36">
      <c r="A24" s="14">
        <v>41499</v>
      </c>
      <c r="B24" s="30">
        <v>18</v>
      </c>
      <c r="C24" s="31">
        <v>6</v>
      </c>
      <c r="D24" s="31">
        <v>21</v>
      </c>
      <c r="E24" s="31">
        <v>5</v>
      </c>
      <c r="F24" s="31">
        <v>55</v>
      </c>
      <c r="G24" s="31">
        <v>1</v>
      </c>
      <c r="H24" s="25"/>
      <c r="I24" s="83"/>
      <c r="J24" s="84"/>
      <c r="K24" s="41"/>
      <c r="L24" s="41"/>
      <c r="M24" s="41"/>
      <c r="N24" s="30"/>
      <c r="O24" s="48" t="s">
        <v>171</v>
      </c>
      <c r="P24" s="45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11"/>
      <c r="AG24" s="31"/>
      <c r="AH24" s="31"/>
      <c r="AI24" s="31"/>
      <c r="AJ24" s="31"/>
    </row>
    <row r="25" spans="1:36">
      <c r="A25" s="14">
        <v>41508</v>
      </c>
      <c r="B25" s="30">
        <v>184</v>
      </c>
      <c r="C25" s="31">
        <v>16</v>
      </c>
      <c r="D25" s="31">
        <v>41</v>
      </c>
      <c r="E25" s="31">
        <v>4</v>
      </c>
      <c r="F25" s="31">
        <v>34</v>
      </c>
      <c r="G25" s="31">
        <v>4</v>
      </c>
      <c r="H25" s="25"/>
      <c r="I25" s="83"/>
      <c r="J25" s="84"/>
      <c r="K25" s="41"/>
      <c r="L25" s="41"/>
      <c r="M25" s="41"/>
      <c r="N25" s="30"/>
      <c r="O25" s="48" t="s">
        <v>145</v>
      </c>
      <c r="P25" s="45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11"/>
      <c r="AG25" s="31"/>
      <c r="AH25" s="31"/>
      <c r="AI25" s="31"/>
      <c r="AJ25" s="31"/>
    </row>
    <row r="26" spans="1:36">
      <c r="A26" s="14">
        <v>41512</v>
      </c>
      <c r="B26" s="30">
        <v>39</v>
      </c>
      <c r="C26" s="31">
        <v>9</v>
      </c>
      <c r="D26" s="31">
        <v>140</v>
      </c>
      <c r="E26" s="31">
        <v>29</v>
      </c>
      <c r="F26" s="31">
        <v>125</v>
      </c>
      <c r="G26" s="31">
        <v>21</v>
      </c>
      <c r="H26" s="25"/>
      <c r="I26" s="83"/>
      <c r="J26" s="84"/>
      <c r="K26" s="41"/>
      <c r="L26" s="41"/>
      <c r="M26" s="41"/>
      <c r="N26" s="30"/>
      <c r="O26" s="48" t="s">
        <v>144</v>
      </c>
      <c r="P26" s="45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11"/>
      <c r="AG26" s="31"/>
      <c r="AH26" s="31"/>
      <c r="AI26" s="31"/>
      <c r="AJ26" s="31"/>
    </row>
    <row r="27" spans="1:36">
      <c r="A27" s="14">
        <v>41520</v>
      </c>
      <c r="B27" s="30">
        <v>75</v>
      </c>
      <c r="C27" s="31">
        <v>15</v>
      </c>
      <c r="D27" s="31">
        <v>32</v>
      </c>
      <c r="E27" s="31">
        <v>2</v>
      </c>
      <c r="F27" s="31">
        <v>26</v>
      </c>
      <c r="G27" s="31">
        <v>1</v>
      </c>
      <c r="H27" s="25"/>
      <c r="I27" s="83"/>
      <c r="J27" s="84"/>
      <c r="K27" s="41"/>
      <c r="L27" s="41"/>
      <c r="M27" s="41"/>
      <c r="N27" s="30"/>
      <c r="O27" s="48" t="s">
        <v>140</v>
      </c>
      <c r="P27" s="45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11"/>
      <c r="AG27" s="31"/>
      <c r="AH27" s="31"/>
      <c r="AI27" s="31"/>
      <c r="AJ27" s="31"/>
    </row>
    <row r="28" spans="1:36">
      <c r="A28" s="14">
        <v>41526</v>
      </c>
      <c r="B28" s="30">
        <v>20</v>
      </c>
      <c r="C28" s="31">
        <v>2</v>
      </c>
      <c r="D28" s="31">
        <v>14</v>
      </c>
      <c r="E28" s="31">
        <v>2</v>
      </c>
      <c r="F28" s="31">
        <v>12</v>
      </c>
      <c r="G28" s="31">
        <v>0</v>
      </c>
      <c r="H28" s="25"/>
      <c r="I28" s="83"/>
      <c r="J28" s="84"/>
      <c r="K28" s="41"/>
      <c r="L28" s="41"/>
      <c r="M28" s="41"/>
      <c r="N28" s="30"/>
      <c r="O28" s="48" t="s">
        <v>190</v>
      </c>
      <c r="P28" s="45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11"/>
      <c r="AG28" s="31"/>
      <c r="AH28" s="31"/>
      <c r="AI28" s="31"/>
      <c r="AJ28" s="31"/>
    </row>
    <row r="29" spans="1:36">
      <c r="A29" s="14">
        <v>41528</v>
      </c>
      <c r="B29" s="30"/>
      <c r="C29" s="31"/>
      <c r="D29" s="31"/>
      <c r="E29" s="31"/>
      <c r="F29" s="31"/>
      <c r="G29" s="31"/>
      <c r="H29" s="25"/>
      <c r="I29" s="83"/>
      <c r="J29" s="84"/>
      <c r="K29" s="41"/>
      <c r="L29" s="41"/>
      <c r="M29" s="41"/>
      <c r="N29" s="30"/>
      <c r="O29" s="48"/>
      <c r="P29" s="45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11"/>
      <c r="AG29" s="31"/>
      <c r="AH29" s="31"/>
      <c r="AI29" s="31"/>
      <c r="AJ29" s="31"/>
    </row>
    <row r="30" spans="1:36">
      <c r="A30" s="14">
        <v>41536</v>
      </c>
      <c r="B30" s="30"/>
      <c r="C30" s="31"/>
      <c r="D30" s="31"/>
      <c r="E30" s="31"/>
      <c r="F30" s="31"/>
      <c r="G30" s="31"/>
      <c r="H30" s="25"/>
      <c r="I30" s="83"/>
      <c r="J30" s="84"/>
      <c r="K30" s="41"/>
      <c r="L30" s="41"/>
      <c r="M30" s="41"/>
      <c r="N30" s="30"/>
      <c r="O30" s="48"/>
      <c r="P30" s="45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11"/>
      <c r="AG30" s="31"/>
      <c r="AH30" s="31"/>
      <c r="AI30" s="31"/>
      <c r="AJ30" s="31"/>
    </row>
    <row r="31" spans="1:36" ht="13.5" thickBot="1">
      <c r="A31" s="12">
        <v>41545</v>
      </c>
      <c r="B31" s="35"/>
      <c r="C31" s="36"/>
      <c r="D31" s="36"/>
      <c r="E31" s="36"/>
      <c r="F31" s="36"/>
      <c r="G31" s="36"/>
      <c r="H31" s="25"/>
      <c r="I31" s="83"/>
      <c r="J31" s="84"/>
      <c r="K31" s="41"/>
      <c r="L31" s="41"/>
      <c r="M31" s="41"/>
      <c r="N31" s="35"/>
      <c r="O31" s="55"/>
      <c r="P31" s="49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11"/>
      <c r="AG31" s="31"/>
      <c r="AH31" s="31"/>
      <c r="AI31" s="31"/>
      <c r="AJ31" s="31"/>
    </row>
    <row r="32" spans="1:36">
      <c r="A32" s="100">
        <v>41456</v>
      </c>
      <c r="B32" s="30">
        <v>73</v>
      </c>
      <c r="C32" s="31">
        <v>11</v>
      </c>
      <c r="D32" s="31">
        <v>47</v>
      </c>
      <c r="E32" s="31">
        <v>9</v>
      </c>
      <c r="F32" s="31">
        <v>27</v>
      </c>
      <c r="G32" s="31">
        <v>2</v>
      </c>
      <c r="H32" s="25"/>
      <c r="I32" s="83"/>
      <c r="J32" s="84"/>
      <c r="K32" s="41"/>
      <c r="L32" s="41"/>
      <c r="M32" s="41"/>
      <c r="N32" s="30"/>
      <c r="O32" s="48" t="s">
        <v>131</v>
      </c>
      <c r="P32" s="45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11"/>
      <c r="AG32" s="31"/>
      <c r="AH32" s="31"/>
      <c r="AI32" s="31"/>
      <c r="AJ32" s="31"/>
    </row>
    <row r="33" spans="1:36">
      <c r="A33" s="14">
        <v>41465</v>
      </c>
      <c r="B33" s="30">
        <v>122</v>
      </c>
      <c r="C33" s="31">
        <v>25</v>
      </c>
      <c r="D33" s="31">
        <v>34</v>
      </c>
      <c r="E33" s="31">
        <v>7</v>
      </c>
      <c r="F33" s="31">
        <v>44</v>
      </c>
      <c r="G33" s="31">
        <v>4</v>
      </c>
      <c r="H33" s="25"/>
      <c r="I33" s="83"/>
      <c r="J33" s="84"/>
      <c r="K33" s="41"/>
      <c r="L33" s="41"/>
      <c r="M33" s="41"/>
      <c r="N33" s="30"/>
      <c r="O33" s="48" t="s">
        <v>128</v>
      </c>
      <c r="P33" s="45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11"/>
      <c r="AG33" s="31"/>
      <c r="AH33" s="31"/>
      <c r="AI33" s="31"/>
      <c r="AJ33" s="31"/>
    </row>
    <row r="34" spans="1:36">
      <c r="A34" s="13">
        <v>41472</v>
      </c>
      <c r="B34" s="30">
        <v>261</v>
      </c>
      <c r="C34" s="31">
        <v>11</v>
      </c>
      <c r="D34" s="31">
        <v>259</v>
      </c>
      <c r="E34" s="31">
        <v>12</v>
      </c>
      <c r="F34" s="31">
        <v>145</v>
      </c>
      <c r="G34" s="31">
        <v>10</v>
      </c>
      <c r="H34" s="25"/>
      <c r="I34" s="83"/>
      <c r="J34" s="84"/>
      <c r="K34" s="41"/>
      <c r="L34" s="41"/>
      <c r="M34" s="41"/>
      <c r="N34" s="30"/>
      <c r="O34" s="48" t="s">
        <v>116</v>
      </c>
      <c r="P34" s="45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11"/>
      <c r="AG34" s="31"/>
      <c r="AH34" s="31"/>
      <c r="AI34" s="31"/>
      <c r="AJ34" s="31"/>
    </row>
    <row r="35" spans="1:36">
      <c r="A35" s="13">
        <v>41480</v>
      </c>
      <c r="B35" s="30">
        <v>142</v>
      </c>
      <c r="C35" s="31">
        <v>37</v>
      </c>
      <c r="D35" s="31">
        <v>100</v>
      </c>
      <c r="E35" s="31">
        <v>29</v>
      </c>
      <c r="F35" s="31">
        <v>58</v>
      </c>
      <c r="G35" s="31">
        <v>15</v>
      </c>
      <c r="H35" s="25"/>
      <c r="I35" s="83"/>
      <c r="J35" s="84"/>
      <c r="K35" s="41"/>
      <c r="L35" s="41"/>
      <c r="M35" s="41"/>
      <c r="N35" s="30"/>
      <c r="O35" s="48" t="s">
        <v>167</v>
      </c>
      <c r="P35" s="45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11"/>
      <c r="AG35" s="31"/>
      <c r="AH35" s="31"/>
      <c r="AI35" s="31"/>
      <c r="AJ35" s="31"/>
    </row>
    <row r="36" spans="1:36">
      <c r="A36" s="14">
        <v>41487</v>
      </c>
      <c r="B36" s="30">
        <v>10</v>
      </c>
      <c r="C36" s="31">
        <v>1</v>
      </c>
      <c r="D36" s="31">
        <v>7</v>
      </c>
      <c r="E36" s="31">
        <v>1</v>
      </c>
      <c r="F36" s="31">
        <v>8</v>
      </c>
      <c r="G36" s="31">
        <v>2</v>
      </c>
      <c r="H36" s="25"/>
      <c r="I36" s="83"/>
      <c r="J36" s="84"/>
      <c r="K36" s="41"/>
      <c r="L36" s="41"/>
      <c r="M36" s="41"/>
      <c r="N36" s="30"/>
      <c r="O36" s="48" t="s">
        <v>93</v>
      </c>
      <c r="P36" s="45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11"/>
      <c r="AG36" s="31"/>
      <c r="AH36" s="31"/>
      <c r="AI36" s="31"/>
      <c r="AJ36" s="31"/>
    </row>
    <row r="37" spans="1:36">
      <c r="A37" s="14">
        <v>41492</v>
      </c>
      <c r="B37" s="30">
        <v>220</v>
      </c>
      <c r="C37" s="31">
        <v>21</v>
      </c>
      <c r="D37" s="31">
        <v>159</v>
      </c>
      <c r="E37" s="31">
        <v>12</v>
      </c>
      <c r="F37" s="31">
        <v>136</v>
      </c>
      <c r="G37" s="31">
        <v>9</v>
      </c>
      <c r="H37" s="25"/>
      <c r="I37" s="83"/>
      <c r="J37" s="84"/>
      <c r="K37" s="41"/>
      <c r="L37" s="41"/>
      <c r="M37" s="41"/>
      <c r="N37" s="30"/>
      <c r="O37" s="48" t="s">
        <v>104</v>
      </c>
      <c r="P37" s="45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11"/>
      <c r="AG37" s="31"/>
      <c r="AH37" s="31"/>
      <c r="AI37" s="31"/>
      <c r="AJ37" s="31"/>
    </row>
    <row r="38" spans="1:36">
      <c r="A38" s="14">
        <v>41499</v>
      </c>
      <c r="B38" s="30">
        <v>35</v>
      </c>
      <c r="C38" s="31">
        <v>13</v>
      </c>
      <c r="D38" s="31">
        <v>34</v>
      </c>
      <c r="E38" s="31">
        <v>10</v>
      </c>
      <c r="F38" s="31">
        <v>16</v>
      </c>
      <c r="G38" s="31">
        <v>6</v>
      </c>
      <c r="H38" s="25"/>
      <c r="I38" s="83"/>
      <c r="J38" s="84"/>
      <c r="K38" s="41"/>
      <c r="L38" s="41"/>
      <c r="M38" s="41"/>
      <c r="N38" s="30"/>
      <c r="O38" s="48" t="s">
        <v>171</v>
      </c>
      <c r="P38" s="45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11"/>
      <c r="AG38" s="31"/>
      <c r="AH38" s="31"/>
      <c r="AI38" s="31"/>
      <c r="AJ38" s="31"/>
    </row>
    <row r="39" spans="1:36">
      <c r="A39" s="14">
        <v>41508</v>
      </c>
      <c r="B39" s="30">
        <v>59</v>
      </c>
      <c r="C39" s="31">
        <v>11</v>
      </c>
      <c r="D39" s="31">
        <v>15</v>
      </c>
      <c r="E39" s="31">
        <v>3</v>
      </c>
      <c r="F39" s="31">
        <v>9</v>
      </c>
      <c r="G39" s="31">
        <v>0</v>
      </c>
      <c r="H39" s="25"/>
      <c r="I39" s="83"/>
      <c r="J39" s="84"/>
      <c r="K39" s="41"/>
      <c r="L39" s="41"/>
      <c r="M39" s="41"/>
      <c r="N39" s="30"/>
      <c r="O39" s="48" t="s">
        <v>145</v>
      </c>
      <c r="P39" s="45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11"/>
      <c r="AG39" s="31"/>
      <c r="AH39" s="31"/>
      <c r="AI39" s="31"/>
      <c r="AJ39" s="31"/>
    </row>
    <row r="40" spans="1:36">
      <c r="A40" s="14">
        <v>41512</v>
      </c>
      <c r="B40" s="30">
        <v>73</v>
      </c>
      <c r="C40" s="31">
        <v>9</v>
      </c>
      <c r="D40" s="31">
        <v>106</v>
      </c>
      <c r="E40" s="31">
        <v>17</v>
      </c>
      <c r="F40" s="31">
        <v>132</v>
      </c>
      <c r="G40" s="31">
        <v>25</v>
      </c>
      <c r="H40" s="25"/>
      <c r="I40" s="83"/>
      <c r="J40" s="84"/>
      <c r="K40" s="41"/>
      <c r="L40" s="41"/>
      <c r="M40" s="41"/>
      <c r="N40" s="30"/>
      <c r="O40" s="48" t="s">
        <v>144</v>
      </c>
      <c r="P40" s="45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11"/>
      <c r="AG40" s="31"/>
      <c r="AH40" s="31"/>
      <c r="AI40" s="31"/>
      <c r="AJ40" s="31"/>
    </row>
    <row r="41" spans="1:36">
      <c r="A41" s="14">
        <v>41520</v>
      </c>
      <c r="B41" s="30">
        <v>73</v>
      </c>
      <c r="C41" s="31">
        <v>16</v>
      </c>
      <c r="D41" s="31">
        <v>77</v>
      </c>
      <c r="E41" s="31">
        <v>7</v>
      </c>
      <c r="F41" s="31">
        <v>34</v>
      </c>
      <c r="G41" s="31">
        <v>3</v>
      </c>
      <c r="H41" s="25"/>
      <c r="I41" s="83"/>
      <c r="J41" s="84"/>
      <c r="K41" s="41"/>
      <c r="L41" s="41"/>
      <c r="M41" s="41"/>
      <c r="N41" s="30"/>
      <c r="O41" s="48" t="s">
        <v>140</v>
      </c>
      <c r="P41" s="45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11"/>
      <c r="AG41" s="31"/>
      <c r="AH41" s="31"/>
      <c r="AI41" s="31"/>
      <c r="AJ41" s="31"/>
    </row>
    <row r="42" spans="1:36">
      <c r="A42" s="14">
        <v>41526</v>
      </c>
      <c r="B42" s="30">
        <v>22</v>
      </c>
      <c r="C42" s="31">
        <v>8</v>
      </c>
      <c r="D42" s="31">
        <v>13</v>
      </c>
      <c r="E42" s="31">
        <v>4</v>
      </c>
      <c r="F42" s="31">
        <v>7</v>
      </c>
      <c r="G42" s="31">
        <v>1</v>
      </c>
      <c r="H42" s="25"/>
      <c r="I42" s="83"/>
      <c r="J42" s="84"/>
      <c r="K42" s="41"/>
      <c r="L42" s="41"/>
      <c r="M42" s="41"/>
      <c r="N42" s="30"/>
      <c r="O42" s="48" t="s">
        <v>190</v>
      </c>
      <c r="P42" s="45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11"/>
      <c r="AG42" s="31"/>
      <c r="AH42" s="31"/>
      <c r="AI42" s="31"/>
      <c r="AJ42" s="31"/>
    </row>
    <row r="43" spans="1:36">
      <c r="A43" s="14">
        <v>41528</v>
      </c>
      <c r="B43" s="30"/>
      <c r="C43" s="31"/>
      <c r="D43" s="31"/>
      <c r="E43" s="31"/>
      <c r="F43" s="31"/>
      <c r="G43" s="31"/>
      <c r="H43" s="25"/>
      <c r="I43" s="83"/>
      <c r="J43" s="84"/>
      <c r="K43" s="41"/>
      <c r="L43" s="41"/>
      <c r="M43" s="41"/>
      <c r="N43" s="30"/>
      <c r="O43" s="48"/>
      <c r="P43" s="45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11"/>
      <c r="AG43" s="31"/>
      <c r="AH43" s="31"/>
      <c r="AI43" s="31"/>
      <c r="AJ43" s="31"/>
    </row>
    <row r="44" spans="1:36">
      <c r="A44" s="14">
        <v>41536</v>
      </c>
      <c r="B44" s="30"/>
      <c r="C44" s="31"/>
      <c r="D44" s="31"/>
      <c r="E44" s="31"/>
      <c r="F44" s="31"/>
      <c r="G44" s="31"/>
      <c r="H44" s="25"/>
      <c r="I44" s="83"/>
      <c r="J44" s="84"/>
      <c r="K44" s="41"/>
      <c r="L44" s="41"/>
      <c r="M44" s="41"/>
      <c r="N44" s="30"/>
      <c r="O44" s="48"/>
      <c r="P44" s="45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11"/>
      <c r="AG44" s="31"/>
      <c r="AH44" s="31"/>
      <c r="AI44" s="31"/>
      <c r="AJ44" s="31"/>
    </row>
    <row r="45" spans="1:36" ht="13.5" thickBot="1">
      <c r="A45" s="12">
        <v>41545</v>
      </c>
      <c r="B45" s="35"/>
      <c r="C45" s="36"/>
      <c r="D45" s="36"/>
      <c r="E45" s="36"/>
      <c r="F45" s="36"/>
      <c r="G45" s="36"/>
      <c r="H45" s="25"/>
      <c r="I45" s="83"/>
      <c r="J45" s="84"/>
      <c r="K45" s="41"/>
      <c r="L45" s="41"/>
      <c r="M45" s="41"/>
      <c r="N45" s="35"/>
      <c r="O45" s="55"/>
      <c r="P45" s="49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11"/>
      <c r="AG45" s="31"/>
      <c r="AH45" s="31"/>
      <c r="AI45" s="31"/>
      <c r="AJ45" s="31"/>
    </row>
    <row r="46" spans="1:36">
      <c r="B46" s="31">
        <f>COUNT(B4:G45,H4:M17)</f>
        <v>264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11"/>
      <c r="AG46" s="31"/>
      <c r="AH46" s="31"/>
      <c r="AI46" s="31"/>
      <c r="AJ46" s="31"/>
    </row>
    <row r="47" spans="1:36">
      <c r="A47" s="1" t="s">
        <v>52</v>
      </c>
      <c r="B47" s="115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>
      <c r="A48" s="95" t="s">
        <v>0</v>
      </c>
      <c r="B48" s="96" t="s">
        <v>1</v>
      </c>
      <c r="C48" s="98" t="s">
        <v>2</v>
      </c>
      <c r="D48" s="98" t="s">
        <v>1</v>
      </c>
      <c r="E48" s="98" t="s">
        <v>2</v>
      </c>
      <c r="F48" s="98" t="s">
        <v>1</v>
      </c>
      <c r="G48" s="98" t="s">
        <v>2</v>
      </c>
      <c r="H48" s="96" t="s">
        <v>1</v>
      </c>
      <c r="I48" s="98" t="s">
        <v>2</v>
      </c>
      <c r="J48" s="98" t="s">
        <v>1</v>
      </c>
      <c r="K48" s="98" t="s">
        <v>2</v>
      </c>
      <c r="L48" s="98" t="s">
        <v>1</v>
      </c>
      <c r="M48" s="98" t="s">
        <v>2</v>
      </c>
      <c r="N48" s="96" t="s">
        <v>3</v>
      </c>
      <c r="O48" s="98" t="s">
        <v>4</v>
      </c>
      <c r="P48" s="98" t="s">
        <v>3</v>
      </c>
      <c r="Q48" s="98" t="s">
        <v>4</v>
      </c>
      <c r="R48" s="98" t="s">
        <v>3</v>
      </c>
      <c r="S48" s="98" t="s">
        <v>4</v>
      </c>
      <c r="T48" s="96" t="s">
        <v>9</v>
      </c>
      <c r="U48" s="98" t="s">
        <v>10</v>
      </c>
      <c r="V48" s="98" t="s">
        <v>9</v>
      </c>
      <c r="W48" s="98" t="s">
        <v>10</v>
      </c>
      <c r="X48" s="98" t="s">
        <v>9</v>
      </c>
      <c r="Y48" s="98" t="s">
        <v>10</v>
      </c>
      <c r="Z48" s="96" t="s">
        <v>1</v>
      </c>
      <c r="AA48" s="102" t="s">
        <v>2</v>
      </c>
      <c r="AB48" s="97" t="s">
        <v>5</v>
      </c>
      <c r="AC48" s="98" t="s">
        <v>6</v>
      </c>
      <c r="AD48" s="97" t="s">
        <v>7</v>
      </c>
    </row>
    <row r="49" spans="1:36">
      <c r="A49" s="100">
        <v>41456</v>
      </c>
      <c r="B49" s="15">
        <v>286</v>
      </c>
      <c r="C49" s="15">
        <v>12</v>
      </c>
      <c r="D49" s="15">
        <v>22</v>
      </c>
      <c r="E49" s="15">
        <v>2</v>
      </c>
      <c r="F49" s="15">
        <v>51</v>
      </c>
      <c r="G49" s="78">
        <v>3</v>
      </c>
      <c r="H49" s="32">
        <v>58</v>
      </c>
      <c r="I49" s="31">
        <v>6</v>
      </c>
      <c r="J49" s="31">
        <v>28</v>
      </c>
      <c r="K49" s="106">
        <v>2</v>
      </c>
      <c r="L49" s="106">
        <v>37</v>
      </c>
      <c r="M49" s="38">
        <v>0</v>
      </c>
      <c r="N49" s="30">
        <v>82</v>
      </c>
      <c r="O49" s="31">
        <v>4</v>
      </c>
      <c r="P49" s="31">
        <v>40</v>
      </c>
      <c r="Q49" s="31">
        <v>2</v>
      </c>
      <c r="R49" s="31">
        <v>43</v>
      </c>
      <c r="S49" s="40">
        <v>0</v>
      </c>
      <c r="T49" s="32">
        <v>7</v>
      </c>
      <c r="U49" s="31">
        <v>0</v>
      </c>
      <c r="V49" s="31">
        <v>4</v>
      </c>
      <c r="W49" s="31">
        <v>0</v>
      </c>
      <c r="X49" s="31">
        <v>3</v>
      </c>
      <c r="Y49" s="40">
        <v>0</v>
      </c>
      <c r="Z49" s="32">
        <v>0</v>
      </c>
      <c r="AA49" s="40">
        <v>0</v>
      </c>
      <c r="AB49" s="117"/>
      <c r="AC49" s="33" t="s">
        <v>67</v>
      </c>
    </row>
    <row r="50" spans="1:36">
      <c r="A50" s="14">
        <v>41467</v>
      </c>
      <c r="B50" s="34">
        <v>80</v>
      </c>
      <c r="C50" s="30">
        <v>19</v>
      </c>
      <c r="D50" s="15">
        <v>34</v>
      </c>
      <c r="E50" s="15">
        <v>9</v>
      </c>
      <c r="F50" s="15">
        <v>22</v>
      </c>
      <c r="G50" s="34">
        <v>5</v>
      </c>
      <c r="H50" s="30">
        <v>30</v>
      </c>
      <c r="I50" s="31">
        <v>0</v>
      </c>
      <c r="J50" s="31">
        <v>15</v>
      </c>
      <c r="K50" s="33">
        <v>1</v>
      </c>
      <c r="L50" s="33">
        <v>38</v>
      </c>
      <c r="M50" s="38">
        <v>2</v>
      </c>
      <c r="N50" s="30">
        <v>19</v>
      </c>
      <c r="O50" s="31">
        <v>4</v>
      </c>
      <c r="P50" s="31">
        <v>12</v>
      </c>
      <c r="Q50" s="31">
        <v>0</v>
      </c>
      <c r="R50" s="31">
        <v>22</v>
      </c>
      <c r="S50" s="38">
        <v>0</v>
      </c>
      <c r="T50" s="30">
        <v>142</v>
      </c>
      <c r="U50" s="31">
        <v>3</v>
      </c>
      <c r="V50" s="31">
        <v>176</v>
      </c>
      <c r="W50" s="31">
        <v>3</v>
      </c>
      <c r="X50" s="31">
        <v>134</v>
      </c>
      <c r="Y50" s="38">
        <v>2</v>
      </c>
      <c r="Z50" s="30">
        <v>0</v>
      </c>
      <c r="AA50" s="38">
        <v>0</v>
      </c>
      <c r="AB50" s="7"/>
      <c r="AC50" s="33" t="s">
        <v>76</v>
      </c>
    </row>
    <row r="51" spans="1:36">
      <c r="A51" s="13">
        <v>41473</v>
      </c>
      <c r="B51" s="89">
        <v>158</v>
      </c>
      <c r="C51" s="89">
        <v>22</v>
      </c>
      <c r="D51" s="89">
        <v>55</v>
      </c>
      <c r="E51" s="89">
        <v>7</v>
      </c>
      <c r="F51" s="89">
        <v>54</v>
      </c>
      <c r="G51" s="89">
        <v>15</v>
      </c>
      <c r="H51" s="15">
        <v>15</v>
      </c>
      <c r="I51" s="89">
        <v>0</v>
      </c>
      <c r="J51" s="89">
        <v>15</v>
      </c>
      <c r="K51" s="16">
        <v>1</v>
      </c>
      <c r="L51" s="16">
        <v>6</v>
      </c>
      <c r="M51" s="17">
        <v>1</v>
      </c>
      <c r="N51" s="30">
        <v>29</v>
      </c>
      <c r="O51" s="31">
        <v>2</v>
      </c>
      <c r="P51" s="31">
        <v>12</v>
      </c>
      <c r="Q51" s="31">
        <v>1</v>
      </c>
      <c r="R51" s="31">
        <v>5</v>
      </c>
      <c r="S51" s="38">
        <v>1</v>
      </c>
      <c r="T51" s="30">
        <v>22</v>
      </c>
      <c r="U51" s="31">
        <v>2</v>
      </c>
      <c r="V51" s="31">
        <v>10</v>
      </c>
      <c r="W51" s="31">
        <v>2</v>
      </c>
      <c r="X51" s="31">
        <v>8</v>
      </c>
      <c r="Y51" s="38">
        <v>0</v>
      </c>
      <c r="Z51" s="30">
        <v>0</v>
      </c>
      <c r="AA51" s="38">
        <v>0</v>
      </c>
      <c r="AB51" s="7"/>
      <c r="AC51" s="31" t="s">
        <v>80</v>
      </c>
    </row>
    <row r="52" spans="1:36">
      <c r="A52" s="13">
        <v>41477</v>
      </c>
      <c r="B52" s="15">
        <v>89</v>
      </c>
      <c r="C52" s="15">
        <v>16</v>
      </c>
      <c r="D52" s="15">
        <v>50</v>
      </c>
      <c r="E52" s="15">
        <v>7</v>
      </c>
      <c r="F52" s="15">
        <v>89</v>
      </c>
      <c r="G52" s="38">
        <v>7</v>
      </c>
      <c r="H52" s="30">
        <v>22</v>
      </c>
      <c r="I52" s="31">
        <v>0</v>
      </c>
      <c r="J52" s="31">
        <v>35</v>
      </c>
      <c r="K52" s="33">
        <v>2</v>
      </c>
      <c r="L52" s="33">
        <v>20</v>
      </c>
      <c r="M52" s="38">
        <v>1</v>
      </c>
      <c r="N52" s="30">
        <v>18</v>
      </c>
      <c r="O52" s="31">
        <v>7</v>
      </c>
      <c r="P52" s="31">
        <v>6</v>
      </c>
      <c r="Q52" s="31">
        <v>0</v>
      </c>
      <c r="R52" s="31">
        <v>10</v>
      </c>
      <c r="S52" s="38">
        <v>0</v>
      </c>
      <c r="T52" s="30">
        <v>13</v>
      </c>
      <c r="U52" s="31">
        <v>1</v>
      </c>
      <c r="V52" s="31">
        <v>5</v>
      </c>
      <c r="W52" s="31">
        <v>3</v>
      </c>
      <c r="X52" s="31">
        <v>7</v>
      </c>
      <c r="Y52" s="38">
        <v>0</v>
      </c>
      <c r="Z52" s="30">
        <v>0</v>
      </c>
      <c r="AA52" s="38">
        <v>0</v>
      </c>
      <c r="AB52" s="30"/>
      <c r="AC52" s="31" t="s">
        <v>82</v>
      </c>
    </row>
    <row r="53" spans="1:36">
      <c r="A53" s="14">
        <v>41485</v>
      </c>
      <c r="B53" s="17">
        <v>141</v>
      </c>
      <c r="C53" s="17">
        <v>24</v>
      </c>
      <c r="D53" s="38">
        <v>80</v>
      </c>
      <c r="E53" s="38">
        <v>11</v>
      </c>
      <c r="F53" s="38">
        <v>48</v>
      </c>
      <c r="G53" s="38">
        <v>10</v>
      </c>
      <c r="H53" s="30">
        <v>78</v>
      </c>
      <c r="I53" s="31">
        <v>5</v>
      </c>
      <c r="J53" s="31">
        <v>41</v>
      </c>
      <c r="K53" s="16">
        <v>1</v>
      </c>
      <c r="L53" s="33">
        <v>17</v>
      </c>
      <c r="M53" s="33">
        <v>0</v>
      </c>
      <c r="N53" s="30">
        <v>12</v>
      </c>
      <c r="O53" s="31">
        <v>1</v>
      </c>
      <c r="P53" s="31">
        <v>13</v>
      </c>
      <c r="Q53" s="31">
        <v>1</v>
      </c>
      <c r="R53" s="31">
        <v>13</v>
      </c>
      <c r="S53" s="38">
        <v>1</v>
      </c>
      <c r="T53" s="30">
        <v>10</v>
      </c>
      <c r="U53" s="31">
        <v>0</v>
      </c>
      <c r="V53" s="31">
        <v>4</v>
      </c>
      <c r="W53" s="31">
        <v>0</v>
      </c>
      <c r="X53" s="31">
        <v>1</v>
      </c>
      <c r="Y53" s="38">
        <v>0</v>
      </c>
      <c r="Z53" s="30">
        <v>0</v>
      </c>
      <c r="AA53" s="38">
        <v>0</v>
      </c>
      <c r="AB53" s="7"/>
      <c r="AC53" s="46" t="s">
        <v>91</v>
      </c>
    </row>
    <row r="54" spans="1:36">
      <c r="A54" s="14">
        <v>41491</v>
      </c>
      <c r="B54" s="17">
        <v>1</v>
      </c>
      <c r="C54" s="17">
        <v>1</v>
      </c>
      <c r="D54" s="17">
        <v>0</v>
      </c>
      <c r="E54" s="17">
        <v>0</v>
      </c>
      <c r="F54" s="17">
        <v>0</v>
      </c>
      <c r="G54" s="38">
        <v>0</v>
      </c>
      <c r="H54" s="30">
        <v>10</v>
      </c>
      <c r="I54" s="31">
        <v>3</v>
      </c>
      <c r="J54" s="31">
        <v>33</v>
      </c>
      <c r="K54" s="16">
        <v>0</v>
      </c>
      <c r="L54" s="33">
        <v>19</v>
      </c>
      <c r="M54" s="33">
        <v>1</v>
      </c>
      <c r="N54" s="30">
        <v>12</v>
      </c>
      <c r="O54" s="31">
        <v>3</v>
      </c>
      <c r="P54" s="31">
        <v>4</v>
      </c>
      <c r="Q54" s="31">
        <v>0</v>
      </c>
      <c r="R54" s="31">
        <v>1</v>
      </c>
      <c r="S54" s="38">
        <v>1</v>
      </c>
      <c r="T54" s="30">
        <v>5</v>
      </c>
      <c r="U54" s="31">
        <v>0</v>
      </c>
      <c r="V54" s="31">
        <v>2</v>
      </c>
      <c r="W54" s="31">
        <v>0</v>
      </c>
      <c r="X54" s="31">
        <v>5</v>
      </c>
      <c r="Y54" s="38">
        <v>0</v>
      </c>
      <c r="Z54" s="30">
        <v>0</v>
      </c>
      <c r="AA54" s="38">
        <v>0</v>
      </c>
      <c r="AB54" s="30"/>
      <c r="AC54" s="46" t="s">
        <v>193</v>
      </c>
    </row>
    <row r="55" spans="1:36">
      <c r="A55" s="14">
        <v>41502</v>
      </c>
      <c r="B55" s="38">
        <v>157</v>
      </c>
      <c r="C55" s="38">
        <v>18</v>
      </c>
      <c r="D55" s="38">
        <v>117</v>
      </c>
      <c r="E55" s="38">
        <v>15</v>
      </c>
      <c r="F55" s="38">
        <v>49</v>
      </c>
      <c r="G55" s="38">
        <v>7</v>
      </c>
      <c r="H55" s="30">
        <v>92</v>
      </c>
      <c r="I55" s="31">
        <v>9</v>
      </c>
      <c r="J55" s="31">
        <v>38</v>
      </c>
      <c r="K55" s="33">
        <v>3</v>
      </c>
      <c r="L55" s="33">
        <v>53</v>
      </c>
      <c r="M55" s="31">
        <v>9</v>
      </c>
      <c r="N55" s="30">
        <v>24</v>
      </c>
      <c r="O55" s="31">
        <v>4</v>
      </c>
      <c r="P55" s="31">
        <v>6</v>
      </c>
      <c r="Q55" s="31">
        <v>1</v>
      </c>
      <c r="R55" s="31">
        <v>15</v>
      </c>
      <c r="S55" s="38">
        <v>2</v>
      </c>
      <c r="T55" s="30">
        <v>9</v>
      </c>
      <c r="U55" s="31">
        <v>1</v>
      </c>
      <c r="V55" s="31">
        <v>5</v>
      </c>
      <c r="W55" s="31">
        <v>0</v>
      </c>
      <c r="X55" s="31">
        <v>11</v>
      </c>
      <c r="Y55" s="38">
        <v>0</v>
      </c>
      <c r="Z55" s="30">
        <v>0</v>
      </c>
      <c r="AA55" s="38">
        <v>0</v>
      </c>
      <c r="AB55" s="30"/>
      <c r="AC55" s="46" t="s">
        <v>158</v>
      </c>
    </row>
    <row r="56" spans="1:36">
      <c r="A56" s="14">
        <v>41507</v>
      </c>
      <c r="B56" s="38">
        <v>129</v>
      </c>
      <c r="C56" s="38">
        <v>17</v>
      </c>
      <c r="D56" s="38">
        <v>32</v>
      </c>
      <c r="E56" s="38">
        <v>8</v>
      </c>
      <c r="F56" s="38">
        <v>19</v>
      </c>
      <c r="G56" s="38">
        <v>3</v>
      </c>
      <c r="H56" s="30">
        <v>106</v>
      </c>
      <c r="I56" s="31">
        <v>15</v>
      </c>
      <c r="J56" s="31">
        <v>53</v>
      </c>
      <c r="K56" s="33">
        <v>6</v>
      </c>
      <c r="L56" s="33">
        <v>21</v>
      </c>
      <c r="M56" s="31">
        <v>1</v>
      </c>
      <c r="N56" s="30">
        <v>67</v>
      </c>
      <c r="O56" s="31">
        <v>19</v>
      </c>
      <c r="P56" s="31">
        <v>27</v>
      </c>
      <c r="Q56" s="31">
        <v>2</v>
      </c>
      <c r="R56" s="31">
        <v>80</v>
      </c>
      <c r="S56" s="38">
        <v>14</v>
      </c>
      <c r="T56" s="30">
        <v>129</v>
      </c>
      <c r="U56" s="31">
        <v>28</v>
      </c>
      <c r="V56" s="31">
        <v>140</v>
      </c>
      <c r="W56" s="31">
        <v>23</v>
      </c>
      <c r="X56" s="31">
        <v>83</v>
      </c>
      <c r="Y56" s="38">
        <v>13</v>
      </c>
      <c r="Z56" s="30">
        <v>0</v>
      </c>
      <c r="AA56" s="38">
        <v>0</v>
      </c>
      <c r="AB56" s="30"/>
      <c r="AC56" s="46" t="s">
        <v>130</v>
      </c>
    </row>
    <row r="57" spans="1:36">
      <c r="A57" s="14">
        <v>41514</v>
      </c>
      <c r="B57" s="17">
        <v>346</v>
      </c>
      <c r="C57" s="17">
        <v>13</v>
      </c>
      <c r="D57" s="17">
        <v>188</v>
      </c>
      <c r="E57" s="17">
        <v>9</v>
      </c>
      <c r="F57" s="17">
        <v>135</v>
      </c>
      <c r="G57" s="17">
        <v>4</v>
      </c>
      <c r="H57" s="30">
        <v>716</v>
      </c>
      <c r="I57" s="31">
        <v>30</v>
      </c>
      <c r="J57" s="31">
        <v>330</v>
      </c>
      <c r="K57" s="33">
        <v>13</v>
      </c>
      <c r="L57" s="33">
        <v>241</v>
      </c>
      <c r="M57" s="38">
        <v>12</v>
      </c>
      <c r="N57" s="30">
        <v>150</v>
      </c>
      <c r="O57" s="31">
        <v>15</v>
      </c>
      <c r="P57" s="31">
        <v>64</v>
      </c>
      <c r="Q57" s="31">
        <v>4</v>
      </c>
      <c r="R57" s="31">
        <v>270</v>
      </c>
      <c r="S57" s="38">
        <v>32</v>
      </c>
      <c r="T57" s="30">
        <v>490</v>
      </c>
      <c r="U57" s="31">
        <v>41</v>
      </c>
      <c r="V57" s="31">
        <v>316</v>
      </c>
      <c r="W57" s="31">
        <v>18</v>
      </c>
      <c r="X57" s="31">
        <v>149</v>
      </c>
      <c r="Y57" s="38">
        <v>7</v>
      </c>
      <c r="Z57" s="30">
        <v>0</v>
      </c>
      <c r="AA57" s="38">
        <v>0</v>
      </c>
      <c r="AB57" s="30"/>
      <c r="AC57" s="48" t="s">
        <v>159</v>
      </c>
    </row>
    <row r="58" spans="1:36">
      <c r="A58" s="14">
        <v>41520</v>
      </c>
      <c r="B58" s="15">
        <v>25</v>
      </c>
      <c r="C58" s="15">
        <v>6</v>
      </c>
      <c r="D58" s="15">
        <v>16</v>
      </c>
      <c r="E58" s="15">
        <v>1</v>
      </c>
      <c r="F58" s="15">
        <v>16</v>
      </c>
      <c r="G58" s="34">
        <v>1</v>
      </c>
      <c r="H58" s="30">
        <v>17</v>
      </c>
      <c r="I58" s="31">
        <v>5</v>
      </c>
      <c r="J58" s="31">
        <v>23</v>
      </c>
      <c r="K58" s="33">
        <v>0</v>
      </c>
      <c r="L58" s="33">
        <v>59</v>
      </c>
      <c r="M58" s="38">
        <v>6</v>
      </c>
      <c r="N58" s="30">
        <v>174</v>
      </c>
      <c r="O58" s="31">
        <v>3</v>
      </c>
      <c r="P58" s="31">
        <v>444</v>
      </c>
      <c r="Q58" s="31">
        <v>14</v>
      </c>
      <c r="R58" s="31">
        <v>106</v>
      </c>
      <c r="S58" s="38">
        <v>3</v>
      </c>
      <c r="T58" s="30">
        <v>104</v>
      </c>
      <c r="U58" s="31">
        <v>0</v>
      </c>
      <c r="V58" s="31">
        <v>93</v>
      </c>
      <c r="W58" s="31">
        <v>3</v>
      </c>
      <c r="X58" s="31">
        <v>60</v>
      </c>
      <c r="Y58" s="38">
        <v>4</v>
      </c>
      <c r="Z58" s="30">
        <v>0</v>
      </c>
      <c r="AA58" s="38">
        <v>0</v>
      </c>
      <c r="AB58" s="7"/>
      <c r="AC58" s="48" t="s">
        <v>140</v>
      </c>
      <c r="AD58" s="33"/>
    </row>
    <row r="59" spans="1:36">
      <c r="A59" s="14">
        <v>41526</v>
      </c>
      <c r="B59" s="15">
        <v>383</v>
      </c>
      <c r="C59" s="15">
        <v>13</v>
      </c>
      <c r="D59" s="15">
        <v>417</v>
      </c>
      <c r="E59" s="15">
        <v>13</v>
      </c>
      <c r="F59" s="15">
        <v>165</v>
      </c>
      <c r="G59" s="34">
        <v>5</v>
      </c>
      <c r="H59" s="30">
        <v>18</v>
      </c>
      <c r="I59" s="31">
        <v>0</v>
      </c>
      <c r="J59" s="31">
        <v>56</v>
      </c>
      <c r="K59" s="33">
        <v>3</v>
      </c>
      <c r="L59" s="33">
        <v>42</v>
      </c>
      <c r="M59" s="38">
        <v>1</v>
      </c>
      <c r="N59" s="30">
        <v>130</v>
      </c>
      <c r="O59" s="31">
        <v>0</v>
      </c>
      <c r="P59" s="31">
        <v>44</v>
      </c>
      <c r="Q59" s="31">
        <v>2</v>
      </c>
      <c r="R59" s="31">
        <v>26</v>
      </c>
      <c r="S59" s="38">
        <v>2</v>
      </c>
      <c r="T59" s="30">
        <v>38</v>
      </c>
      <c r="U59" s="31">
        <v>0</v>
      </c>
      <c r="V59" s="31">
        <v>12</v>
      </c>
      <c r="W59" s="31">
        <v>1</v>
      </c>
      <c r="X59" s="31">
        <v>1</v>
      </c>
      <c r="Y59" s="38">
        <v>0</v>
      </c>
      <c r="Z59" s="30">
        <v>0</v>
      </c>
      <c r="AA59" s="38">
        <v>0</v>
      </c>
      <c r="AB59" s="7"/>
      <c r="AC59" s="46" t="s">
        <v>156</v>
      </c>
      <c r="AD59" s="33"/>
    </row>
    <row r="60" spans="1:36">
      <c r="A60" s="14">
        <v>41528</v>
      </c>
      <c r="B60" s="15"/>
      <c r="C60" s="15"/>
      <c r="D60" s="15"/>
      <c r="E60" s="15"/>
      <c r="F60" s="30"/>
      <c r="G60" s="34"/>
      <c r="H60" s="30"/>
      <c r="I60" s="31"/>
      <c r="J60" s="31"/>
      <c r="K60" s="33"/>
      <c r="L60" s="33"/>
      <c r="M60" s="38"/>
      <c r="N60" s="30"/>
      <c r="O60" s="31"/>
      <c r="P60" s="31"/>
      <c r="Q60" s="31"/>
      <c r="R60" s="31"/>
      <c r="S60" s="38"/>
      <c r="T60" s="30"/>
      <c r="U60" s="31"/>
      <c r="V60" s="31"/>
      <c r="W60" s="31"/>
      <c r="X60" s="31"/>
      <c r="Y60" s="38"/>
      <c r="Z60" s="30"/>
      <c r="AA60" s="38"/>
      <c r="AB60" s="7"/>
      <c r="AC60" s="46"/>
    </row>
    <row r="61" spans="1:36">
      <c r="A61" s="14">
        <v>41533</v>
      </c>
      <c r="B61" s="15">
        <v>1260</v>
      </c>
      <c r="C61" s="15">
        <v>60</v>
      </c>
      <c r="D61" s="15">
        <v>455</v>
      </c>
      <c r="E61" s="15">
        <v>14</v>
      </c>
      <c r="F61" s="30">
        <v>297</v>
      </c>
      <c r="G61" s="34">
        <v>9</v>
      </c>
      <c r="H61" s="30">
        <v>440</v>
      </c>
      <c r="I61" s="31">
        <v>17</v>
      </c>
      <c r="J61" s="31">
        <v>164</v>
      </c>
      <c r="K61" s="33">
        <v>6</v>
      </c>
      <c r="L61" s="33">
        <v>133</v>
      </c>
      <c r="M61" s="38">
        <v>15</v>
      </c>
      <c r="N61" s="30">
        <v>6</v>
      </c>
      <c r="O61" s="31">
        <v>1</v>
      </c>
      <c r="P61" s="31">
        <v>28</v>
      </c>
      <c r="Q61" s="31">
        <v>0</v>
      </c>
      <c r="R61" s="31">
        <v>9</v>
      </c>
      <c r="S61" s="38">
        <v>1</v>
      </c>
      <c r="T61" s="30">
        <v>218</v>
      </c>
      <c r="U61" s="31">
        <v>17</v>
      </c>
      <c r="V61" s="31">
        <v>420</v>
      </c>
      <c r="W61" s="31">
        <v>34</v>
      </c>
      <c r="X61" s="31">
        <v>510</v>
      </c>
      <c r="Y61" s="38">
        <v>55</v>
      </c>
      <c r="Z61" s="30">
        <v>1</v>
      </c>
      <c r="AA61" s="38">
        <v>0</v>
      </c>
      <c r="AB61" s="7"/>
      <c r="AC61" s="46" t="s">
        <v>173</v>
      </c>
    </row>
    <row r="62" spans="1:36">
      <c r="A62" s="13">
        <v>41545</v>
      </c>
      <c r="B62" s="16"/>
      <c r="C62" s="15"/>
      <c r="D62" s="15"/>
      <c r="E62" s="15"/>
      <c r="F62" s="30"/>
      <c r="G62" s="34"/>
      <c r="H62" s="30"/>
      <c r="I62" s="31"/>
      <c r="J62" s="31"/>
      <c r="K62" s="33"/>
      <c r="L62" s="33"/>
      <c r="M62" s="38"/>
      <c r="N62" s="30"/>
      <c r="O62" s="31"/>
      <c r="P62" s="31"/>
      <c r="Q62" s="31"/>
      <c r="R62" s="31"/>
      <c r="S62" s="38"/>
      <c r="T62" s="30"/>
      <c r="U62" s="31"/>
      <c r="V62" s="31"/>
      <c r="W62" s="31"/>
      <c r="X62" s="31"/>
      <c r="Y62" s="38"/>
      <c r="Z62" s="30"/>
      <c r="AA62" s="38"/>
      <c r="AB62" s="7"/>
      <c r="AC62" s="31"/>
    </row>
    <row r="63" spans="1:36" ht="13.5" thickBot="1">
      <c r="A63" s="133">
        <v>41547</v>
      </c>
      <c r="B63" s="18"/>
      <c r="C63" s="18"/>
      <c r="D63" s="18"/>
      <c r="E63" s="18"/>
      <c r="F63" s="35"/>
      <c r="G63" s="37"/>
      <c r="H63" s="35"/>
      <c r="I63" s="36"/>
      <c r="J63" s="36"/>
      <c r="K63" s="36"/>
      <c r="L63" s="36"/>
      <c r="M63" s="39"/>
      <c r="N63" s="35"/>
      <c r="O63" s="36"/>
      <c r="P63" s="36"/>
      <c r="Q63" s="36"/>
      <c r="R63" s="36"/>
      <c r="S63" s="39"/>
      <c r="T63" s="35"/>
      <c r="U63" s="36"/>
      <c r="V63" s="36"/>
      <c r="W63" s="36"/>
      <c r="X63" s="36"/>
      <c r="Y63" s="39"/>
      <c r="Z63" s="35"/>
      <c r="AA63" s="39"/>
      <c r="AB63" s="119"/>
      <c r="AC63" s="36"/>
      <c r="AD63" s="116"/>
    </row>
    <row r="64" spans="1:36">
      <c r="A64" s="11"/>
      <c r="B64" s="30">
        <f>COUNT(B49:AA63)</f>
        <v>312</v>
      </c>
      <c r="C64" s="31"/>
      <c r="D64" s="31"/>
      <c r="E64" s="31"/>
      <c r="F64" s="31"/>
      <c r="G64" s="31"/>
      <c r="H64" s="33"/>
      <c r="I64" s="31"/>
      <c r="J64" s="33"/>
      <c r="K64" s="31"/>
      <c r="L64" s="31"/>
      <c r="M64" s="31"/>
      <c r="N64" s="31"/>
      <c r="O64" s="31"/>
      <c r="P64" s="33"/>
      <c r="Q64" s="31"/>
      <c r="R64" s="31"/>
      <c r="S64" s="31"/>
      <c r="T64" s="31"/>
      <c r="U64" s="31"/>
      <c r="V64" s="33"/>
      <c r="W64" s="31"/>
      <c r="X64" s="31"/>
      <c r="Y64" s="31"/>
      <c r="Z64" s="31"/>
      <c r="AA64" s="31"/>
      <c r="AB64" s="33"/>
      <c r="AC64" s="31"/>
      <c r="AD64" s="31"/>
      <c r="AE64" s="31"/>
      <c r="AF64" s="31"/>
      <c r="AG64" s="31"/>
      <c r="AH64" s="31"/>
      <c r="AI64" s="31"/>
      <c r="AJ64" s="31"/>
    </row>
    <row r="65" spans="1:36">
      <c r="A65" s="13"/>
      <c r="B65" s="30"/>
      <c r="C65" s="33"/>
      <c r="D65" s="33"/>
      <c r="E65" s="33"/>
      <c r="F65" s="33"/>
      <c r="G65" s="33"/>
      <c r="H65" s="33"/>
      <c r="I65" s="31"/>
      <c r="J65" s="33"/>
      <c r="K65" s="31"/>
      <c r="L65" s="31"/>
      <c r="M65" s="31"/>
      <c r="N65" s="31"/>
      <c r="O65" s="31"/>
      <c r="P65" s="33"/>
      <c r="Q65" s="31"/>
      <c r="R65" s="31"/>
      <c r="S65" s="31"/>
      <c r="T65" s="31"/>
      <c r="U65" s="31"/>
      <c r="V65" s="33"/>
      <c r="W65" s="31"/>
      <c r="X65" s="31"/>
      <c r="Y65" s="31"/>
      <c r="Z65" s="31"/>
      <c r="AA65" s="31"/>
      <c r="AB65" s="33"/>
      <c r="AC65" s="31"/>
      <c r="AD65" s="31"/>
      <c r="AE65" s="31"/>
      <c r="AF65" s="31"/>
      <c r="AG65" s="31"/>
      <c r="AH65" s="31"/>
      <c r="AI65" s="31"/>
      <c r="AJ65" s="31"/>
    </row>
    <row r="66" spans="1:36">
      <c r="A66" s="13"/>
      <c r="B66" s="33"/>
      <c r="C66" s="33"/>
      <c r="D66" s="33"/>
      <c r="E66" s="33"/>
      <c r="F66" s="33"/>
      <c r="G66" s="33"/>
      <c r="H66" s="33"/>
      <c r="I66" s="31"/>
      <c r="J66" s="33"/>
      <c r="K66" s="31"/>
      <c r="L66" s="31"/>
      <c r="M66" s="31"/>
      <c r="N66" s="31"/>
      <c r="O66" s="31"/>
      <c r="P66" s="33"/>
      <c r="Q66" s="31"/>
      <c r="R66" s="31"/>
      <c r="S66" s="31"/>
      <c r="T66" s="31"/>
      <c r="U66" s="31"/>
      <c r="V66" s="33"/>
      <c r="W66" s="31"/>
      <c r="X66" s="31"/>
      <c r="Y66" s="31"/>
      <c r="Z66" s="31"/>
      <c r="AA66" s="31"/>
      <c r="AB66" s="33"/>
      <c r="AC66" s="31"/>
      <c r="AD66" s="31"/>
      <c r="AE66" s="31"/>
      <c r="AF66" s="31"/>
      <c r="AG66" s="31"/>
      <c r="AH66" s="31"/>
      <c r="AI66" s="31"/>
      <c r="AJ66" s="31"/>
    </row>
    <row r="67" spans="1:36">
      <c r="A67" s="1" t="s">
        <v>53</v>
      </c>
      <c r="B67" s="33"/>
      <c r="C67" s="33"/>
      <c r="D67" s="33"/>
      <c r="E67" s="33"/>
      <c r="F67" s="33"/>
      <c r="G67" s="33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</row>
    <row r="68" spans="1:36">
      <c r="A68" s="95" t="s">
        <v>0</v>
      </c>
      <c r="B68" s="96" t="s">
        <v>1</v>
      </c>
      <c r="C68" s="98" t="s">
        <v>2</v>
      </c>
      <c r="D68" s="98" t="s">
        <v>1</v>
      </c>
      <c r="E68" s="98" t="s">
        <v>2</v>
      </c>
      <c r="F68" s="98" t="s">
        <v>1</v>
      </c>
      <c r="G68" s="98" t="s">
        <v>2</v>
      </c>
      <c r="H68" s="96" t="s">
        <v>1</v>
      </c>
      <c r="I68" s="98" t="s">
        <v>2</v>
      </c>
      <c r="J68" s="98" t="s">
        <v>1</v>
      </c>
      <c r="K68" s="98" t="s">
        <v>2</v>
      </c>
      <c r="L68" s="98" t="s">
        <v>1</v>
      </c>
      <c r="M68" s="98" t="s">
        <v>2</v>
      </c>
      <c r="N68" s="96" t="s">
        <v>3</v>
      </c>
      <c r="O68" s="98" t="s">
        <v>4</v>
      </c>
      <c r="P68" s="98" t="s">
        <v>3</v>
      </c>
      <c r="Q68" s="98" t="s">
        <v>4</v>
      </c>
      <c r="R68" s="98" t="s">
        <v>3</v>
      </c>
      <c r="S68" s="98" t="s">
        <v>4</v>
      </c>
      <c r="T68" s="96" t="s">
        <v>9</v>
      </c>
      <c r="U68" s="98" t="s">
        <v>10</v>
      </c>
      <c r="V68" s="98" t="s">
        <v>9</v>
      </c>
      <c r="W68" s="98" t="s">
        <v>10</v>
      </c>
      <c r="X68" s="98" t="s">
        <v>9</v>
      </c>
      <c r="Y68" s="98" t="s">
        <v>10</v>
      </c>
      <c r="Z68" s="96" t="s">
        <v>1</v>
      </c>
      <c r="AA68" s="102" t="s">
        <v>2</v>
      </c>
      <c r="AB68" s="97" t="s">
        <v>5</v>
      </c>
      <c r="AC68" s="98" t="s">
        <v>6</v>
      </c>
      <c r="AD68" s="97" t="s">
        <v>7</v>
      </c>
    </row>
    <row r="69" spans="1:36">
      <c r="A69" s="100">
        <v>41456</v>
      </c>
      <c r="B69" s="30">
        <v>135</v>
      </c>
      <c r="C69" s="31">
        <v>26</v>
      </c>
      <c r="D69" s="31">
        <v>63</v>
      </c>
      <c r="E69" s="31">
        <v>4</v>
      </c>
      <c r="F69" s="31">
        <v>66</v>
      </c>
      <c r="G69" s="31">
        <v>12</v>
      </c>
      <c r="H69" s="30">
        <v>145</v>
      </c>
      <c r="I69" s="31">
        <v>7</v>
      </c>
      <c r="J69" s="31">
        <v>355</v>
      </c>
      <c r="K69" s="33">
        <v>8</v>
      </c>
      <c r="L69" s="33">
        <v>160</v>
      </c>
      <c r="M69" s="33">
        <v>7</v>
      </c>
      <c r="N69" s="30">
        <v>120</v>
      </c>
      <c r="O69" s="31">
        <v>5</v>
      </c>
      <c r="P69" s="31">
        <v>380</v>
      </c>
      <c r="Q69" s="31">
        <v>6</v>
      </c>
      <c r="R69" s="31">
        <v>864</v>
      </c>
      <c r="S69" s="38">
        <v>83</v>
      </c>
      <c r="T69" s="30">
        <v>424</v>
      </c>
      <c r="U69" s="31">
        <v>29</v>
      </c>
      <c r="V69" s="31">
        <v>230</v>
      </c>
      <c r="W69" s="31">
        <v>17</v>
      </c>
      <c r="X69" s="31">
        <v>180</v>
      </c>
      <c r="Y69" s="38">
        <v>7</v>
      </c>
      <c r="Z69" s="30">
        <v>0</v>
      </c>
      <c r="AA69" s="38">
        <v>0</v>
      </c>
      <c r="AB69" s="7"/>
      <c r="AC69" s="48" t="s">
        <v>79</v>
      </c>
    </row>
    <row r="70" spans="1:36">
      <c r="A70" s="14">
        <v>41467</v>
      </c>
      <c r="B70" s="16">
        <v>87</v>
      </c>
      <c r="C70" s="16">
        <v>24</v>
      </c>
      <c r="D70" s="16">
        <v>23</v>
      </c>
      <c r="E70" s="16">
        <v>4</v>
      </c>
      <c r="F70" s="31">
        <v>15</v>
      </c>
      <c r="G70" s="31">
        <v>4</v>
      </c>
      <c r="H70" s="31">
        <v>110</v>
      </c>
      <c r="I70" s="31">
        <v>5</v>
      </c>
      <c r="J70" s="31">
        <v>140</v>
      </c>
      <c r="K70" s="33">
        <v>12</v>
      </c>
      <c r="L70" s="33">
        <v>74</v>
      </c>
      <c r="M70" s="16">
        <v>3</v>
      </c>
      <c r="N70" s="30">
        <v>84</v>
      </c>
      <c r="O70" s="31">
        <v>12</v>
      </c>
      <c r="P70" s="31">
        <v>58</v>
      </c>
      <c r="Q70" s="31">
        <v>4</v>
      </c>
      <c r="R70" s="31">
        <v>37</v>
      </c>
      <c r="S70" s="38">
        <v>3</v>
      </c>
      <c r="T70" s="30">
        <v>35</v>
      </c>
      <c r="U70" s="31">
        <v>1</v>
      </c>
      <c r="V70" s="31">
        <v>34</v>
      </c>
      <c r="W70" s="31">
        <v>4</v>
      </c>
      <c r="X70" s="31">
        <v>48</v>
      </c>
      <c r="Y70" s="38">
        <v>5</v>
      </c>
      <c r="Z70" s="30">
        <v>0</v>
      </c>
      <c r="AA70" s="38">
        <v>0</v>
      </c>
      <c r="AB70" s="7"/>
      <c r="AC70" s="33" t="s">
        <v>76</v>
      </c>
    </row>
    <row r="71" spans="1:36">
      <c r="A71" s="13">
        <v>41473</v>
      </c>
      <c r="B71" s="31">
        <v>60</v>
      </c>
      <c r="C71" s="31">
        <v>13</v>
      </c>
      <c r="D71" s="31">
        <v>24</v>
      </c>
      <c r="E71" s="31">
        <v>4</v>
      </c>
      <c r="F71" s="31">
        <v>16</v>
      </c>
      <c r="G71" s="38">
        <v>4</v>
      </c>
      <c r="H71" s="30">
        <v>27</v>
      </c>
      <c r="I71" s="31">
        <v>1</v>
      </c>
      <c r="J71" s="31">
        <v>9</v>
      </c>
      <c r="K71" s="33">
        <v>1</v>
      </c>
      <c r="L71" s="33">
        <v>11</v>
      </c>
      <c r="M71" s="38">
        <v>2</v>
      </c>
      <c r="N71" s="30">
        <v>20</v>
      </c>
      <c r="O71" s="31">
        <v>2</v>
      </c>
      <c r="P71" s="31">
        <v>11</v>
      </c>
      <c r="Q71" s="31">
        <v>0</v>
      </c>
      <c r="R71" s="31">
        <v>9</v>
      </c>
      <c r="S71" s="38">
        <v>1</v>
      </c>
      <c r="T71" s="30">
        <v>11</v>
      </c>
      <c r="U71" s="31">
        <v>3</v>
      </c>
      <c r="V71" s="31">
        <v>2</v>
      </c>
      <c r="W71" s="31">
        <v>0</v>
      </c>
      <c r="X71" s="31">
        <v>5</v>
      </c>
      <c r="Y71" s="38">
        <v>0</v>
      </c>
      <c r="Z71" s="30">
        <v>0</v>
      </c>
      <c r="AA71" s="38">
        <v>0</v>
      </c>
      <c r="AB71" s="7"/>
      <c r="AC71" s="31" t="s">
        <v>80</v>
      </c>
    </row>
    <row r="72" spans="1:36">
      <c r="A72" s="13">
        <v>41477</v>
      </c>
      <c r="B72" s="16">
        <v>39</v>
      </c>
      <c r="C72" s="16">
        <v>5</v>
      </c>
      <c r="D72" s="16">
        <v>27</v>
      </c>
      <c r="E72" s="16">
        <v>4</v>
      </c>
      <c r="F72" s="16">
        <v>17</v>
      </c>
      <c r="G72" s="38">
        <v>4</v>
      </c>
      <c r="H72" s="30">
        <v>86</v>
      </c>
      <c r="I72" s="31">
        <v>10</v>
      </c>
      <c r="J72" s="31">
        <v>52</v>
      </c>
      <c r="K72" s="33">
        <v>5</v>
      </c>
      <c r="L72" s="33">
        <v>40</v>
      </c>
      <c r="M72" s="38">
        <v>2</v>
      </c>
      <c r="N72" s="30">
        <v>49</v>
      </c>
      <c r="O72" s="31">
        <v>0</v>
      </c>
      <c r="P72" s="31">
        <v>32</v>
      </c>
      <c r="Q72" s="31">
        <v>3</v>
      </c>
      <c r="R72" s="31">
        <v>31</v>
      </c>
      <c r="S72" s="38">
        <v>1</v>
      </c>
      <c r="T72" s="30">
        <v>43</v>
      </c>
      <c r="U72" s="31">
        <v>7</v>
      </c>
      <c r="V72" s="31">
        <v>54</v>
      </c>
      <c r="W72" s="31">
        <v>4</v>
      </c>
      <c r="X72" s="31">
        <v>45</v>
      </c>
      <c r="Y72" s="38">
        <v>5</v>
      </c>
      <c r="Z72" s="30">
        <v>0</v>
      </c>
      <c r="AA72" s="38">
        <v>0</v>
      </c>
      <c r="AB72" s="7"/>
      <c r="AC72" s="31" t="s">
        <v>82</v>
      </c>
    </row>
    <row r="73" spans="1:36">
      <c r="A73" s="14">
        <v>41485</v>
      </c>
      <c r="B73" s="31">
        <v>102</v>
      </c>
      <c r="C73" s="31">
        <v>11</v>
      </c>
      <c r="D73" s="31">
        <v>136</v>
      </c>
      <c r="E73" s="31">
        <v>11</v>
      </c>
      <c r="F73" s="31">
        <v>84</v>
      </c>
      <c r="G73" s="38">
        <v>6</v>
      </c>
      <c r="H73" s="31">
        <v>39</v>
      </c>
      <c r="I73" s="31">
        <v>7</v>
      </c>
      <c r="J73" s="31">
        <v>35</v>
      </c>
      <c r="K73" s="31">
        <v>4</v>
      </c>
      <c r="L73" s="31">
        <v>29</v>
      </c>
      <c r="M73" s="31">
        <v>3</v>
      </c>
      <c r="N73" s="31">
        <v>17</v>
      </c>
      <c r="O73" s="31">
        <v>3</v>
      </c>
      <c r="P73" s="31">
        <v>6</v>
      </c>
      <c r="Q73" s="31">
        <v>0</v>
      </c>
      <c r="R73" s="31">
        <v>5</v>
      </c>
      <c r="S73" s="31">
        <v>0</v>
      </c>
      <c r="T73" s="31">
        <v>8</v>
      </c>
      <c r="U73" s="31">
        <v>2</v>
      </c>
      <c r="V73" s="31">
        <v>7</v>
      </c>
      <c r="W73" s="31">
        <v>0</v>
      </c>
      <c r="X73" s="31">
        <v>7</v>
      </c>
      <c r="Y73" s="31">
        <v>3</v>
      </c>
      <c r="Z73" s="30">
        <v>0</v>
      </c>
      <c r="AA73" s="38">
        <v>0</v>
      </c>
      <c r="AB73" s="7"/>
      <c r="AC73" s="38" t="s">
        <v>91</v>
      </c>
    </row>
    <row r="74" spans="1:36">
      <c r="A74" s="14">
        <v>41492</v>
      </c>
      <c r="B74" s="31">
        <v>43</v>
      </c>
      <c r="C74" s="31">
        <v>10</v>
      </c>
      <c r="D74" s="31">
        <v>35</v>
      </c>
      <c r="E74" s="31">
        <v>1</v>
      </c>
      <c r="F74" s="31">
        <v>16</v>
      </c>
      <c r="G74" s="38">
        <v>0</v>
      </c>
      <c r="H74" s="30">
        <v>43</v>
      </c>
      <c r="I74" s="30">
        <v>6</v>
      </c>
      <c r="J74" s="30">
        <v>16</v>
      </c>
      <c r="K74" s="30">
        <v>2</v>
      </c>
      <c r="L74" s="30">
        <v>9</v>
      </c>
      <c r="M74" s="30">
        <v>0</v>
      </c>
      <c r="N74" s="30">
        <v>12</v>
      </c>
      <c r="O74" s="30">
        <v>2</v>
      </c>
      <c r="P74" s="30">
        <v>23</v>
      </c>
      <c r="Q74" s="30">
        <v>4</v>
      </c>
      <c r="R74" s="30">
        <v>7</v>
      </c>
      <c r="S74" s="30">
        <v>1</v>
      </c>
      <c r="T74" s="30">
        <v>1</v>
      </c>
      <c r="U74" s="30">
        <v>0</v>
      </c>
      <c r="V74" s="30">
        <v>3</v>
      </c>
      <c r="W74" s="30">
        <v>0</v>
      </c>
      <c r="X74" s="30">
        <v>2</v>
      </c>
      <c r="Y74" s="30">
        <v>0</v>
      </c>
      <c r="Z74" s="30">
        <v>0</v>
      </c>
      <c r="AA74" s="38">
        <v>0</v>
      </c>
      <c r="AB74" s="7"/>
      <c r="AC74" s="48" t="s">
        <v>104</v>
      </c>
    </row>
    <row r="75" spans="1:36">
      <c r="A75" s="14">
        <v>41499</v>
      </c>
      <c r="B75" s="16">
        <v>282</v>
      </c>
      <c r="C75" s="16">
        <v>21</v>
      </c>
      <c r="D75" s="16">
        <v>82</v>
      </c>
      <c r="E75" s="16">
        <v>10</v>
      </c>
      <c r="F75" s="16">
        <v>25</v>
      </c>
      <c r="G75" s="38">
        <v>3</v>
      </c>
      <c r="H75" s="30">
        <v>43</v>
      </c>
      <c r="I75" s="31">
        <v>0</v>
      </c>
      <c r="J75" s="31">
        <v>55</v>
      </c>
      <c r="K75" s="33">
        <v>2</v>
      </c>
      <c r="L75" s="33">
        <v>17</v>
      </c>
      <c r="M75" s="38">
        <v>0</v>
      </c>
      <c r="N75" s="30">
        <v>66</v>
      </c>
      <c r="O75" s="31">
        <v>4</v>
      </c>
      <c r="P75" s="31">
        <v>21</v>
      </c>
      <c r="Q75" s="31">
        <v>1</v>
      </c>
      <c r="R75" s="31">
        <v>9</v>
      </c>
      <c r="S75" s="38">
        <v>0</v>
      </c>
      <c r="T75" s="30">
        <v>38</v>
      </c>
      <c r="U75" s="31">
        <v>1</v>
      </c>
      <c r="V75" s="31">
        <v>11</v>
      </c>
      <c r="W75" s="31">
        <v>2</v>
      </c>
      <c r="X75" s="31">
        <v>13</v>
      </c>
      <c r="Y75" s="38">
        <v>1</v>
      </c>
      <c r="Z75" s="30">
        <v>0</v>
      </c>
      <c r="AA75" s="38">
        <v>0</v>
      </c>
      <c r="AB75" s="7"/>
      <c r="AC75" s="48" t="s">
        <v>171</v>
      </c>
    </row>
    <row r="76" spans="1:36">
      <c r="A76" s="14">
        <v>41508</v>
      </c>
      <c r="B76" s="16">
        <v>9</v>
      </c>
      <c r="C76" s="16">
        <v>1</v>
      </c>
      <c r="D76" s="16">
        <v>42</v>
      </c>
      <c r="E76" s="16">
        <v>3</v>
      </c>
      <c r="F76" s="16">
        <v>3</v>
      </c>
      <c r="G76" s="38">
        <v>0</v>
      </c>
      <c r="H76" s="30">
        <v>38</v>
      </c>
      <c r="I76" s="31">
        <v>2</v>
      </c>
      <c r="J76" s="31">
        <v>32</v>
      </c>
      <c r="K76" s="33">
        <v>5</v>
      </c>
      <c r="L76" s="33">
        <v>28</v>
      </c>
      <c r="M76" s="38">
        <v>2</v>
      </c>
      <c r="N76" s="30">
        <v>27</v>
      </c>
      <c r="O76" s="31">
        <v>0</v>
      </c>
      <c r="P76" s="31">
        <v>54</v>
      </c>
      <c r="Q76" s="31">
        <v>5</v>
      </c>
      <c r="R76" s="31">
        <v>36</v>
      </c>
      <c r="S76" s="38">
        <v>3</v>
      </c>
      <c r="T76" s="30">
        <v>17</v>
      </c>
      <c r="U76" s="31">
        <v>2</v>
      </c>
      <c r="V76" s="31">
        <v>19</v>
      </c>
      <c r="W76" s="31">
        <v>3</v>
      </c>
      <c r="X76" s="31">
        <v>13</v>
      </c>
      <c r="Y76" s="38">
        <v>0</v>
      </c>
      <c r="Z76" s="30">
        <v>0</v>
      </c>
      <c r="AA76" s="38">
        <v>0</v>
      </c>
      <c r="AB76" s="7"/>
      <c r="AC76" s="48" t="s">
        <v>145</v>
      </c>
    </row>
    <row r="77" spans="1:36">
      <c r="A77" s="14">
        <v>41512</v>
      </c>
      <c r="B77" s="16">
        <v>769</v>
      </c>
      <c r="C77" s="16">
        <v>36</v>
      </c>
      <c r="D77" s="16">
        <v>320</v>
      </c>
      <c r="E77" s="16">
        <v>14</v>
      </c>
      <c r="F77" s="16">
        <v>90</v>
      </c>
      <c r="G77" s="38">
        <v>9</v>
      </c>
      <c r="H77" s="30">
        <v>9</v>
      </c>
      <c r="I77" s="31">
        <v>4</v>
      </c>
      <c r="J77" s="31">
        <v>15</v>
      </c>
      <c r="K77" s="33">
        <v>5</v>
      </c>
      <c r="L77" s="33">
        <v>7</v>
      </c>
      <c r="M77" s="31">
        <v>1</v>
      </c>
      <c r="N77" s="30">
        <v>15</v>
      </c>
      <c r="O77" s="31">
        <v>4</v>
      </c>
      <c r="P77" s="31">
        <v>11</v>
      </c>
      <c r="Q77" s="31">
        <v>2</v>
      </c>
      <c r="R77" s="31">
        <v>13</v>
      </c>
      <c r="S77" s="38">
        <v>3</v>
      </c>
      <c r="T77" s="30">
        <v>11</v>
      </c>
      <c r="U77" s="31">
        <v>1</v>
      </c>
      <c r="V77" s="31">
        <v>18</v>
      </c>
      <c r="W77" s="31">
        <v>5</v>
      </c>
      <c r="X77" s="31">
        <v>9</v>
      </c>
      <c r="Y77" s="38">
        <v>1</v>
      </c>
      <c r="Z77" s="30">
        <v>0</v>
      </c>
      <c r="AA77" s="38">
        <v>0</v>
      </c>
      <c r="AB77" s="7"/>
      <c r="AC77" s="48" t="s">
        <v>144</v>
      </c>
    </row>
    <row r="78" spans="1:36">
      <c r="A78" s="14">
        <v>41520</v>
      </c>
      <c r="B78" s="16">
        <v>86</v>
      </c>
      <c r="C78" s="16">
        <v>13</v>
      </c>
      <c r="D78" s="16">
        <v>25</v>
      </c>
      <c r="E78" s="16">
        <v>2</v>
      </c>
      <c r="F78" s="16">
        <v>18</v>
      </c>
      <c r="G78" s="38">
        <v>7</v>
      </c>
      <c r="H78" s="30">
        <v>46</v>
      </c>
      <c r="I78" s="31">
        <v>2</v>
      </c>
      <c r="J78" s="31">
        <v>53</v>
      </c>
      <c r="K78" s="33">
        <v>12</v>
      </c>
      <c r="L78" s="33">
        <v>23</v>
      </c>
      <c r="M78" s="31">
        <v>2</v>
      </c>
      <c r="N78" s="30">
        <v>38</v>
      </c>
      <c r="O78" s="31">
        <v>2</v>
      </c>
      <c r="P78" s="31">
        <v>17</v>
      </c>
      <c r="Q78" s="31">
        <v>5</v>
      </c>
      <c r="R78" s="31">
        <v>23</v>
      </c>
      <c r="S78" s="38">
        <v>8</v>
      </c>
      <c r="T78" s="30">
        <v>127</v>
      </c>
      <c r="U78" s="31">
        <v>12</v>
      </c>
      <c r="V78" s="31">
        <v>75</v>
      </c>
      <c r="W78" s="31">
        <v>5</v>
      </c>
      <c r="X78" s="31">
        <v>55</v>
      </c>
      <c r="Y78" s="38">
        <v>7</v>
      </c>
      <c r="Z78" s="30">
        <v>0</v>
      </c>
      <c r="AA78" s="38">
        <v>0</v>
      </c>
      <c r="AB78" s="7"/>
      <c r="AC78" s="31" t="s">
        <v>186</v>
      </c>
    </row>
    <row r="79" spans="1:36">
      <c r="A79" s="14">
        <v>41526</v>
      </c>
      <c r="B79" s="16">
        <v>134</v>
      </c>
      <c r="C79" s="16">
        <v>8</v>
      </c>
      <c r="D79" s="16">
        <v>86</v>
      </c>
      <c r="E79" s="16">
        <v>8</v>
      </c>
      <c r="F79" s="16">
        <v>53</v>
      </c>
      <c r="G79" s="38">
        <v>3</v>
      </c>
      <c r="H79" s="30">
        <v>154</v>
      </c>
      <c r="I79" s="31">
        <v>9</v>
      </c>
      <c r="J79" s="31">
        <v>65</v>
      </c>
      <c r="K79" s="33">
        <v>2</v>
      </c>
      <c r="L79" s="33">
        <v>44</v>
      </c>
      <c r="M79" s="38">
        <v>3</v>
      </c>
      <c r="N79" s="30">
        <v>207</v>
      </c>
      <c r="O79" s="33">
        <v>13</v>
      </c>
      <c r="P79" s="33">
        <v>76</v>
      </c>
      <c r="Q79" s="33">
        <v>2</v>
      </c>
      <c r="R79" s="33">
        <v>95</v>
      </c>
      <c r="S79" s="38">
        <v>6</v>
      </c>
      <c r="T79" s="30">
        <v>319</v>
      </c>
      <c r="U79" s="33">
        <v>25</v>
      </c>
      <c r="V79" s="33">
        <v>95</v>
      </c>
      <c r="W79" s="33">
        <v>12</v>
      </c>
      <c r="X79" s="33">
        <v>52</v>
      </c>
      <c r="Y79" s="38">
        <v>7</v>
      </c>
      <c r="Z79" s="30">
        <v>0</v>
      </c>
      <c r="AA79" s="38">
        <v>0</v>
      </c>
      <c r="AB79" s="30"/>
      <c r="AC79" s="31" t="s">
        <v>174</v>
      </c>
      <c r="AD79" s="31"/>
      <c r="AE79" s="31"/>
      <c r="AF79" s="31"/>
      <c r="AG79" s="31"/>
    </row>
    <row r="80" spans="1:36" s="31" customFormat="1">
      <c r="A80" s="14">
        <v>41528</v>
      </c>
      <c r="B80" s="16"/>
      <c r="C80" s="16"/>
      <c r="D80" s="16"/>
      <c r="E80" s="16"/>
      <c r="F80" s="16"/>
      <c r="G80" s="38"/>
      <c r="H80" s="30"/>
      <c r="K80" s="33"/>
      <c r="L80" s="33"/>
      <c r="M80" s="38"/>
      <c r="N80" s="30"/>
      <c r="O80" s="33"/>
      <c r="P80" s="33"/>
      <c r="Q80" s="33"/>
      <c r="R80" s="33"/>
      <c r="S80" s="38"/>
      <c r="T80" s="30"/>
      <c r="U80" s="33"/>
      <c r="V80" s="33"/>
      <c r="W80" s="33"/>
      <c r="X80" s="33"/>
      <c r="Y80" s="38"/>
      <c r="Z80" s="30"/>
      <c r="AA80" s="38"/>
      <c r="AB80" s="30"/>
    </row>
    <row r="81" spans="1:36">
      <c r="A81" s="14">
        <v>41536</v>
      </c>
      <c r="B81" s="16"/>
      <c r="C81" s="16"/>
      <c r="D81" s="16"/>
      <c r="E81" s="16"/>
      <c r="F81" s="16"/>
      <c r="G81" s="38"/>
      <c r="H81" s="30"/>
      <c r="I81" s="31"/>
      <c r="J81" s="31"/>
      <c r="K81" s="33"/>
      <c r="L81" s="33"/>
      <c r="M81" s="38"/>
      <c r="N81" s="30"/>
      <c r="O81" s="33"/>
      <c r="P81" s="33"/>
      <c r="Q81" s="33"/>
      <c r="R81" s="33"/>
      <c r="S81" s="38"/>
      <c r="T81" s="30"/>
      <c r="U81" s="33"/>
      <c r="V81" s="33"/>
      <c r="W81" s="33"/>
      <c r="X81" s="33"/>
      <c r="Y81" s="38"/>
      <c r="Z81" s="30"/>
      <c r="AA81" s="38"/>
      <c r="AB81" s="30"/>
      <c r="AC81" s="48"/>
      <c r="AD81" s="31"/>
      <c r="AE81" s="31"/>
      <c r="AF81" s="31"/>
      <c r="AG81" s="31"/>
    </row>
    <row r="82" spans="1:36">
      <c r="A82" s="13">
        <v>41545</v>
      </c>
      <c r="AE82" s="31"/>
      <c r="AF82" s="31"/>
      <c r="AG82" s="31"/>
    </row>
    <row r="83" spans="1:36" ht="13.5" thickBot="1">
      <c r="A83" s="133">
        <v>41547</v>
      </c>
      <c r="B83" s="19"/>
      <c r="C83" s="19"/>
      <c r="D83" s="19"/>
      <c r="E83" s="19"/>
      <c r="F83" s="19"/>
      <c r="G83" s="39"/>
      <c r="H83" s="35"/>
      <c r="I83" s="36"/>
      <c r="J83" s="36"/>
      <c r="K83" s="36"/>
      <c r="L83" s="36"/>
      <c r="M83" s="39"/>
      <c r="N83" s="35"/>
      <c r="O83" s="36"/>
      <c r="P83" s="36"/>
      <c r="Q83" s="36"/>
      <c r="R83" s="36"/>
      <c r="S83" s="39"/>
      <c r="T83" s="35"/>
      <c r="U83" s="36"/>
      <c r="V83" s="36"/>
      <c r="W83" s="36"/>
      <c r="X83" s="36"/>
      <c r="Y83" s="39"/>
      <c r="Z83" s="35"/>
      <c r="AA83" s="39"/>
      <c r="AB83" s="35"/>
      <c r="AC83" s="36"/>
      <c r="AD83" s="36"/>
      <c r="AE83" s="31"/>
      <c r="AF83" s="31"/>
      <c r="AG83" s="31"/>
      <c r="AH83" s="31"/>
      <c r="AI83" s="31"/>
      <c r="AJ83" s="31"/>
    </row>
    <row r="84" spans="1:36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spans="1:36">
      <c r="A85" s="1" t="s">
        <v>38</v>
      </c>
      <c r="B85" s="89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spans="1:36">
      <c r="A86" s="95" t="s">
        <v>0</v>
      </c>
      <c r="B86" s="96" t="s">
        <v>1</v>
      </c>
      <c r="C86" s="98" t="s">
        <v>2</v>
      </c>
      <c r="D86" s="98" t="s">
        <v>1</v>
      </c>
      <c r="E86" s="98" t="s">
        <v>2</v>
      </c>
      <c r="F86" s="98" t="s">
        <v>1</v>
      </c>
      <c r="G86" s="98" t="s">
        <v>2</v>
      </c>
      <c r="H86" s="96" t="s">
        <v>3</v>
      </c>
      <c r="I86" s="98" t="s">
        <v>4</v>
      </c>
      <c r="J86" s="98" t="s">
        <v>3</v>
      </c>
      <c r="K86" s="98" t="s">
        <v>4</v>
      </c>
      <c r="L86" s="98" t="s">
        <v>3</v>
      </c>
      <c r="M86" s="98" t="s">
        <v>4</v>
      </c>
      <c r="N86" s="97" t="s">
        <v>5</v>
      </c>
      <c r="O86" s="98" t="s">
        <v>6</v>
      </c>
      <c r="P86" s="97" t="s">
        <v>7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 spans="1:36">
      <c r="A87" s="100">
        <v>41456</v>
      </c>
      <c r="B87" s="30">
        <v>44</v>
      </c>
      <c r="C87" s="31">
        <v>7</v>
      </c>
      <c r="D87" s="31">
        <v>44</v>
      </c>
      <c r="E87" s="31">
        <v>3</v>
      </c>
      <c r="F87" s="31">
        <v>46</v>
      </c>
      <c r="G87" s="31">
        <v>6</v>
      </c>
      <c r="H87" s="30">
        <v>82</v>
      </c>
      <c r="I87" s="31">
        <v>7</v>
      </c>
      <c r="J87" s="31">
        <v>127</v>
      </c>
      <c r="K87" s="31">
        <v>18</v>
      </c>
      <c r="L87" s="31">
        <v>64</v>
      </c>
      <c r="M87" s="31">
        <v>8</v>
      </c>
      <c r="N87" s="30"/>
      <c r="O87" s="48" t="s">
        <v>79</v>
      </c>
      <c r="P87" s="45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spans="1:36">
      <c r="A88" s="14">
        <v>41464</v>
      </c>
      <c r="B88" s="30">
        <v>39</v>
      </c>
      <c r="C88" s="31">
        <v>7</v>
      </c>
      <c r="D88" s="31">
        <v>21</v>
      </c>
      <c r="E88" s="31">
        <v>2</v>
      </c>
      <c r="F88" s="31">
        <v>32</v>
      </c>
      <c r="G88" s="31">
        <v>2</v>
      </c>
      <c r="H88" s="30">
        <v>33</v>
      </c>
      <c r="I88" s="31">
        <v>3</v>
      </c>
      <c r="J88" s="31">
        <v>41</v>
      </c>
      <c r="K88" s="31">
        <v>4</v>
      </c>
      <c r="L88" s="31">
        <v>94</v>
      </c>
      <c r="M88" s="31">
        <v>14</v>
      </c>
      <c r="N88" s="30"/>
      <c r="O88" s="48" t="s">
        <v>119</v>
      </c>
      <c r="P88" s="45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spans="1:36">
      <c r="A89" s="13">
        <v>41474</v>
      </c>
      <c r="B89" s="30">
        <v>3</v>
      </c>
      <c r="C89" s="31">
        <v>0</v>
      </c>
      <c r="D89" s="31">
        <v>13</v>
      </c>
      <c r="E89" s="31">
        <v>3</v>
      </c>
      <c r="F89" s="31">
        <v>8</v>
      </c>
      <c r="G89" s="31">
        <v>0</v>
      </c>
      <c r="H89" s="30">
        <v>37</v>
      </c>
      <c r="I89" s="31">
        <v>7</v>
      </c>
      <c r="J89" s="31">
        <v>17</v>
      </c>
      <c r="K89" s="31">
        <v>4</v>
      </c>
      <c r="L89" s="31">
        <v>13</v>
      </c>
      <c r="M89" s="31">
        <v>3</v>
      </c>
      <c r="N89" s="30"/>
      <c r="O89" s="31" t="s">
        <v>73</v>
      </c>
      <c r="P89" s="45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spans="1:36">
      <c r="A90" s="14">
        <v>41481</v>
      </c>
      <c r="B90" s="30">
        <v>29</v>
      </c>
      <c r="C90" s="31">
        <v>1</v>
      </c>
      <c r="D90" s="31">
        <v>17</v>
      </c>
      <c r="E90" s="31">
        <v>1</v>
      </c>
      <c r="F90" s="31">
        <v>7</v>
      </c>
      <c r="G90" s="31">
        <v>1</v>
      </c>
      <c r="H90" s="30">
        <v>26</v>
      </c>
      <c r="I90" s="31">
        <v>2</v>
      </c>
      <c r="J90" s="31">
        <v>11</v>
      </c>
      <c r="K90" s="31">
        <v>3</v>
      </c>
      <c r="L90" s="31">
        <v>13</v>
      </c>
      <c r="M90" s="31">
        <v>2</v>
      </c>
      <c r="N90" s="30"/>
      <c r="O90" s="38" t="s">
        <v>97</v>
      </c>
      <c r="P90" s="45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spans="1:36">
      <c r="A91" s="14">
        <v>41487</v>
      </c>
      <c r="B91" s="30">
        <v>49</v>
      </c>
      <c r="C91" s="31">
        <v>4</v>
      </c>
      <c r="D91" s="31">
        <v>45</v>
      </c>
      <c r="E91" s="31">
        <v>1</v>
      </c>
      <c r="F91" s="31">
        <v>35</v>
      </c>
      <c r="G91" s="31">
        <v>0</v>
      </c>
      <c r="H91" s="30">
        <v>78</v>
      </c>
      <c r="I91" s="31">
        <v>1</v>
      </c>
      <c r="J91" s="31">
        <v>16</v>
      </c>
      <c r="K91" s="31">
        <v>1</v>
      </c>
      <c r="L91" s="31">
        <v>4</v>
      </c>
      <c r="M91" s="31">
        <v>0</v>
      </c>
      <c r="N91" s="30"/>
      <c r="O91" s="48" t="s">
        <v>93</v>
      </c>
      <c r="P91" s="45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 spans="1:36">
      <c r="A92" s="14">
        <v>41495</v>
      </c>
      <c r="B92" s="30">
        <v>4</v>
      </c>
      <c r="C92" s="31">
        <v>1</v>
      </c>
      <c r="D92" s="31">
        <v>8</v>
      </c>
      <c r="E92" s="31">
        <v>0</v>
      </c>
      <c r="F92" s="31">
        <v>13</v>
      </c>
      <c r="G92" s="31">
        <v>0</v>
      </c>
      <c r="H92" s="30">
        <v>20</v>
      </c>
      <c r="I92" s="31">
        <v>4</v>
      </c>
      <c r="J92" s="31">
        <v>25</v>
      </c>
      <c r="K92" s="31">
        <v>1</v>
      </c>
      <c r="L92" s="31">
        <v>9</v>
      </c>
      <c r="M92" s="31">
        <v>0</v>
      </c>
      <c r="N92" s="30"/>
      <c r="O92" s="46" t="s">
        <v>157</v>
      </c>
      <c r="P92" s="45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spans="1:36">
      <c r="A93" s="14">
        <v>41502</v>
      </c>
      <c r="B93" s="30">
        <v>86</v>
      </c>
      <c r="C93" s="31">
        <v>11</v>
      </c>
      <c r="D93" s="31">
        <v>34</v>
      </c>
      <c r="E93" s="31">
        <v>2</v>
      </c>
      <c r="F93" s="31">
        <v>26</v>
      </c>
      <c r="G93" s="31">
        <v>1</v>
      </c>
      <c r="H93" s="30">
        <v>58</v>
      </c>
      <c r="I93" s="31">
        <v>6</v>
      </c>
      <c r="J93" s="31">
        <v>124</v>
      </c>
      <c r="K93" s="31">
        <v>2</v>
      </c>
      <c r="L93" s="31">
        <v>67</v>
      </c>
      <c r="M93" s="31">
        <v>4</v>
      </c>
      <c r="N93" s="30"/>
      <c r="O93" s="46" t="s">
        <v>158</v>
      </c>
      <c r="P93" s="45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 spans="1:36">
      <c r="A94" s="14">
        <v>41507</v>
      </c>
      <c r="B94" s="30">
        <v>32</v>
      </c>
      <c r="C94" s="31">
        <v>0</v>
      </c>
      <c r="D94" s="31">
        <v>38</v>
      </c>
      <c r="E94" s="31">
        <v>3</v>
      </c>
      <c r="F94" s="31">
        <v>40</v>
      </c>
      <c r="G94" s="31">
        <v>2</v>
      </c>
      <c r="H94" s="30">
        <v>49</v>
      </c>
      <c r="I94" s="31">
        <v>7</v>
      </c>
      <c r="J94" s="31">
        <v>30</v>
      </c>
      <c r="K94" s="31">
        <v>1</v>
      </c>
      <c r="L94" s="31">
        <v>13</v>
      </c>
      <c r="M94" s="31">
        <v>0</v>
      </c>
      <c r="N94" s="30"/>
      <c r="O94" s="46" t="s">
        <v>130</v>
      </c>
      <c r="P94" s="45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spans="1:36">
      <c r="A95" s="14">
        <v>41514</v>
      </c>
      <c r="B95" s="30">
        <v>30</v>
      </c>
      <c r="C95" s="31">
        <v>2</v>
      </c>
      <c r="D95" s="31">
        <v>36</v>
      </c>
      <c r="E95" s="31">
        <v>1</v>
      </c>
      <c r="F95" s="31">
        <v>59</v>
      </c>
      <c r="G95" s="31">
        <v>4</v>
      </c>
      <c r="H95" s="30">
        <v>76</v>
      </c>
      <c r="I95" s="31">
        <v>8</v>
      </c>
      <c r="J95" s="31">
        <v>141</v>
      </c>
      <c r="K95" s="31">
        <v>13</v>
      </c>
      <c r="L95" s="31">
        <v>46</v>
      </c>
      <c r="M95" s="31">
        <v>2</v>
      </c>
      <c r="N95" s="30"/>
      <c r="O95" s="48" t="s">
        <v>159</v>
      </c>
      <c r="P95" s="45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 spans="1:36">
      <c r="A96" s="14">
        <v>41520</v>
      </c>
      <c r="B96" s="30">
        <v>6</v>
      </c>
      <c r="C96" s="31">
        <v>1</v>
      </c>
      <c r="D96" s="31">
        <v>4</v>
      </c>
      <c r="E96" s="31">
        <v>1</v>
      </c>
      <c r="F96" s="31">
        <v>7</v>
      </c>
      <c r="G96" s="31">
        <v>1</v>
      </c>
      <c r="H96" s="30">
        <v>33</v>
      </c>
      <c r="I96" s="31">
        <v>4</v>
      </c>
      <c r="J96" s="31">
        <v>19</v>
      </c>
      <c r="K96" s="31">
        <v>4</v>
      </c>
      <c r="L96" s="31">
        <v>8</v>
      </c>
      <c r="M96" s="31">
        <v>0</v>
      </c>
      <c r="N96" s="30"/>
      <c r="O96" s="48" t="s">
        <v>140</v>
      </c>
      <c r="P96" s="45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spans="1:36">
      <c r="A97" s="14">
        <v>41526</v>
      </c>
      <c r="B97" s="30">
        <v>69</v>
      </c>
      <c r="C97" s="31">
        <v>7</v>
      </c>
      <c r="D97" s="31">
        <v>146</v>
      </c>
      <c r="E97" s="31">
        <v>6</v>
      </c>
      <c r="F97" s="31">
        <v>92</v>
      </c>
      <c r="G97" s="31">
        <v>4</v>
      </c>
      <c r="H97" s="30">
        <v>42</v>
      </c>
      <c r="I97" s="31">
        <v>2</v>
      </c>
      <c r="J97" s="31">
        <v>26</v>
      </c>
      <c r="K97" s="31">
        <v>1</v>
      </c>
      <c r="L97" s="31">
        <v>66</v>
      </c>
      <c r="M97" s="31">
        <v>5</v>
      </c>
      <c r="N97" s="30"/>
      <c r="O97" s="46" t="s">
        <v>156</v>
      </c>
      <c r="P97" s="45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spans="1:36">
      <c r="A98" s="14">
        <v>41528</v>
      </c>
      <c r="B98" s="30"/>
      <c r="C98" s="31"/>
      <c r="D98" s="31"/>
      <c r="E98" s="31"/>
      <c r="F98" s="31"/>
      <c r="G98" s="31"/>
      <c r="H98" s="30"/>
      <c r="I98" s="31"/>
      <c r="J98" s="31"/>
      <c r="K98" s="31"/>
      <c r="L98" s="31"/>
      <c r="M98" s="31"/>
      <c r="N98" s="30"/>
      <c r="O98" s="38"/>
      <c r="P98" s="45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 spans="1:36">
      <c r="A99" s="14">
        <v>41536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O99" s="46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spans="1:36">
      <c r="A100" s="13">
        <v>41545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spans="1:36" ht="13.5" thickBot="1">
      <c r="A101" s="133">
        <v>41547</v>
      </c>
      <c r="B101" s="35"/>
      <c r="C101" s="36"/>
      <c r="D101" s="36"/>
      <c r="E101" s="36"/>
      <c r="F101" s="36"/>
      <c r="G101" s="36"/>
      <c r="H101" s="35"/>
      <c r="I101" s="36"/>
      <c r="J101" s="36"/>
      <c r="K101" s="36"/>
      <c r="L101" s="36"/>
      <c r="M101" s="36"/>
      <c r="N101" s="35"/>
      <c r="O101" s="128"/>
      <c r="P101" s="49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spans="1:36">
      <c r="A102" s="100">
        <v>41456</v>
      </c>
      <c r="B102" s="30">
        <v>69</v>
      </c>
      <c r="C102" s="31">
        <v>3</v>
      </c>
      <c r="D102" s="31">
        <v>57</v>
      </c>
      <c r="E102" s="31">
        <v>2</v>
      </c>
      <c r="F102" s="31">
        <v>67</v>
      </c>
      <c r="G102" s="31">
        <v>3</v>
      </c>
      <c r="H102" s="30">
        <v>9</v>
      </c>
      <c r="I102" s="31">
        <v>1</v>
      </c>
      <c r="J102" s="31">
        <v>33</v>
      </c>
      <c r="K102" s="31">
        <v>1</v>
      </c>
      <c r="L102" s="31">
        <v>83</v>
      </c>
      <c r="M102" s="31">
        <v>7</v>
      </c>
      <c r="N102" s="30"/>
      <c r="O102" s="48" t="s">
        <v>79</v>
      </c>
      <c r="P102" s="45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spans="1:36">
      <c r="A103" s="14">
        <v>41464</v>
      </c>
      <c r="B103" s="30">
        <v>8</v>
      </c>
      <c r="C103" s="31">
        <v>0</v>
      </c>
      <c r="D103" s="31">
        <v>10</v>
      </c>
      <c r="E103" s="31">
        <v>3</v>
      </c>
      <c r="F103" s="31">
        <v>9</v>
      </c>
      <c r="G103" s="31">
        <v>0</v>
      </c>
      <c r="H103" s="30">
        <v>34</v>
      </c>
      <c r="I103" s="31">
        <v>4</v>
      </c>
      <c r="J103" s="31">
        <v>27</v>
      </c>
      <c r="K103" s="31">
        <v>6</v>
      </c>
      <c r="L103" s="31">
        <v>183</v>
      </c>
      <c r="M103" s="31">
        <v>2</v>
      </c>
      <c r="N103" s="30"/>
      <c r="O103" s="48" t="s">
        <v>119</v>
      </c>
      <c r="P103" s="45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 spans="1:36">
      <c r="A104" s="13">
        <v>41474</v>
      </c>
      <c r="B104" s="30">
        <v>32</v>
      </c>
      <c r="C104" s="31">
        <v>4</v>
      </c>
      <c r="D104" s="31">
        <v>21</v>
      </c>
      <c r="E104" s="31">
        <v>4</v>
      </c>
      <c r="F104" s="31">
        <v>5</v>
      </c>
      <c r="G104" s="31">
        <v>1</v>
      </c>
      <c r="H104" s="30">
        <v>23</v>
      </c>
      <c r="I104" s="31">
        <v>2</v>
      </c>
      <c r="J104" s="31">
        <v>5</v>
      </c>
      <c r="K104" s="31">
        <v>2</v>
      </c>
      <c r="L104" s="31">
        <v>9</v>
      </c>
      <c r="M104" s="31">
        <v>2</v>
      </c>
      <c r="N104" s="30"/>
      <c r="O104" s="31" t="s">
        <v>73</v>
      </c>
      <c r="P104" s="45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spans="1:36">
      <c r="A105" s="14">
        <v>41481</v>
      </c>
      <c r="B105" s="30">
        <v>655</v>
      </c>
      <c r="C105" s="31">
        <v>14</v>
      </c>
      <c r="D105" s="31">
        <v>339</v>
      </c>
      <c r="E105" s="31">
        <v>6</v>
      </c>
      <c r="F105" s="31">
        <v>112</v>
      </c>
      <c r="G105" s="31">
        <v>5</v>
      </c>
      <c r="H105" s="30">
        <v>370</v>
      </c>
      <c r="I105" s="31">
        <v>8</v>
      </c>
      <c r="J105" s="31">
        <v>245</v>
      </c>
      <c r="K105" s="31">
        <v>5</v>
      </c>
      <c r="L105" s="31">
        <v>59</v>
      </c>
      <c r="M105" s="31">
        <v>3</v>
      </c>
      <c r="N105" s="30"/>
      <c r="O105" s="38" t="s">
        <v>97</v>
      </c>
      <c r="P105" s="45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spans="1:36">
      <c r="A106" s="14">
        <v>41487</v>
      </c>
      <c r="B106" s="30">
        <v>11</v>
      </c>
      <c r="C106" s="31">
        <v>5</v>
      </c>
      <c r="D106" s="31">
        <v>0</v>
      </c>
      <c r="E106" s="31">
        <v>0</v>
      </c>
      <c r="F106" s="31">
        <v>1</v>
      </c>
      <c r="G106" s="31">
        <v>0</v>
      </c>
      <c r="H106" s="30">
        <v>20</v>
      </c>
      <c r="I106" s="31">
        <v>4</v>
      </c>
      <c r="J106" s="31">
        <v>3</v>
      </c>
      <c r="K106" s="31">
        <v>0</v>
      </c>
      <c r="L106" s="31">
        <v>3</v>
      </c>
      <c r="M106" s="31">
        <v>0</v>
      </c>
      <c r="N106" s="30"/>
      <c r="O106" s="48" t="s">
        <v>93</v>
      </c>
      <c r="P106" s="45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spans="1:36">
      <c r="A107" s="14">
        <v>41495</v>
      </c>
      <c r="B107" s="30">
        <v>31</v>
      </c>
      <c r="C107" s="31">
        <v>2</v>
      </c>
      <c r="D107" s="31">
        <v>6</v>
      </c>
      <c r="E107" s="31">
        <v>0</v>
      </c>
      <c r="F107" s="31">
        <v>2</v>
      </c>
      <c r="G107" s="31">
        <v>0</v>
      </c>
      <c r="H107" s="30">
        <v>27</v>
      </c>
      <c r="I107" s="31">
        <v>2</v>
      </c>
      <c r="J107" s="31">
        <v>4</v>
      </c>
      <c r="K107" s="31">
        <v>0</v>
      </c>
      <c r="L107" s="31">
        <v>2</v>
      </c>
      <c r="M107" s="31">
        <v>0</v>
      </c>
      <c r="N107" s="30"/>
      <c r="O107" s="46" t="s">
        <v>157</v>
      </c>
      <c r="P107" s="45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spans="1:36">
      <c r="A108" s="14">
        <v>41502</v>
      </c>
      <c r="B108" s="30">
        <v>39</v>
      </c>
      <c r="C108" s="31">
        <v>6</v>
      </c>
      <c r="D108" s="31">
        <v>1501</v>
      </c>
      <c r="E108" s="31">
        <v>8</v>
      </c>
      <c r="F108" s="31">
        <v>791</v>
      </c>
      <c r="G108" s="31">
        <v>14</v>
      </c>
      <c r="H108" s="30">
        <v>127</v>
      </c>
      <c r="I108" s="31">
        <v>5</v>
      </c>
      <c r="J108" s="31">
        <v>43</v>
      </c>
      <c r="K108" s="31">
        <v>1</v>
      </c>
      <c r="L108" s="31">
        <v>22</v>
      </c>
      <c r="M108" s="31">
        <v>1</v>
      </c>
      <c r="N108" s="30"/>
      <c r="O108" s="46" t="s">
        <v>158</v>
      </c>
      <c r="P108" s="45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 spans="1:36">
      <c r="A109" s="14">
        <v>41507</v>
      </c>
      <c r="B109" s="30">
        <v>35</v>
      </c>
      <c r="C109" s="31">
        <v>12</v>
      </c>
      <c r="D109" s="31">
        <v>1</v>
      </c>
      <c r="E109" s="31">
        <v>1</v>
      </c>
      <c r="F109" s="31">
        <v>0</v>
      </c>
      <c r="G109" s="31">
        <v>0</v>
      </c>
      <c r="H109" s="30">
        <v>45</v>
      </c>
      <c r="I109" s="31">
        <v>7</v>
      </c>
      <c r="J109" s="31">
        <v>9</v>
      </c>
      <c r="K109" s="31">
        <v>1</v>
      </c>
      <c r="L109" s="31">
        <v>3</v>
      </c>
      <c r="M109" s="31">
        <v>0</v>
      </c>
      <c r="N109" s="30"/>
      <c r="O109" s="46" t="s">
        <v>130</v>
      </c>
      <c r="P109" s="45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spans="1:36">
      <c r="A110" s="14">
        <v>41514</v>
      </c>
      <c r="B110" s="30">
        <v>24</v>
      </c>
      <c r="C110" s="31">
        <v>1</v>
      </c>
      <c r="D110" s="31">
        <v>10</v>
      </c>
      <c r="E110" s="31">
        <v>0</v>
      </c>
      <c r="F110" s="31">
        <v>10</v>
      </c>
      <c r="G110" s="31">
        <v>0</v>
      </c>
      <c r="H110" s="30">
        <v>29</v>
      </c>
      <c r="I110" s="31">
        <v>2</v>
      </c>
      <c r="J110" s="31">
        <v>13</v>
      </c>
      <c r="K110" s="31">
        <v>0</v>
      </c>
      <c r="L110" s="31">
        <v>22</v>
      </c>
      <c r="M110" s="31">
        <v>3</v>
      </c>
      <c r="N110" s="30"/>
      <c r="O110" s="48" t="s">
        <v>159</v>
      </c>
      <c r="P110" s="45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>
      <c r="A111" s="14">
        <v>41520</v>
      </c>
      <c r="B111" s="30">
        <v>198</v>
      </c>
      <c r="C111" s="31">
        <v>41</v>
      </c>
      <c r="D111" s="31">
        <v>543</v>
      </c>
      <c r="E111" s="31">
        <v>22</v>
      </c>
      <c r="F111" s="31">
        <v>234</v>
      </c>
      <c r="G111" s="31">
        <v>9</v>
      </c>
      <c r="H111" s="30">
        <v>18</v>
      </c>
      <c r="I111" s="31">
        <v>3</v>
      </c>
      <c r="J111" s="31">
        <v>4</v>
      </c>
      <c r="K111" s="31">
        <v>0</v>
      </c>
      <c r="L111" s="31">
        <v>1</v>
      </c>
      <c r="M111" s="31">
        <v>0</v>
      </c>
      <c r="N111" s="30"/>
      <c r="O111" s="48" t="s">
        <v>140</v>
      </c>
      <c r="P111" s="45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</row>
    <row r="112" spans="1:36">
      <c r="A112" s="14">
        <v>41526</v>
      </c>
      <c r="B112" s="33">
        <v>17</v>
      </c>
      <c r="C112" s="31">
        <v>1</v>
      </c>
      <c r="D112" s="31">
        <v>85</v>
      </c>
      <c r="E112" s="31">
        <v>3</v>
      </c>
      <c r="F112" s="31">
        <v>143</v>
      </c>
      <c r="G112" s="31">
        <v>5</v>
      </c>
      <c r="H112" s="33">
        <v>25</v>
      </c>
      <c r="I112" s="31">
        <v>5</v>
      </c>
      <c r="J112" s="31">
        <v>207</v>
      </c>
      <c r="K112" s="31">
        <v>35</v>
      </c>
      <c r="L112" s="31">
        <v>76</v>
      </c>
      <c r="M112" s="31">
        <v>19</v>
      </c>
      <c r="N112" s="33"/>
      <c r="O112" s="46" t="s">
        <v>156</v>
      </c>
      <c r="P112" s="54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</row>
    <row r="113" spans="1:36">
      <c r="A113" s="14">
        <v>41528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O113" s="46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 spans="1:36">
      <c r="A114" s="14">
        <v>41536</v>
      </c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</row>
    <row r="115" spans="1:36">
      <c r="A115" s="13">
        <v>41545</v>
      </c>
      <c r="B115" s="33"/>
      <c r="C115" s="31"/>
      <c r="D115" s="31"/>
      <c r="E115" s="31"/>
      <c r="F115" s="31"/>
      <c r="G115" s="31"/>
      <c r="H115" s="33"/>
      <c r="I115" s="31"/>
      <c r="J115" s="31"/>
      <c r="K115" s="31"/>
      <c r="L115" s="31"/>
      <c r="M115" s="31"/>
      <c r="N115" s="33"/>
      <c r="O115" s="33"/>
      <c r="P115" s="33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 spans="1:36" ht="13.5" thickBot="1">
      <c r="A116" s="133">
        <v>41547</v>
      </c>
      <c r="B116" s="35"/>
      <c r="C116" s="36"/>
      <c r="D116" s="36"/>
      <c r="E116" s="36"/>
      <c r="F116" s="36"/>
      <c r="G116" s="36"/>
      <c r="H116" s="35"/>
      <c r="I116" s="36"/>
      <c r="J116" s="36"/>
      <c r="K116" s="36"/>
      <c r="L116" s="36"/>
      <c r="M116" s="36"/>
      <c r="N116" s="35"/>
      <c r="O116" s="128"/>
      <c r="P116" s="49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</row>
    <row r="117" spans="1:36">
      <c r="A117" s="11"/>
      <c r="B117" s="33"/>
      <c r="C117" s="31"/>
      <c r="D117" s="31"/>
      <c r="E117" s="31"/>
      <c r="F117" s="31"/>
      <c r="G117" s="31"/>
      <c r="H117" s="33"/>
      <c r="I117" s="31"/>
      <c r="J117" s="31"/>
      <c r="K117" s="31"/>
      <c r="L117" s="31"/>
      <c r="M117" s="31"/>
      <c r="N117" s="33"/>
      <c r="O117" s="33"/>
      <c r="P117" s="33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</row>
    <row r="118" spans="1:36">
      <c r="A118" s="11"/>
      <c r="B118" s="33"/>
      <c r="C118" s="31"/>
      <c r="D118" s="31"/>
      <c r="E118" s="31"/>
      <c r="F118" s="31"/>
      <c r="G118" s="31"/>
      <c r="H118" s="33"/>
      <c r="I118" s="31"/>
      <c r="J118" s="31"/>
      <c r="K118" s="31"/>
      <c r="L118" s="31"/>
      <c r="M118" s="31"/>
      <c r="N118" s="33"/>
      <c r="O118" s="33"/>
      <c r="P118" s="33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</row>
    <row r="119" spans="1:36">
      <c r="A119" s="1" t="s">
        <v>48</v>
      </c>
      <c r="B119" s="89"/>
      <c r="C119" s="31"/>
      <c r="D119" s="31"/>
      <c r="E119" s="31"/>
      <c r="F119" s="31"/>
      <c r="G119" s="31"/>
      <c r="H119" s="33"/>
      <c r="I119" s="31"/>
      <c r="J119" s="31"/>
      <c r="K119" s="31"/>
      <c r="L119" s="31"/>
      <c r="M119" s="31"/>
      <c r="N119" s="33"/>
      <c r="O119" s="33"/>
      <c r="P119" s="33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</row>
    <row r="120" spans="1:36">
      <c r="A120" s="95" t="s">
        <v>0</v>
      </c>
      <c r="B120" s="96" t="s">
        <v>1</v>
      </c>
      <c r="C120" s="98" t="s">
        <v>2</v>
      </c>
      <c r="D120" s="98" t="s">
        <v>1</v>
      </c>
      <c r="E120" s="98" t="s">
        <v>2</v>
      </c>
      <c r="F120" s="98" t="s">
        <v>1</v>
      </c>
      <c r="G120" s="98" t="s">
        <v>2</v>
      </c>
      <c r="H120" s="95" t="s">
        <v>3</v>
      </c>
      <c r="I120" s="95" t="s">
        <v>4</v>
      </c>
      <c r="J120" s="95" t="s">
        <v>3</v>
      </c>
      <c r="K120" s="95" t="s">
        <v>4</v>
      </c>
      <c r="L120" s="95" t="s">
        <v>3</v>
      </c>
      <c r="M120" s="95" t="s">
        <v>4</v>
      </c>
      <c r="N120" s="97" t="s">
        <v>5</v>
      </c>
      <c r="O120" s="98" t="s">
        <v>6</v>
      </c>
      <c r="P120" s="97" t="s">
        <v>7</v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</row>
    <row r="121" spans="1:36">
      <c r="A121" s="100">
        <v>41456</v>
      </c>
      <c r="B121" s="30">
        <v>36</v>
      </c>
      <c r="C121" s="31">
        <v>1</v>
      </c>
      <c r="D121" s="31">
        <v>69</v>
      </c>
      <c r="E121" s="31">
        <v>1</v>
      </c>
      <c r="F121" s="31">
        <v>124</v>
      </c>
      <c r="G121" s="40">
        <v>3</v>
      </c>
      <c r="H121" s="2">
        <v>171</v>
      </c>
      <c r="I121" s="2">
        <v>29</v>
      </c>
      <c r="J121" s="2">
        <v>190</v>
      </c>
      <c r="K121" s="31">
        <v>21</v>
      </c>
      <c r="L121" s="31">
        <v>216</v>
      </c>
      <c r="M121" s="31">
        <v>17</v>
      </c>
      <c r="N121" s="30"/>
      <c r="O121" s="48" t="s">
        <v>131</v>
      </c>
      <c r="P121" s="45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</row>
    <row r="122" spans="1:36">
      <c r="A122" s="14">
        <v>41466</v>
      </c>
      <c r="B122" s="30">
        <v>28</v>
      </c>
      <c r="C122" s="31">
        <v>7</v>
      </c>
      <c r="D122" s="31">
        <v>26</v>
      </c>
      <c r="E122" s="31">
        <v>3</v>
      </c>
      <c r="F122" s="31">
        <v>34</v>
      </c>
      <c r="G122" s="38">
        <v>4</v>
      </c>
      <c r="H122" s="31">
        <v>25</v>
      </c>
      <c r="I122" s="31">
        <v>1</v>
      </c>
      <c r="J122" s="31">
        <v>50</v>
      </c>
      <c r="K122" s="31">
        <v>4</v>
      </c>
      <c r="L122" s="31">
        <v>14</v>
      </c>
      <c r="M122" s="31">
        <v>0</v>
      </c>
      <c r="N122" s="30"/>
      <c r="O122" s="2" t="s">
        <v>114</v>
      </c>
      <c r="P122" s="45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</row>
    <row r="123" spans="1:36">
      <c r="A123" s="13">
        <v>41470</v>
      </c>
      <c r="B123" s="30">
        <v>34</v>
      </c>
      <c r="C123" s="31">
        <v>6</v>
      </c>
      <c r="D123" s="31">
        <v>33</v>
      </c>
      <c r="E123" s="31">
        <v>3</v>
      </c>
      <c r="F123" s="31">
        <v>23</v>
      </c>
      <c r="G123" s="38">
        <v>0</v>
      </c>
      <c r="H123" s="31">
        <v>57</v>
      </c>
      <c r="I123" s="31">
        <v>7</v>
      </c>
      <c r="J123" s="31">
        <v>40</v>
      </c>
      <c r="K123" s="31">
        <v>5</v>
      </c>
      <c r="L123" s="31">
        <v>30</v>
      </c>
      <c r="M123" s="31">
        <v>2</v>
      </c>
      <c r="N123" s="30"/>
      <c r="O123" s="48" t="s">
        <v>83</v>
      </c>
      <c r="P123" s="45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</row>
    <row r="124" spans="1:36">
      <c r="A124" s="13">
        <v>41479</v>
      </c>
      <c r="B124" s="30">
        <v>290</v>
      </c>
      <c r="C124" s="31">
        <v>28</v>
      </c>
      <c r="D124" s="31">
        <v>114</v>
      </c>
      <c r="E124" s="31">
        <v>16</v>
      </c>
      <c r="F124" s="31">
        <v>295</v>
      </c>
      <c r="G124" s="38">
        <v>24</v>
      </c>
      <c r="H124" s="31">
        <v>219</v>
      </c>
      <c r="I124" s="31">
        <v>32</v>
      </c>
      <c r="J124" s="31">
        <v>173</v>
      </c>
      <c r="K124" s="31">
        <v>15</v>
      </c>
      <c r="L124" s="31">
        <v>113</v>
      </c>
      <c r="M124" s="31">
        <v>16</v>
      </c>
      <c r="N124" s="30"/>
      <c r="O124" s="48" t="s">
        <v>162</v>
      </c>
      <c r="P124" s="45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</row>
    <row r="125" spans="1:36">
      <c r="A125" s="14">
        <v>41484</v>
      </c>
      <c r="B125" s="30">
        <v>133</v>
      </c>
      <c r="C125" s="31">
        <v>4</v>
      </c>
      <c r="D125" s="31">
        <v>155</v>
      </c>
      <c r="E125" s="31">
        <v>9</v>
      </c>
      <c r="F125" s="31">
        <v>220</v>
      </c>
      <c r="G125" s="38">
        <v>13</v>
      </c>
      <c r="H125" s="31">
        <v>501</v>
      </c>
      <c r="I125" s="31">
        <v>17</v>
      </c>
      <c r="J125" s="31">
        <v>412</v>
      </c>
      <c r="K125" s="31">
        <v>26</v>
      </c>
      <c r="L125" s="31">
        <v>473</v>
      </c>
      <c r="M125" s="31">
        <v>22</v>
      </c>
      <c r="N125" s="30"/>
      <c r="O125" s="48" t="s">
        <v>105</v>
      </c>
      <c r="P125" s="45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</row>
    <row r="126" spans="1:36">
      <c r="A126" s="14">
        <v>41493</v>
      </c>
      <c r="B126" s="30">
        <v>41</v>
      </c>
      <c r="C126" s="31">
        <v>1</v>
      </c>
      <c r="D126" s="31">
        <v>55</v>
      </c>
      <c r="E126" s="31">
        <v>5</v>
      </c>
      <c r="F126" s="31">
        <v>36</v>
      </c>
      <c r="G126" s="38">
        <v>3</v>
      </c>
      <c r="H126" s="31">
        <v>18</v>
      </c>
      <c r="I126" s="31">
        <v>3</v>
      </c>
      <c r="J126" s="31">
        <v>26</v>
      </c>
      <c r="K126" s="31">
        <v>4</v>
      </c>
      <c r="L126" s="31">
        <v>15</v>
      </c>
      <c r="M126" s="31">
        <v>3</v>
      </c>
      <c r="N126" s="30"/>
      <c r="O126" s="48" t="s">
        <v>108</v>
      </c>
      <c r="P126" s="45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</row>
    <row r="127" spans="1:36">
      <c r="A127" s="14">
        <v>41498</v>
      </c>
      <c r="B127" s="30">
        <v>74</v>
      </c>
      <c r="C127" s="31">
        <v>3</v>
      </c>
      <c r="D127" s="31">
        <v>19</v>
      </c>
      <c r="E127" s="31">
        <v>3</v>
      </c>
      <c r="F127" s="31">
        <v>37</v>
      </c>
      <c r="G127" s="38">
        <v>4</v>
      </c>
      <c r="H127" s="31">
        <v>19</v>
      </c>
      <c r="I127" s="31">
        <v>3</v>
      </c>
      <c r="J127" s="31">
        <v>36</v>
      </c>
      <c r="K127" s="31">
        <v>7</v>
      </c>
      <c r="L127" s="31">
        <v>46</v>
      </c>
      <c r="M127" s="31">
        <v>8</v>
      </c>
      <c r="N127" s="30"/>
      <c r="O127" s="48" t="s">
        <v>125</v>
      </c>
      <c r="P127" s="45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</row>
    <row r="128" spans="1:36">
      <c r="A128" s="14">
        <v>41506</v>
      </c>
      <c r="B128" s="30">
        <v>246</v>
      </c>
      <c r="C128" s="31">
        <v>13</v>
      </c>
      <c r="D128" s="31">
        <v>437</v>
      </c>
      <c r="E128" s="31">
        <v>33</v>
      </c>
      <c r="F128" s="31">
        <v>349</v>
      </c>
      <c r="G128" s="38">
        <v>44</v>
      </c>
      <c r="H128" s="31">
        <v>36</v>
      </c>
      <c r="I128" s="31">
        <v>0</v>
      </c>
      <c r="J128" s="31">
        <v>23</v>
      </c>
      <c r="K128" s="31">
        <v>0</v>
      </c>
      <c r="L128" s="31">
        <v>6</v>
      </c>
      <c r="M128" s="31">
        <v>1</v>
      </c>
      <c r="N128" s="30"/>
      <c r="O128" s="48" t="s">
        <v>138</v>
      </c>
      <c r="P128" s="45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</row>
    <row r="129" spans="1:36">
      <c r="A129" s="14">
        <v>41513</v>
      </c>
      <c r="B129" s="30">
        <v>46</v>
      </c>
      <c r="C129" s="31">
        <v>3</v>
      </c>
      <c r="D129" s="31">
        <v>46</v>
      </c>
      <c r="E129" s="31">
        <v>5</v>
      </c>
      <c r="F129" s="31">
        <v>36</v>
      </c>
      <c r="G129" s="38">
        <v>1</v>
      </c>
      <c r="H129" s="31">
        <v>25</v>
      </c>
      <c r="I129" s="31">
        <v>1</v>
      </c>
      <c r="J129" s="31">
        <v>25</v>
      </c>
      <c r="K129" s="31">
        <v>1</v>
      </c>
      <c r="L129" s="31">
        <v>55</v>
      </c>
      <c r="M129" s="31">
        <v>4</v>
      </c>
      <c r="N129" s="30"/>
      <c r="O129" s="48" t="s">
        <v>148</v>
      </c>
      <c r="P129" s="45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</row>
    <row r="130" spans="1:36">
      <c r="A130" s="14">
        <v>41521</v>
      </c>
      <c r="B130" s="30">
        <v>527</v>
      </c>
      <c r="C130" s="31">
        <v>25</v>
      </c>
      <c r="D130" s="31">
        <v>190</v>
      </c>
      <c r="E130" s="31">
        <v>9</v>
      </c>
      <c r="F130" s="31">
        <v>117</v>
      </c>
      <c r="G130" s="38">
        <v>7</v>
      </c>
      <c r="H130" s="31">
        <v>53</v>
      </c>
      <c r="I130" s="31">
        <v>4</v>
      </c>
      <c r="J130" s="31">
        <v>36</v>
      </c>
      <c r="K130" s="31">
        <v>4</v>
      </c>
      <c r="L130" s="31">
        <v>40</v>
      </c>
      <c r="M130" s="31">
        <v>5</v>
      </c>
      <c r="N130" s="30"/>
      <c r="O130" s="31" t="s">
        <v>155</v>
      </c>
      <c r="P130" s="45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</row>
    <row r="131" spans="1:36">
      <c r="A131" s="14">
        <v>41526</v>
      </c>
      <c r="B131" s="30">
        <v>44</v>
      </c>
      <c r="C131" s="31">
        <v>9</v>
      </c>
      <c r="D131" s="31">
        <v>42</v>
      </c>
      <c r="E131" s="31">
        <v>6</v>
      </c>
      <c r="F131" s="31">
        <v>22</v>
      </c>
      <c r="G131" s="38">
        <v>2</v>
      </c>
      <c r="H131" s="31">
        <v>61</v>
      </c>
      <c r="I131" s="31">
        <v>3</v>
      </c>
      <c r="J131" s="31">
        <v>67</v>
      </c>
      <c r="K131" s="31">
        <v>4</v>
      </c>
      <c r="L131" s="31">
        <v>28</v>
      </c>
      <c r="M131" s="31">
        <v>0</v>
      </c>
      <c r="N131" s="30"/>
      <c r="O131" s="48" t="s">
        <v>190</v>
      </c>
      <c r="P131" s="45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</row>
    <row r="132" spans="1:36">
      <c r="A132" s="14">
        <v>41528</v>
      </c>
      <c r="B132" s="30"/>
      <c r="C132" s="31"/>
      <c r="D132" s="31"/>
      <c r="E132" s="31"/>
      <c r="F132" s="31"/>
      <c r="G132" s="38"/>
      <c r="K132" s="31"/>
      <c r="L132" s="31"/>
      <c r="M132" s="31"/>
      <c r="N132" s="30"/>
      <c r="O132" s="31"/>
      <c r="P132" s="45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spans="1:36">
      <c r="A133" s="14">
        <v>41536</v>
      </c>
      <c r="B133" s="31"/>
      <c r="C133" s="31"/>
      <c r="D133" s="31"/>
      <c r="E133" s="31"/>
      <c r="F133" s="31"/>
      <c r="G133" s="38"/>
      <c r="K133" s="31"/>
      <c r="L133" s="31"/>
      <c r="M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</row>
    <row r="134" spans="1:36">
      <c r="A134" s="13">
        <v>41545</v>
      </c>
      <c r="G134" s="86"/>
      <c r="K134" s="31"/>
      <c r="L134" s="31"/>
      <c r="M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</row>
    <row r="135" spans="1:36" ht="13.5" thickBot="1">
      <c r="A135" s="133">
        <v>41547</v>
      </c>
      <c r="B135" s="36"/>
      <c r="C135" s="36"/>
      <c r="D135" s="36"/>
      <c r="E135" s="36"/>
      <c r="F135" s="36"/>
      <c r="G135" s="39"/>
      <c r="H135" s="116"/>
      <c r="I135" s="116"/>
      <c r="J135" s="116"/>
      <c r="K135" s="36"/>
      <c r="L135" s="36"/>
      <c r="M135" s="39"/>
      <c r="N135" s="35"/>
      <c r="O135" s="55"/>
      <c r="P135" s="49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</row>
    <row r="136" spans="1:36">
      <c r="A136" s="100">
        <v>41456</v>
      </c>
      <c r="B136" s="30">
        <v>67</v>
      </c>
      <c r="C136" s="31">
        <v>5</v>
      </c>
      <c r="D136" s="31">
        <v>16</v>
      </c>
      <c r="E136" s="31">
        <v>1</v>
      </c>
      <c r="F136" s="31">
        <v>9</v>
      </c>
      <c r="G136" s="38">
        <v>1</v>
      </c>
      <c r="H136" s="126"/>
      <c r="I136" s="126"/>
      <c r="J136" s="126"/>
      <c r="K136" s="101"/>
      <c r="L136" s="101"/>
      <c r="M136" s="101"/>
      <c r="N136" s="30"/>
      <c r="O136" s="48" t="s">
        <v>131</v>
      </c>
      <c r="P136" s="45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</row>
    <row r="137" spans="1:36">
      <c r="A137" s="14">
        <v>41466</v>
      </c>
      <c r="B137" s="30">
        <v>45</v>
      </c>
      <c r="C137" s="31">
        <v>1</v>
      </c>
      <c r="D137" s="31">
        <v>26</v>
      </c>
      <c r="E137" s="31">
        <v>1</v>
      </c>
      <c r="F137" s="31">
        <v>13</v>
      </c>
      <c r="G137" s="38">
        <v>2</v>
      </c>
      <c r="H137" s="126"/>
      <c r="I137" s="126"/>
      <c r="J137" s="126"/>
      <c r="K137" s="101"/>
      <c r="L137" s="101"/>
      <c r="M137" s="101"/>
      <c r="N137" s="30"/>
      <c r="O137" s="2" t="s">
        <v>114</v>
      </c>
      <c r="P137" s="45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</row>
    <row r="138" spans="1:36">
      <c r="A138" s="13">
        <v>41470</v>
      </c>
      <c r="B138" s="30">
        <v>71</v>
      </c>
      <c r="C138" s="31">
        <v>17</v>
      </c>
      <c r="D138" s="31">
        <v>65</v>
      </c>
      <c r="E138" s="31">
        <v>13</v>
      </c>
      <c r="F138" s="31">
        <v>51</v>
      </c>
      <c r="G138" s="38">
        <v>12</v>
      </c>
      <c r="H138" s="126"/>
      <c r="I138" s="126"/>
      <c r="J138" s="126"/>
      <c r="K138" s="101"/>
      <c r="L138" s="101"/>
      <c r="M138" s="101"/>
      <c r="N138" s="30"/>
      <c r="O138" s="48" t="s">
        <v>83</v>
      </c>
      <c r="P138" s="45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</row>
    <row r="139" spans="1:36">
      <c r="A139" s="13">
        <v>41479</v>
      </c>
      <c r="B139" s="30">
        <v>246</v>
      </c>
      <c r="C139" s="31">
        <v>28</v>
      </c>
      <c r="D139" s="31">
        <v>118</v>
      </c>
      <c r="E139" s="31">
        <v>12</v>
      </c>
      <c r="F139" s="31">
        <v>95</v>
      </c>
      <c r="G139" s="38">
        <v>22</v>
      </c>
      <c r="H139" s="126"/>
      <c r="I139" s="126"/>
      <c r="J139" s="126"/>
      <c r="K139" s="101"/>
      <c r="L139" s="101"/>
      <c r="M139" s="101"/>
      <c r="N139" s="30"/>
      <c r="O139" s="48" t="s">
        <v>162</v>
      </c>
      <c r="P139" s="45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>
      <c r="A140" s="14">
        <v>41484</v>
      </c>
      <c r="B140" s="30">
        <v>182</v>
      </c>
      <c r="C140" s="31">
        <v>18</v>
      </c>
      <c r="D140" s="31">
        <v>77</v>
      </c>
      <c r="E140" s="31">
        <v>8</v>
      </c>
      <c r="F140" s="31">
        <v>41</v>
      </c>
      <c r="G140" s="38">
        <v>3</v>
      </c>
      <c r="H140" s="126"/>
      <c r="I140" s="126"/>
      <c r="J140" s="126"/>
      <c r="K140" s="101"/>
      <c r="L140" s="101"/>
      <c r="M140" s="101"/>
      <c r="N140" s="30"/>
      <c r="O140" s="48" t="s">
        <v>105</v>
      </c>
      <c r="P140" s="45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</row>
    <row r="141" spans="1:36">
      <c r="A141" s="14">
        <v>41493</v>
      </c>
      <c r="B141" s="30">
        <v>109</v>
      </c>
      <c r="C141" s="31">
        <v>4</v>
      </c>
      <c r="D141" s="31">
        <v>56</v>
      </c>
      <c r="E141" s="31">
        <v>4</v>
      </c>
      <c r="F141" s="31">
        <v>37</v>
      </c>
      <c r="G141" s="38">
        <v>4</v>
      </c>
      <c r="H141" s="126"/>
      <c r="I141" s="126"/>
      <c r="J141" s="126"/>
      <c r="K141" s="101"/>
      <c r="L141" s="101"/>
      <c r="M141" s="101"/>
      <c r="N141" s="30"/>
      <c r="O141" s="48" t="s">
        <v>108</v>
      </c>
      <c r="P141" s="45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</row>
    <row r="142" spans="1:36">
      <c r="A142" s="14">
        <v>41498</v>
      </c>
      <c r="B142" s="30">
        <v>72</v>
      </c>
      <c r="C142" s="31">
        <v>14</v>
      </c>
      <c r="D142" s="31">
        <v>41</v>
      </c>
      <c r="E142" s="31">
        <v>14</v>
      </c>
      <c r="F142" s="31">
        <v>36</v>
      </c>
      <c r="G142" s="38">
        <v>3</v>
      </c>
      <c r="H142" s="126"/>
      <c r="I142" s="126"/>
      <c r="J142" s="126"/>
      <c r="K142" s="101"/>
      <c r="L142" s="101"/>
      <c r="M142" s="101"/>
      <c r="N142" s="30"/>
      <c r="O142" s="48" t="s">
        <v>125</v>
      </c>
      <c r="P142" s="45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</row>
    <row r="143" spans="1:36">
      <c r="A143" s="14">
        <v>41506</v>
      </c>
      <c r="B143" s="30">
        <v>778</v>
      </c>
      <c r="C143" s="31">
        <v>36</v>
      </c>
      <c r="D143" s="31">
        <v>374</v>
      </c>
      <c r="E143" s="31">
        <v>13</v>
      </c>
      <c r="F143" s="31">
        <v>181</v>
      </c>
      <c r="G143" s="38">
        <v>10</v>
      </c>
      <c r="H143" s="126"/>
      <c r="I143" s="126"/>
      <c r="J143" s="126"/>
      <c r="K143" s="101"/>
      <c r="L143" s="101"/>
      <c r="M143" s="101"/>
      <c r="N143" s="30"/>
      <c r="O143" s="48" t="s">
        <v>138</v>
      </c>
      <c r="P143" s="45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</row>
    <row r="144" spans="1:36">
      <c r="A144" s="14">
        <v>41513</v>
      </c>
      <c r="B144" s="30">
        <v>486</v>
      </c>
      <c r="C144" s="31">
        <v>41</v>
      </c>
      <c r="D144" s="31">
        <v>391</v>
      </c>
      <c r="E144" s="31">
        <v>25</v>
      </c>
      <c r="F144" s="31">
        <v>415</v>
      </c>
      <c r="G144" s="38">
        <v>29</v>
      </c>
      <c r="H144" s="126"/>
      <c r="I144" s="126"/>
      <c r="J144" s="126"/>
      <c r="K144" s="101"/>
      <c r="L144" s="101"/>
      <c r="M144" s="101"/>
      <c r="N144" s="30"/>
      <c r="O144" s="2" t="s">
        <v>147</v>
      </c>
      <c r="P144" s="45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</row>
    <row r="145" spans="1:36">
      <c r="A145" s="14">
        <v>41521</v>
      </c>
      <c r="B145" s="30">
        <v>59</v>
      </c>
      <c r="C145" s="31">
        <v>11</v>
      </c>
      <c r="D145" s="31">
        <v>20</v>
      </c>
      <c r="E145" s="31">
        <v>5</v>
      </c>
      <c r="F145" s="31">
        <v>26</v>
      </c>
      <c r="G145" s="38">
        <v>4</v>
      </c>
      <c r="H145" s="126"/>
      <c r="I145" s="126"/>
      <c r="J145" s="126"/>
      <c r="K145" s="101"/>
      <c r="L145" s="101"/>
      <c r="M145" s="101"/>
      <c r="N145" s="30"/>
      <c r="O145" s="86" t="s">
        <v>155</v>
      </c>
      <c r="P145" s="45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</row>
    <row r="146" spans="1:36">
      <c r="A146" s="14">
        <v>41526</v>
      </c>
      <c r="B146" s="30">
        <v>73</v>
      </c>
      <c r="C146" s="31">
        <v>5</v>
      </c>
      <c r="D146" s="31">
        <v>41</v>
      </c>
      <c r="E146" s="31">
        <v>4</v>
      </c>
      <c r="F146" s="31">
        <v>38</v>
      </c>
      <c r="G146" s="38">
        <v>6</v>
      </c>
      <c r="H146" s="126"/>
      <c r="I146" s="126"/>
      <c r="J146" s="126"/>
      <c r="K146" s="101"/>
      <c r="L146" s="101"/>
      <c r="M146" s="101"/>
      <c r="N146" s="30"/>
      <c r="O146" s="48" t="s">
        <v>190</v>
      </c>
      <c r="P146" s="45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</row>
    <row r="147" spans="1:36">
      <c r="A147" s="14">
        <v>41528</v>
      </c>
      <c r="B147" s="30"/>
      <c r="C147" s="31"/>
      <c r="D147" s="31"/>
      <c r="E147" s="31"/>
      <c r="F147" s="31"/>
      <c r="G147" s="38"/>
      <c r="H147" s="126"/>
      <c r="I147" s="126"/>
      <c r="J147" s="126"/>
      <c r="K147" s="101"/>
      <c r="L147" s="101"/>
      <c r="M147" s="101"/>
      <c r="N147" s="30"/>
      <c r="P147" s="45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</row>
    <row r="148" spans="1:36">
      <c r="A148" s="14">
        <v>41536</v>
      </c>
      <c r="G148" s="86"/>
      <c r="H148" s="126"/>
      <c r="I148" s="126"/>
      <c r="J148" s="126"/>
      <c r="K148" s="101"/>
      <c r="L148" s="101"/>
      <c r="M148" s="10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</row>
    <row r="149" spans="1:36">
      <c r="A149" s="13">
        <v>41545</v>
      </c>
      <c r="B149" s="30"/>
      <c r="C149" s="31"/>
      <c r="D149" s="31"/>
      <c r="E149" s="31"/>
      <c r="F149" s="31"/>
      <c r="G149" s="38"/>
      <c r="H149" s="126"/>
      <c r="I149" s="126"/>
      <c r="J149" s="126"/>
      <c r="K149" s="101"/>
      <c r="L149" s="101"/>
      <c r="M149" s="101"/>
      <c r="N149" s="30"/>
      <c r="O149" s="48"/>
      <c r="P149" s="45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</row>
    <row r="150" spans="1:36" ht="13.5" thickBot="1">
      <c r="A150" s="133">
        <v>41547</v>
      </c>
      <c r="B150" s="35"/>
      <c r="C150" s="36"/>
      <c r="D150" s="36"/>
      <c r="E150" s="36"/>
      <c r="F150" s="36"/>
      <c r="G150" s="39"/>
      <c r="H150" s="137"/>
      <c r="I150" s="137"/>
      <c r="J150" s="137"/>
      <c r="K150" s="121"/>
      <c r="L150" s="121"/>
      <c r="M150" s="147"/>
      <c r="N150" s="35"/>
      <c r="O150" s="55"/>
      <c r="P150" s="49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</row>
    <row r="151" spans="1:36">
      <c r="A151" s="100">
        <v>41456</v>
      </c>
      <c r="B151" s="30">
        <v>34</v>
      </c>
      <c r="C151" s="31">
        <v>1</v>
      </c>
      <c r="D151" s="31">
        <v>74</v>
      </c>
      <c r="E151" s="31">
        <v>2</v>
      </c>
      <c r="F151" s="31">
        <v>20</v>
      </c>
      <c r="G151" s="38">
        <v>1</v>
      </c>
      <c r="H151" s="126"/>
      <c r="I151" s="126"/>
      <c r="J151" s="126"/>
      <c r="K151" s="101"/>
      <c r="L151" s="101"/>
      <c r="M151" s="101"/>
      <c r="N151" s="30"/>
      <c r="O151" s="48" t="s">
        <v>131</v>
      </c>
      <c r="P151" s="45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</row>
    <row r="152" spans="1:36">
      <c r="A152" s="14">
        <v>41466</v>
      </c>
      <c r="B152" s="30">
        <v>383</v>
      </c>
      <c r="C152" s="31">
        <v>23</v>
      </c>
      <c r="D152" s="31">
        <v>227</v>
      </c>
      <c r="E152" s="31">
        <v>13</v>
      </c>
      <c r="F152" s="31">
        <v>248</v>
      </c>
      <c r="G152" s="38">
        <v>32</v>
      </c>
      <c r="H152" s="126"/>
      <c r="I152" s="126"/>
      <c r="J152" s="126"/>
      <c r="K152" s="101"/>
      <c r="L152" s="101"/>
      <c r="M152" s="101"/>
      <c r="N152" s="30"/>
      <c r="O152" s="2" t="s">
        <v>114</v>
      </c>
      <c r="P152" s="45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</row>
    <row r="153" spans="1:36">
      <c r="A153" s="13">
        <v>41470</v>
      </c>
      <c r="B153" s="30">
        <v>34</v>
      </c>
      <c r="C153" s="31">
        <v>2</v>
      </c>
      <c r="D153" s="31">
        <v>28</v>
      </c>
      <c r="E153" s="31">
        <v>2</v>
      </c>
      <c r="F153" s="31">
        <v>23</v>
      </c>
      <c r="G153" s="38">
        <v>3</v>
      </c>
      <c r="H153" s="126"/>
      <c r="I153" s="126"/>
      <c r="J153" s="126"/>
      <c r="K153" s="101"/>
      <c r="L153" s="101"/>
      <c r="M153" s="101"/>
      <c r="N153" s="30"/>
      <c r="O153" s="48" t="s">
        <v>83</v>
      </c>
      <c r="P153" s="45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</row>
    <row r="154" spans="1:36">
      <c r="A154" s="13">
        <v>41479</v>
      </c>
      <c r="B154" s="30">
        <v>127</v>
      </c>
      <c r="C154" s="31">
        <v>17</v>
      </c>
      <c r="D154" s="31">
        <v>71</v>
      </c>
      <c r="E154" s="31">
        <v>3</v>
      </c>
      <c r="F154" s="31">
        <v>92</v>
      </c>
      <c r="G154" s="38">
        <v>13</v>
      </c>
      <c r="H154" s="126"/>
      <c r="I154" s="126"/>
      <c r="J154" s="126"/>
      <c r="K154" s="101"/>
      <c r="L154" s="101"/>
      <c r="M154" s="101"/>
      <c r="N154" s="30"/>
      <c r="O154" s="48" t="s">
        <v>162</v>
      </c>
      <c r="P154" s="45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</row>
    <row r="155" spans="1:36">
      <c r="A155" s="14">
        <v>41484</v>
      </c>
      <c r="B155" s="30">
        <v>225</v>
      </c>
      <c r="C155" s="31">
        <v>25</v>
      </c>
      <c r="D155" s="31">
        <v>110</v>
      </c>
      <c r="E155" s="31">
        <v>16</v>
      </c>
      <c r="F155" s="31">
        <v>131</v>
      </c>
      <c r="G155" s="38">
        <v>18</v>
      </c>
      <c r="H155" s="126"/>
      <c r="I155" s="126"/>
      <c r="J155" s="126"/>
      <c r="K155" s="101"/>
      <c r="L155" s="101"/>
      <c r="M155" s="101"/>
      <c r="N155" s="30"/>
      <c r="O155" s="48" t="s">
        <v>105</v>
      </c>
      <c r="P155" s="45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</row>
    <row r="156" spans="1:36">
      <c r="A156" s="14">
        <v>41493</v>
      </c>
      <c r="B156" s="30">
        <v>28</v>
      </c>
      <c r="C156" s="31">
        <v>5</v>
      </c>
      <c r="D156" s="31">
        <v>17</v>
      </c>
      <c r="E156" s="31">
        <v>4</v>
      </c>
      <c r="F156" s="31">
        <v>13</v>
      </c>
      <c r="G156" s="38">
        <v>0</v>
      </c>
      <c r="H156" s="126"/>
      <c r="I156" s="126"/>
      <c r="J156" s="126"/>
      <c r="K156" s="101"/>
      <c r="L156" s="101"/>
      <c r="M156" s="101"/>
      <c r="N156" s="30"/>
      <c r="O156" s="48" t="s">
        <v>108</v>
      </c>
      <c r="P156" s="45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</row>
    <row r="157" spans="1:36">
      <c r="A157" s="14">
        <v>41498</v>
      </c>
      <c r="B157" s="30">
        <v>14</v>
      </c>
      <c r="C157" s="31">
        <v>3</v>
      </c>
      <c r="D157" s="31">
        <v>10</v>
      </c>
      <c r="E157" s="31">
        <v>1</v>
      </c>
      <c r="F157" s="31">
        <v>7</v>
      </c>
      <c r="G157" s="38">
        <v>0</v>
      </c>
      <c r="H157" s="126"/>
      <c r="I157" s="126"/>
      <c r="J157" s="126"/>
      <c r="K157" s="101"/>
      <c r="L157" s="101"/>
      <c r="M157" s="101"/>
      <c r="N157" s="30"/>
      <c r="O157" s="48" t="s">
        <v>125</v>
      </c>
      <c r="P157" s="45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</row>
    <row r="158" spans="1:36">
      <c r="A158" s="14">
        <v>41506</v>
      </c>
      <c r="B158" s="30">
        <v>43</v>
      </c>
      <c r="C158" s="31">
        <v>5</v>
      </c>
      <c r="D158" s="31">
        <v>12</v>
      </c>
      <c r="E158" s="31">
        <v>0</v>
      </c>
      <c r="F158" s="31">
        <v>6</v>
      </c>
      <c r="G158" s="38">
        <v>0</v>
      </c>
      <c r="H158" s="126"/>
      <c r="I158" s="126"/>
      <c r="J158" s="126"/>
      <c r="K158" s="101"/>
      <c r="L158" s="101"/>
      <c r="M158" s="101"/>
      <c r="N158" s="30"/>
      <c r="O158" s="31" t="s">
        <v>138</v>
      </c>
      <c r="P158" s="45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</row>
    <row r="159" spans="1:36">
      <c r="A159" s="14">
        <v>41513</v>
      </c>
      <c r="B159" s="30">
        <v>29</v>
      </c>
      <c r="C159" s="31">
        <v>1</v>
      </c>
      <c r="D159" s="31">
        <v>49</v>
      </c>
      <c r="E159" s="31">
        <v>9</v>
      </c>
      <c r="F159" s="31">
        <v>44</v>
      </c>
      <c r="G159" s="38">
        <v>3</v>
      </c>
      <c r="H159" s="126"/>
      <c r="I159" s="126"/>
      <c r="J159" s="126"/>
      <c r="K159" s="101"/>
      <c r="L159" s="101"/>
      <c r="M159" s="101"/>
      <c r="N159" s="30"/>
      <c r="O159" s="2" t="s">
        <v>147</v>
      </c>
      <c r="P159" s="45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</row>
    <row r="160" spans="1:36">
      <c r="A160" s="14">
        <v>41521</v>
      </c>
      <c r="B160" s="33">
        <v>765</v>
      </c>
      <c r="C160" s="31">
        <v>22</v>
      </c>
      <c r="D160" s="31">
        <v>431</v>
      </c>
      <c r="E160" s="31">
        <v>13</v>
      </c>
      <c r="F160" s="31">
        <v>188</v>
      </c>
      <c r="G160" s="38">
        <v>4</v>
      </c>
      <c r="H160" s="126"/>
      <c r="I160" s="126"/>
      <c r="J160" s="126"/>
      <c r="K160" s="101"/>
      <c r="L160" s="101"/>
      <c r="M160" s="101"/>
      <c r="N160" s="30"/>
      <c r="O160" s="86" t="s">
        <v>155</v>
      </c>
      <c r="P160" s="30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</row>
    <row r="161" spans="1:36">
      <c r="A161" s="14">
        <v>41526</v>
      </c>
      <c r="B161" s="33">
        <v>272</v>
      </c>
      <c r="C161" s="31">
        <v>35</v>
      </c>
      <c r="D161" s="31">
        <v>168</v>
      </c>
      <c r="E161" s="31">
        <v>13</v>
      </c>
      <c r="F161" s="31">
        <v>109</v>
      </c>
      <c r="G161" s="38">
        <v>9</v>
      </c>
      <c r="H161" s="126"/>
      <c r="I161" s="126"/>
      <c r="J161" s="126"/>
      <c r="K161" s="101"/>
      <c r="L161" s="101"/>
      <c r="M161" s="101"/>
      <c r="N161" s="30"/>
      <c r="O161" s="48" t="s">
        <v>190</v>
      </c>
      <c r="P161" s="30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</row>
    <row r="162" spans="1:36">
      <c r="A162" s="14">
        <v>41528</v>
      </c>
      <c r="G162" s="86"/>
      <c r="H162" s="126"/>
      <c r="I162" s="126"/>
      <c r="J162" s="126"/>
      <c r="K162" s="101"/>
      <c r="L162" s="101"/>
      <c r="M162" s="101"/>
      <c r="N162" s="7"/>
      <c r="O162" s="86"/>
      <c r="P162" s="7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</row>
    <row r="163" spans="1:36">
      <c r="A163" s="14">
        <v>41536</v>
      </c>
      <c r="B163" s="31"/>
      <c r="C163" s="31"/>
      <c r="D163" s="31"/>
      <c r="E163" s="31"/>
      <c r="F163" s="31"/>
      <c r="G163" s="38"/>
      <c r="H163" s="126"/>
      <c r="I163" s="126"/>
      <c r="J163" s="126"/>
      <c r="K163" s="101"/>
      <c r="L163" s="101"/>
      <c r="M163" s="101"/>
      <c r="N163" s="30"/>
      <c r="O163" s="38"/>
      <c r="P163" s="30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</row>
    <row r="164" spans="1:36">
      <c r="A164" s="13">
        <v>41545</v>
      </c>
      <c r="B164" s="31"/>
      <c r="C164" s="31"/>
      <c r="D164" s="31"/>
      <c r="E164" s="31"/>
      <c r="F164" s="31"/>
      <c r="G164" s="38"/>
      <c r="H164" s="126"/>
      <c r="I164" s="126"/>
      <c r="J164" s="126"/>
      <c r="K164" s="101"/>
      <c r="L164" s="101"/>
      <c r="M164" s="101"/>
      <c r="N164" s="30"/>
      <c r="O164" s="38"/>
      <c r="P164" s="30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</row>
    <row r="165" spans="1:36" ht="13.5" thickBot="1">
      <c r="A165" s="133">
        <v>41547</v>
      </c>
      <c r="B165" s="35"/>
      <c r="C165" s="36"/>
      <c r="D165" s="36"/>
      <c r="E165" s="36"/>
      <c r="F165" s="36"/>
      <c r="G165" s="39"/>
      <c r="H165" s="137"/>
      <c r="I165" s="137"/>
      <c r="J165" s="137"/>
      <c r="K165" s="121"/>
      <c r="L165" s="121"/>
      <c r="M165" s="147"/>
      <c r="N165" s="35"/>
      <c r="O165" s="47"/>
      <c r="P165" s="49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</row>
    <row r="166" spans="1:36">
      <c r="A166" s="13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</row>
    <row r="167" spans="1:36">
      <c r="A167" s="13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</row>
    <row r="168" spans="1:36">
      <c r="A168" s="13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>
      <c r="A169" s="1" t="s">
        <v>54</v>
      </c>
      <c r="B169" s="89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</row>
    <row r="170" spans="1:36">
      <c r="A170" s="95" t="s">
        <v>0</v>
      </c>
      <c r="B170" s="95" t="s">
        <v>1</v>
      </c>
      <c r="C170" s="95" t="s">
        <v>2</v>
      </c>
      <c r="D170" s="95" t="s">
        <v>1</v>
      </c>
      <c r="E170" s="95" t="s">
        <v>2</v>
      </c>
      <c r="F170" s="95" t="s">
        <v>1</v>
      </c>
      <c r="G170" s="95" t="s">
        <v>2</v>
      </c>
      <c r="H170" s="95" t="s">
        <v>3</v>
      </c>
      <c r="I170" s="95" t="s">
        <v>4</v>
      </c>
      <c r="J170" s="95" t="s">
        <v>3</v>
      </c>
      <c r="K170" s="95" t="s">
        <v>4</v>
      </c>
      <c r="L170" s="95" t="s">
        <v>3</v>
      </c>
      <c r="M170" s="95" t="s">
        <v>4</v>
      </c>
      <c r="N170" s="95" t="s">
        <v>9</v>
      </c>
      <c r="O170" s="95" t="s">
        <v>10</v>
      </c>
      <c r="P170" s="95" t="s">
        <v>9</v>
      </c>
      <c r="Q170" s="95" t="s">
        <v>10</v>
      </c>
      <c r="R170" s="95" t="s">
        <v>9</v>
      </c>
      <c r="S170" s="95" t="s">
        <v>10</v>
      </c>
      <c r="T170" s="95" t="s">
        <v>1</v>
      </c>
      <c r="U170" s="95" t="s">
        <v>2</v>
      </c>
      <c r="V170" s="95" t="s">
        <v>5</v>
      </c>
      <c r="W170" s="95" t="s">
        <v>6</v>
      </c>
      <c r="X170" s="95" t="s">
        <v>7</v>
      </c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</row>
    <row r="171" spans="1:36">
      <c r="A171" s="100">
        <v>41456</v>
      </c>
      <c r="B171" s="31">
        <v>57</v>
      </c>
      <c r="C171" s="31">
        <v>12</v>
      </c>
      <c r="D171" s="31">
        <v>170</v>
      </c>
      <c r="E171" s="31">
        <v>10</v>
      </c>
      <c r="F171" s="31">
        <v>62</v>
      </c>
      <c r="G171" s="31">
        <v>5</v>
      </c>
      <c r="H171" s="31">
        <v>40</v>
      </c>
      <c r="I171" s="31">
        <v>7</v>
      </c>
      <c r="J171" s="31">
        <v>17</v>
      </c>
      <c r="K171" s="31">
        <v>1</v>
      </c>
      <c r="L171" s="31">
        <v>35</v>
      </c>
      <c r="M171" s="31">
        <v>6</v>
      </c>
      <c r="N171" s="31">
        <v>26</v>
      </c>
      <c r="O171" s="31">
        <v>3</v>
      </c>
      <c r="P171" s="31">
        <v>29</v>
      </c>
      <c r="Q171" s="31">
        <v>3</v>
      </c>
      <c r="R171" s="31">
        <v>21</v>
      </c>
      <c r="S171" s="31">
        <v>3</v>
      </c>
      <c r="T171" s="31">
        <v>0</v>
      </c>
      <c r="U171" s="31">
        <v>0</v>
      </c>
      <c r="V171" s="31"/>
      <c r="W171" s="48" t="s">
        <v>79</v>
      </c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</row>
    <row r="172" spans="1:36">
      <c r="A172" s="14">
        <v>41466</v>
      </c>
      <c r="B172" s="31">
        <v>184</v>
      </c>
      <c r="C172" s="31">
        <v>7</v>
      </c>
      <c r="D172" s="31">
        <v>191</v>
      </c>
      <c r="E172" s="31">
        <v>7</v>
      </c>
      <c r="F172" s="31">
        <v>207</v>
      </c>
      <c r="G172" s="31">
        <v>6</v>
      </c>
      <c r="H172" s="31">
        <v>55</v>
      </c>
      <c r="I172" s="31">
        <v>14</v>
      </c>
      <c r="J172" s="31">
        <v>128</v>
      </c>
      <c r="K172" s="31">
        <v>10</v>
      </c>
      <c r="L172" s="31">
        <v>60</v>
      </c>
      <c r="M172" s="31">
        <v>6</v>
      </c>
      <c r="N172" s="31">
        <v>22</v>
      </c>
      <c r="O172" s="31">
        <v>4</v>
      </c>
      <c r="P172" s="31">
        <v>23</v>
      </c>
      <c r="Q172" s="31">
        <v>3</v>
      </c>
      <c r="R172" s="31">
        <v>18</v>
      </c>
      <c r="S172" s="31">
        <v>4</v>
      </c>
      <c r="T172" s="31">
        <v>0</v>
      </c>
      <c r="U172" s="31">
        <v>0</v>
      </c>
      <c r="V172" s="31"/>
      <c r="W172" s="2" t="s">
        <v>114</v>
      </c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</row>
    <row r="173" spans="1:36">
      <c r="A173" s="13">
        <v>41470</v>
      </c>
      <c r="B173" s="30">
        <v>110</v>
      </c>
      <c r="C173" s="31">
        <v>12</v>
      </c>
      <c r="D173" s="31">
        <v>31</v>
      </c>
      <c r="E173" s="31">
        <v>2</v>
      </c>
      <c r="F173" s="31">
        <v>24</v>
      </c>
      <c r="G173" s="31">
        <v>1</v>
      </c>
      <c r="H173" s="30">
        <v>21</v>
      </c>
      <c r="I173" s="31">
        <v>4</v>
      </c>
      <c r="J173" s="31">
        <v>12</v>
      </c>
      <c r="K173" s="31">
        <v>1</v>
      </c>
      <c r="L173" s="31">
        <v>7</v>
      </c>
      <c r="M173" s="31">
        <v>0</v>
      </c>
      <c r="N173" s="30">
        <v>30</v>
      </c>
      <c r="O173" s="31">
        <v>3</v>
      </c>
      <c r="P173" s="31">
        <v>13</v>
      </c>
      <c r="Q173" s="31">
        <v>0</v>
      </c>
      <c r="R173" s="31">
        <v>11</v>
      </c>
      <c r="S173" s="31">
        <v>1</v>
      </c>
      <c r="T173" s="30">
        <v>0</v>
      </c>
      <c r="U173" s="31">
        <v>0</v>
      </c>
      <c r="V173" s="30"/>
      <c r="W173" s="48" t="s">
        <v>83</v>
      </c>
      <c r="X173" s="45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</row>
    <row r="174" spans="1:36">
      <c r="A174" s="13">
        <v>41479</v>
      </c>
      <c r="B174" s="30">
        <v>125</v>
      </c>
      <c r="C174" s="31">
        <v>9</v>
      </c>
      <c r="D174" s="31">
        <v>40</v>
      </c>
      <c r="E174" s="31">
        <v>5</v>
      </c>
      <c r="F174" s="31">
        <v>20</v>
      </c>
      <c r="G174" s="31">
        <v>1</v>
      </c>
      <c r="H174" s="30">
        <v>7</v>
      </c>
      <c r="I174" s="31">
        <v>2</v>
      </c>
      <c r="J174" s="31">
        <v>33</v>
      </c>
      <c r="K174" s="31">
        <v>7</v>
      </c>
      <c r="L174" s="31">
        <v>18</v>
      </c>
      <c r="M174" s="31">
        <v>1</v>
      </c>
      <c r="N174" s="30">
        <v>12</v>
      </c>
      <c r="O174" s="31">
        <v>2</v>
      </c>
      <c r="P174" s="31">
        <v>18</v>
      </c>
      <c r="Q174" s="31">
        <v>5</v>
      </c>
      <c r="R174" s="31">
        <v>21</v>
      </c>
      <c r="S174" s="31">
        <v>3</v>
      </c>
      <c r="T174" s="30">
        <v>0</v>
      </c>
      <c r="U174" s="31">
        <v>0</v>
      </c>
      <c r="V174" s="30"/>
      <c r="W174" s="48" t="s">
        <v>162</v>
      </c>
      <c r="X174" s="45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</row>
    <row r="175" spans="1:36">
      <c r="A175" s="14">
        <v>41484</v>
      </c>
      <c r="B175" s="30">
        <v>612</v>
      </c>
      <c r="C175" s="31">
        <v>26</v>
      </c>
      <c r="D175" s="31">
        <v>141</v>
      </c>
      <c r="E175" s="31">
        <v>9</v>
      </c>
      <c r="F175" s="31">
        <v>253</v>
      </c>
      <c r="G175" s="31">
        <v>12</v>
      </c>
      <c r="H175" s="30">
        <v>386</v>
      </c>
      <c r="I175" s="31">
        <v>7</v>
      </c>
      <c r="J175" s="31">
        <v>271</v>
      </c>
      <c r="K175" s="31">
        <v>4</v>
      </c>
      <c r="L175" s="31">
        <v>55</v>
      </c>
      <c r="M175" s="31">
        <v>5</v>
      </c>
      <c r="N175" s="30">
        <v>12</v>
      </c>
      <c r="O175" s="31">
        <v>1</v>
      </c>
      <c r="P175" s="31">
        <v>63</v>
      </c>
      <c r="Q175" s="31">
        <v>7</v>
      </c>
      <c r="R175" s="31">
        <v>38</v>
      </c>
      <c r="S175" s="31">
        <v>2</v>
      </c>
      <c r="T175" s="30">
        <v>0</v>
      </c>
      <c r="U175" s="31">
        <v>0</v>
      </c>
      <c r="V175" s="30"/>
      <c r="W175" s="48" t="s">
        <v>105</v>
      </c>
      <c r="X175" s="45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</row>
    <row r="176" spans="1:36">
      <c r="A176" s="14">
        <v>41493</v>
      </c>
      <c r="B176" s="33">
        <v>113</v>
      </c>
      <c r="C176" s="31">
        <v>8</v>
      </c>
      <c r="D176" s="31">
        <v>73</v>
      </c>
      <c r="E176" s="31">
        <v>5</v>
      </c>
      <c r="F176" s="31">
        <v>23</v>
      </c>
      <c r="G176" s="31">
        <v>2</v>
      </c>
      <c r="H176" s="30">
        <v>13</v>
      </c>
      <c r="I176" s="31">
        <v>1</v>
      </c>
      <c r="J176" s="31">
        <v>10</v>
      </c>
      <c r="K176" s="31">
        <v>0</v>
      </c>
      <c r="L176" s="31">
        <v>1</v>
      </c>
      <c r="M176" s="31">
        <v>0</v>
      </c>
      <c r="N176" s="30">
        <v>18</v>
      </c>
      <c r="O176" s="31">
        <v>3</v>
      </c>
      <c r="P176" s="31">
        <v>8</v>
      </c>
      <c r="Q176" s="31">
        <v>3</v>
      </c>
      <c r="R176" s="31">
        <v>2</v>
      </c>
      <c r="S176" s="31">
        <v>0</v>
      </c>
      <c r="T176" s="30">
        <v>0</v>
      </c>
      <c r="U176" s="31">
        <v>0</v>
      </c>
      <c r="V176" s="30"/>
      <c r="W176" s="48" t="s">
        <v>108</v>
      </c>
      <c r="X176" s="45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</row>
    <row r="177" spans="1:36">
      <c r="A177" s="14">
        <v>41498</v>
      </c>
      <c r="B177" s="31">
        <v>158</v>
      </c>
      <c r="C177" s="31">
        <v>13</v>
      </c>
      <c r="D177" s="31">
        <v>61</v>
      </c>
      <c r="E177" s="31">
        <v>3</v>
      </c>
      <c r="F177" s="31">
        <v>39</v>
      </c>
      <c r="G177" s="31">
        <v>5</v>
      </c>
      <c r="H177" s="30">
        <v>41</v>
      </c>
      <c r="I177" s="31">
        <v>0</v>
      </c>
      <c r="J177" s="31">
        <v>48</v>
      </c>
      <c r="K177" s="31">
        <v>1</v>
      </c>
      <c r="L177" s="31">
        <v>23</v>
      </c>
      <c r="M177" s="31">
        <v>1</v>
      </c>
      <c r="N177" s="30">
        <v>190</v>
      </c>
      <c r="O177" s="31">
        <v>13</v>
      </c>
      <c r="P177" s="31">
        <v>70</v>
      </c>
      <c r="Q177" s="31">
        <v>4</v>
      </c>
      <c r="R177" s="31">
        <v>33</v>
      </c>
      <c r="S177" s="31">
        <v>2</v>
      </c>
      <c r="T177" s="30">
        <v>0</v>
      </c>
      <c r="U177" s="31">
        <v>0</v>
      </c>
      <c r="V177" s="30"/>
      <c r="W177" s="48" t="s">
        <v>125</v>
      </c>
      <c r="X177" s="45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</row>
    <row r="178" spans="1:36">
      <c r="A178" s="14">
        <v>41506</v>
      </c>
      <c r="B178" s="31">
        <v>359</v>
      </c>
      <c r="C178" s="31">
        <v>0</v>
      </c>
      <c r="D178" s="31">
        <v>470</v>
      </c>
      <c r="E178" s="31">
        <v>2</v>
      </c>
      <c r="F178" s="31">
        <v>337</v>
      </c>
      <c r="G178" s="31">
        <v>3</v>
      </c>
      <c r="H178" s="31">
        <v>99</v>
      </c>
      <c r="I178" s="31">
        <v>1</v>
      </c>
      <c r="J178" s="31">
        <v>30</v>
      </c>
      <c r="K178" s="31">
        <v>0</v>
      </c>
      <c r="L178" s="31">
        <v>11</v>
      </c>
      <c r="M178" s="31">
        <v>0</v>
      </c>
      <c r="N178" s="31">
        <v>50</v>
      </c>
      <c r="O178" s="31">
        <v>1</v>
      </c>
      <c r="P178" s="31">
        <v>19</v>
      </c>
      <c r="Q178" s="31">
        <v>0</v>
      </c>
      <c r="R178" s="31">
        <v>46</v>
      </c>
      <c r="S178" s="31">
        <v>1</v>
      </c>
      <c r="T178" s="31">
        <v>0</v>
      </c>
      <c r="U178" s="31">
        <v>0</v>
      </c>
      <c r="W178" s="48" t="s">
        <v>138</v>
      </c>
      <c r="X178" s="45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</row>
    <row r="179" spans="1:36">
      <c r="A179" s="14">
        <v>41513</v>
      </c>
      <c r="B179" s="30">
        <v>42</v>
      </c>
      <c r="C179" s="31">
        <v>7</v>
      </c>
      <c r="D179" s="31">
        <v>52</v>
      </c>
      <c r="E179" s="31">
        <v>7</v>
      </c>
      <c r="F179" s="31">
        <v>10</v>
      </c>
      <c r="G179" s="31">
        <v>1</v>
      </c>
      <c r="H179" s="30">
        <v>33</v>
      </c>
      <c r="I179" s="31">
        <v>6</v>
      </c>
      <c r="J179" s="31">
        <v>21</v>
      </c>
      <c r="K179" s="31">
        <v>4</v>
      </c>
      <c r="L179" s="31">
        <v>3</v>
      </c>
      <c r="M179" s="31">
        <v>1</v>
      </c>
      <c r="N179" s="30">
        <v>63</v>
      </c>
      <c r="O179" s="31">
        <v>12</v>
      </c>
      <c r="P179" s="31">
        <v>21</v>
      </c>
      <c r="Q179" s="31">
        <v>3</v>
      </c>
      <c r="R179" s="31">
        <v>6</v>
      </c>
      <c r="S179" s="31">
        <v>1</v>
      </c>
      <c r="T179" s="30">
        <v>13</v>
      </c>
      <c r="U179" s="31">
        <v>2</v>
      </c>
      <c r="V179" s="30"/>
      <c r="W179" s="48" t="s">
        <v>148</v>
      </c>
      <c r="X179" s="45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</row>
    <row r="180" spans="1:36">
      <c r="A180" s="14">
        <v>41521</v>
      </c>
      <c r="B180" s="30">
        <v>30</v>
      </c>
      <c r="C180" s="31">
        <v>3</v>
      </c>
      <c r="D180" s="31">
        <v>13</v>
      </c>
      <c r="E180" s="31">
        <v>0</v>
      </c>
      <c r="F180" s="31">
        <v>9</v>
      </c>
      <c r="G180" s="31">
        <v>1</v>
      </c>
      <c r="H180" s="30">
        <v>72</v>
      </c>
      <c r="I180" s="31">
        <v>8</v>
      </c>
      <c r="J180" s="31">
        <v>24</v>
      </c>
      <c r="K180" s="31">
        <v>2</v>
      </c>
      <c r="L180" s="31">
        <v>11</v>
      </c>
      <c r="M180" s="31">
        <v>2</v>
      </c>
      <c r="N180" s="30">
        <v>29</v>
      </c>
      <c r="O180" s="31">
        <v>3</v>
      </c>
      <c r="P180" s="31">
        <v>15</v>
      </c>
      <c r="Q180" s="31">
        <v>0</v>
      </c>
      <c r="R180" s="31">
        <v>6</v>
      </c>
      <c r="S180" s="31">
        <v>1</v>
      </c>
      <c r="T180" s="30">
        <v>0</v>
      </c>
      <c r="U180" s="31">
        <v>0</v>
      </c>
      <c r="V180" s="30"/>
      <c r="W180" s="48" t="s">
        <v>155</v>
      </c>
      <c r="X180" s="45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</row>
    <row r="181" spans="1:36">
      <c r="A181" s="14">
        <v>41526</v>
      </c>
      <c r="B181" s="30">
        <v>48</v>
      </c>
      <c r="C181" s="31">
        <v>1</v>
      </c>
      <c r="D181" s="31">
        <v>25</v>
      </c>
      <c r="E181" s="31">
        <v>1</v>
      </c>
      <c r="F181" s="31">
        <v>17</v>
      </c>
      <c r="G181" s="31">
        <v>2</v>
      </c>
      <c r="H181" s="30">
        <v>78</v>
      </c>
      <c r="I181" s="31">
        <v>11</v>
      </c>
      <c r="J181" s="31">
        <v>39</v>
      </c>
      <c r="K181" s="31">
        <v>3</v>
      </c>
      <c r="L181" s="31">
        <v>14</v>
      </c>
      <c r="M181" s="31">
        <v>1</v>
      </c>
      <c r="N181" s="30">
        <v>77</v>
      </c>
      <c r="O181" s="31">
        <v>8</v>
      </c>
      <c r="P181" s="31">
        <v>23</v>
      </c>
      <c r="Q181" s="31">
        <v>3</v>
      </c>
      <c r="R181" s="31">
        <v>21</v>
      </c>
      <c r="S181" s="31">
        <v>0</v>
      </c>
      <c r="T181" s="30">
        <v>0</v>
      </c>
      <c r="U181" s="31">
        <v>0</v>
      </c>
      <c r="V181" s="30"/>
      <c r="W181" s="48" t="s">
        <v>190</v>
      </c>
      <c r="X181" s="45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</row>
    <row r="182" spans="1:36">
      <c r="A182" s="14">
        <v>41536</v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</row>
    <row r="183" spans="1:36">
      <c r="A183" s="13">
        <v>41545</v>
      </c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</row>
    <row r="184" spans="1:36" ht="13.5" thickBot="1">
      <c r="A184" s="133">
        <v>41547</v>
      </c>
      <c r="B184" s="35"/>
      <c r="C184" s="36"/>
      <c r="D184" s="36"/>
      <c r="E184" s="36"/>
      <c r="F184" s="36"/>
      <c r="G184" s="36"/>
      <c r="H184" s="35"/>
      <c r="I184" s="36"/>
      <c r="J184" s="36"/>
      <c r="K184" s="36"/>
      <c r="L184" s="36"/>
      <c r="M184" s="36"/>
      <c r="N184" s="35"/>
      <c r="O184" s="36"/>
      <c r="P184" s="36"/>
      <c r="Q184" s="36"/>
      <c r="R184" s="36"/>
      <c r="S184" s="36"/>
      <c r="T184" s="35"/>
      <c r="U184" s="36"/>
      <c r="V184" s="35"/>
      <c r="W184" s="55"/>
      <c r="X184" s="49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</row>
    <row r="185" spans="1:36">
      <c r="A185" s="13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</row>
    <row r="186" spans="1:36">
      <c r="A186" s="13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</row>
    <row r="187" spans="1:36">
      <c r="A187" s="1" t="s">
        <v>12</v>
      </c>
      <c r="B187" s="89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</row>
    <row r="188" spans="1:36">
      <c r="A188" s="95" t="s">
        <v>0</v>
      </c>
      <c r="B188" s="96" t="s">
        <v>1</v>
      </c>
      <c r="C188" s="98" t="s">
        <v>2</v>
      </c>
      <c r="D188" s="98" t="s">
        <v>1</v>
      </c>
      <c r="E188" s="98" t="s">
        <v>2</v>
      </c>
      <c r="F188" s="98" t="s">
        <v>1</v>
      </c>
      <c r="G188" s="98" t="s">
        <v>2</v>
      </c>
      <c r="H188" s="96" t="s">
        <v>1</v>
      </c>
      <c r="I188" s="98" t="s">
        <v>2</v>
      </c>
      <c r="J188" s="98" t="s">
        <v>1</v>
      </c>
      <c r="K188" s="98" t="s">
        <v>2</v>
      </c>
      <c r="L188" s="98" t="s">
        <v>1</v>
      </c>
      <c r="M188" s="102" t="s">
        <v>2</v>
      </c>
      <c r="N188" s="96" t="s">
        <v>3</v>
      </c>
      <c r="O188" s="98" t="s">
        <v>4</v>
      </c>
      <c r="P188" s="98" t="s">
        <v>3</v>
      </c>
      <c r="Q188" s="98" t="s">
        <v>4</v>
      </c>
      <c r="R188" s="98" t="s">
        <v>3</v>
      </c>
      <c r="S188" s="98" t="s">
        <v>4</v>
      </c>
      <c r="T188" s="96" t="s">
        <v>9</v>
      </c>
      <c r="U188" s="98" t="s">
        <v>10</v>
      </c>
      <c r="V188" s="98" t="s">
        <v>9</v>
      </c>
      <c r="W188" s="98" t="s">
        <v>10</v>
      </c>
      <c r="X188" s="98" t="s">
        <v>9</v>
      </c>
      <c r="Y188" s="98" t="s">
        <v>10</v>
      </c>
      <c r="Z188" s="97" t="s">
        <v>5</v>
      </c>
      <c r="AA188" s="98" t="s">
        <v>6</v>
      </c>
      <c r="AB188" s="97" t="s">
        <v>7</v>
      </c>
      <c r="AC188" s="31"/>
      <c r="AD188" s="31"/>
      <c r="AE188" s="31"/>
      <c r="AF188" s="31"/>
      <c r="AG188" s="31"/>
      <c r="AH188" s="31"/>
      <c r="AI188" s="31"/>
      <c r="AJ188" s="31"/>
    </row>
    <row r="189" spans="1:36">
      <c r="A189" s="100">
        <v>41456</v>
      </c>
      <c r="B189" s="30">
        <v>72</v>
      </c>
      <c r="C189" s="31">
        <v>9</v>
      </c>
      <c r="D189" s="31">
        <v>26</v>
      </c>
      <c r="E189" s="31">
        <v>1</v>
      </c>
      <c r="F189" s="31">
        <v>24</v>
      </c>
      <c r="G189" s="31">
        <v>1</v>
      </c>
      <c r="H189" s="30">
        <v>20</v>
      </c>
      <c r="I189" s="31">
        <v>2</v>
      </c>
      <c r="J189" s="31">
        <v>18</v>
      </c>
      <c r="K189" s="31">
        <v>3</v>
      </c>
      <c r="L189" s="31">
        <v>188</v>
      </c>
      <c r="M189" s="31">
        <v>25</v>
      </c>
      <c r="N189" s="30">
        <v>63</v>
      </c>
      <c r="O189" s="31">
        <v>5</v>
      </c>
      <c r="P189" s="31">
        <v>165</v>
      </c>
      <c r="Q189" s="31">
        <v>9</v>
      </c>
      <c r="R189" s="31">
        <v>21</v>
      </c>
      <c r="S189" s="31">
        <v>1</v>
      </c>
      <c r="T189" s="30">
        <v>120</v>
      </c>
      <c r="U189" s="30">
        <v>9</v>
      </c>
      <c r="V189" s="30">
        <v>136</v>
      </c>
      <c r="W189" s="30">
        <v>9</v>
      </c>
      <c r="X189" s="30">
        <v>244</v>
      </c>
      <c r="Y189" s="30">
        <v>14</v>
      </c>
      <c r="Z189" s="30"/>
      <c r="AA189" s="33" t="s">
        <v>67</v>
      </c>
      <c r="AB189" s="45"/>
      <c r="AC189" s="31"/>
      <c r="AD189" s="31"/>
      <c r="AE189" s="31"/>
      <c r="AF189" s="31"/>
      <c r="AG189" s="31"/>
      <c r="AH189" s="31"/>
      <c r="AI189" s="31"/>
      <c r="AJ189" s="31"/>
    </row>
    <row r="190" spans="1:36">
      <c r="A190" s="14">
        <v>41467</v>
      </c>
      <c r="B190" s="30">
        <v>17</v>
      </c>
      <c r="C190" s="31">
        <v>4</v>
      </c>
      <c r="D190" s="31">
        <v>1</v>
      </c>
      <c r="E190" s="31">
        <v>1</v>
      </c>
      <c r="F190" s="31">
        <v>0</v>
      </c>
      <c r="G190" s="31">
        <v>0</v>
      </c>
      <c r="H190" s="30">
        <v>73</v>
      </c>
      <c r="I190" s="31">
        <v>11</v>
      </c>
      <c r="J190" s="31">
        <v>32</v>
      </c>
      <c r="K190" s="31">
        <v>7</v>
      </c>
      <c r="L190" s="31">
        <v>31</v>
      </c>
      <c r="M190" s="31">
        <v>3</v>
      </c>
      <c r="N190" s="30">
        <v>46</v>
      </c>
      <c r="O190" s="30">
        <v>2</v>
      </c>
      <c r="P190" s="30">
        <v>49</v>
      </c>
      <c r="Q190" s="30">
        <v>8</v>
      </c>
      <c r="R190" s="30">
        <v>22</v>
      </c>
      <c r="S190" s="30">
        <v>4</v>
      </c>
      <c r="T190" s="30">
        <v>63</v>
      </c>
      <c r="U190" s="31">
        <v>9</v>
      </c>
      <c r="V190" s="31">
        <v>49</v>
      </c>
      <c r="W190" s="31">
        <v>5</v>
      </c>
      <c r="X190" s="31">
        <v>14</v>
      </c>
      <c r="Y190" s="31">
        <v>2</v>
      </c>
      <c r="Z190" s="30"/>
      <c r="AA190" s="48" t="s">
        <v>76</v>
      </c>
      <c r="AB190" s="45"/>
      <c r="AC190" s="31"/>
      <c r="AD190" s="31"/>
      <c r="AE190" s="31"/>
      <c r="AF190" s="31"/>
      <c r="AG190" s="31"/>
      <c r="AH190" s="31"/>
      <c r="AI190" s="31"/>
      <c r="AJ190" s="31"/>
    </row>
    <row r="191" spans="1:36">
      <c r="A191" s="13">
        <v>41473</v>
      </c>
      <c r="B191" s="30">
        <v>9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0">
        <v>4</v>
      </c>
      <c r="I191" s="31">
        <v>0</v>
      </c>
      <c r="J191" s="31">
        <v>3</v>
      </c>
      <c r="K191" s="31">
        <v>1</v>
      </c>
      <c r="L191" s="31">
        <v>3</v>
      </c>
      <c r="M191" s="31">
        <v>0</v>
      </c>
      <c r="N191" s="30">
        <v>47</v>
      </c>
      <c r="O191" s="33">
        <v>6</v>
      </c>
      <c r="P191" s="33">
        <v>16</v>
      </c>
      <c r="Q191" s="33">
        <v>2</v>
      </c>
      <c r="R191" s="33">
        <v>7</v>
      </c>
      <c r="S191" s="33">
        <v>1</v>
      </c>
      <c r="T191" s="30">
        <v>21</v>
      </c>
      <c r="U191" s="31">
        <v>3</v>
      </c>
      <c r="V191" s="31">
        <v>18</v>
      </c>
      <c r="W191" s="31">
        <v>1</v>
      </c>
      <c r="X191" s="31">
        <v>17</v>
      </c>
      <c r="Y191" s="31">
        <v>1</v>
      </c>
      <c r="Z191" s="30"/>
      <c r="AA191" s="38" t="s">
        <v>80</v>
      </c>
      <c r="AB191" s="45"/>
      <c r="AC191" s="31"/>
      <c r="AD191" s="31"/>
      <c r="AE191" s="31"/>
      <c r="AF191" s="31"/>
      <c r="AG191" s="31"/>
      <c r="AH191" s="31"/>
      <c r="AI191" s="31"/>
      <c r="AJ191" s="31"/>
    </row>
    <row r="192" spans="1:36">
      <c r="A192" s="13">
        <v>41477</v>
      </c>
      <c r="B192" s="30">
        <v>19</v>
      </c>
      <c r="C192" s="31">
        <v>4</v>
      </c>
      <c r="D192" s="31">
        <v>2</v>
      </c>
      <c r="E192" s="31">
        <v>0</v>
      </c>
      <c r="F192" s="31">
        <v>0</v>
      </c>
      <c r="G192" s="31">
        <v>0</v>
      </c>
      <c r="H192" s="30">
        <v>2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0">
        <v>16</v>
      </c>
      <c r="O192" s="31">
        <v>3</v>
      </c>
      <c r="P192" s="31">
        <v>8</v>
      </c>
      <c r="Q192" s="31">
        <v>3</v>
      </c>
      <c r="R192" s="31">
        <v>5</v>
      </c>
      <c r="S192" s="31">
        <v>1</v>
      </c>
      <c r="T192" s="30">
        <v>13</v>
      </c>
      <c r="U192" s="31">
        <v>3</v>
      </c>
      <c r="V192" s="31">
        <v>13</v>
      </c>
      <c r="W192" s="31">
        <v>0</v>
      </c>
      <c r="X192" s="31">
        <v>5</v>
      </c>
      <c r="Y192" s="31">
        <v>2</v>
      </c>
      <c r="Z192" s="30"/>
      <c r="AA192" s="31" t="s">
        <v>82</v>
      </c>
      <c r="AB192" s="45"/>
      <c r="AC192" s="31"/>
      <c r="AD192" s="31"/>
      <c r="AE192" s="31"/>
      <c r="AF192" s="31"/>
      <c r="AG192" s="31"/>
      <c r="AH192" s="31"/>
      <c r="AI192" s="31"/>
      <c r="AJ192" s="31"/>
    </row>
    <row r="193" spans="1:36">
      <c r="A193" s="14">
        <v>41486</v>
      </c>
      <c r="B193" s="30">
        <v>56</v>
      </c>
      <c r="C193" s="31">
        <v>18</v>
      </c>
      <c r="D193" s="31">
        <v>4</v>
      </c>
      <c r="E193" s="31">
        <v>1</v>
      </c>
      <c r="F193" s="31">
        <v>1</v>
      </c>
      <c r="G193" s="31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101</v>
      </c>
      <c r="O193" s="31">
        <v>6</v>
      </c>
      <c r="P193" s="31">
        <v>52</v>
      </c>
      <c r="Q193" s="31">
        <v>4</v>
      </c>
      <c r="R193" s="31">
        <v>31</v>
      </c>
      <c r="S193" s="31">
        <v>1</v>
      </c>
      <c r="T193" s="30">
        <v>17</v>
      </c>
      <c r="U193" s="31">
        <v>1</v>
      </c>
      <c r="V193" s="31">
        <v>13</v>
      </c>
      <c r="W193" s="31">
        <v>2</v>
      </c>
      <c r="X193" s="31">
        <v>20</v>
      </c>
      <c r="Y193" s="31">
        <v>2</v>
      </c>
      <c r="Z193" s="30"/>
      <c r="AA193" s="46" t="s">
        <v>95</v>
      </c>
      <c r="AB193" s="45"/>
      <c r="AC193" s="31"/>
      <c r="AD193" s="31"/>
      <c r="AE193" s="31"/>
      <c r="AF193" s="31"/>
      <c r="AG193" s="31"/>
      <c r="AH193" s="31"/>
      <c r="AI193" s="31"/>
      <c r="AJ193" s="31"/>
    </row>
    <row r="194" spans="1:36">
      <c r="A194" s="14">
        <v>41492</v>
      </c>
      <c r="B194" s="30"/>
      <c r="C194" s="31"/>
      <c r="D194" s="31"/>
      <c r="E194" s="31"/>
      <c r="F194" s="31"/>
      <c r="G194" s="31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46"/>
      <c r="AB194" s="45"/>
      <c r="AC194" s="31"/>
      <c r="AD194" s="31"/>
      <c r="AE194" s="31"/>
      <c r="AF194" s="31"/>
      <c r="AG194" s="31"/>
      <c r="AH194" s="31"/>
      <c r="AI194" s="31"/>
      <c r="AJ194" s="31"/>
    </row>
    <row r="195" spans="1:36">
      <c r="A195" s="14">
        <v>41495</v>
      </c>
      <c r="B195" s="30">
        <v>25</v>
      </c>
      <c r="C195" s="31">
        <v>2</v>
      </c>
      <c r="D195" s="31">
        <v>0</v>
      </c>
      <c r="E195" s="31">
        <v>0</v>
      </c>
      <c r="F195" s="31">
        <v>1</v>
      </c>
      <c r="G195" s="31">
        <v>1</v>
      </c>
      <c r="H195" s="30">
        <v>39</v>
      </c>
      <c r="I195" s="33">
        <v>5</v>
      </c>
      <c r="J195" s="33">
        <v>13</v>
      </c>
      <c r="K195" s="33">
        <v>1</v>
      </c>
      <c r="L195" s="33">
        <v>8</v>
      </c>
      <c r="M195" s="33">
        <v>0</v>
      </c>
      <c r="N195" s="30">
        <v>37</v>
      </c>
      <c r="O195" s="33">
        <v>2</v>
      </c>
      <c r="P195" s="33">
        <v>4</v>
      </c>
      <c r="Q195" s="33">
        <v>1</v>
      </c>
      <c r="R195" s="33">
        <v>19</v>
      </c>
      <c r="S195" s="33">
        <v>3</v>
      </c>
      <c r="T195" s="30">
        <v>17</v>
      </c>
      <c r="U195" s="33">
        <v>3</v>
      </c>
      <c r="V195" s="33">
        <v>6</v>
      </c>
      <c r="W195" s="33">
        <v>0</v>
      </c>
      <c r="X195" s="33">
        <v>10</v>
      </c>
      <c r="Y195" s="33">
        <v>0</v>
      </c>
      <c r="Z195" s="30"/>
      <c r="AA195" s="46" t="s">
        <v>157</v>
      </c>
      <c r="AB195" s="45"/>
      <c r="AC195" s="31"/>
      <c r="AD195" s="31"/>
      <c r="AE195" s="31"/>
      <c r="AF195" s="31"/>
      <c r="AG195" s="31"/>
      <c r="AH195" s="31"/>
      <c r="AI195" s="31"/>
      <c r="AJ195" s="31"/>
    </row>
    <row r="196" spans="1:36">
      <c r="A196" s="14">
        <v>41502</v>
      </c>
      <c r="B196" s="30">
        <v>40</v>
      </c>
      <c r="C196" s="31">
        <v>6</v>
      </c>
      <c r="D196" s="31">
        <v>11</v>
      </c>
      <c r="E196" s="31">
        <v>1</v>
      </c>
      <c r="F196" s="31">
        <v>5</v>
      </c>
      <c r="G196" s="31">
        <v>1</v>
      </c>
      <c r="H196" s="30">
        <v>129</v>
      </c>
      <c r="I196" s="33">
        <v>8</v>
      </c>
      <c r="J196" s="33">
        <v>55</v>
      </c>
      <c r="K196" s="33">
        <v>6</v>
      </c>
      <c r="L196" s="33">
        <v>71</v>
      </c>
      <c r="M196" s="33">
        <v>3</v>
      </c>
      <c r="N196" s="30">
        <v>13</v>
      </c>
      <c r="O196" s="33">
        <v>1</v>
      </c>
      <c r="P196" s="33">
        <v>258</v>
      </c>
      <c r="Q196" s="33">
        <v>12</v>
      </c>
      <c r="R196" s="33">
        <v>141</v>
      </c>
      <c r="S196" s="33">
        <v>5</v>
      </c>
      <c r="T196" s="30">
        <v>20</v>
      </c>
      <c r="U196" s="33">
        <v>4</v>
      </c>
      <c r="V196" s="33">
        <v>17</v>
      </c>
      <c r="W196" s="33">
        <v>2</v>
      </c>
      <c r="X196" s="33">
        <v>47</v>
      </c>
      <c r="Y196" s="33">
        <v>2</v>
      </c>
      <c r="Z196" s="30"/>
      <c r="AA196" s="46" t="s">
        <v>158</v>
      </c>
      <c r="AB196" s="45"/>
      <c r="AC196" s="31"/>
      <c r="AD196" s="31"/>
      <c r="AE196" s="31"/>
      <c r="AF196" s="31"/>
      <c r="AG196" s="31"/>
      <c r="AH196" s="31"/>
      <c r="AI196" s="31"/>
      <c r="AJ196" s="31"/>
    </row>
    <row r="197" spans="1:36">
      <c r="A197" s="14">
        <v>41505</v>
      </c>
      <c r="B197" s="30">
        <v>42</v>
      </c>
      <c r="C197" s="31">
        <v>7</v>
      </c>
      <c r="D197" s="31">
        <v>19</v>
      </c>
      <c r="E197" s="31">
        <v>2</v>
      </c>
      <c r="F197" s="31">
        <v>24</v>
      </c>
      <c r="G197" s="31">
        <v>1</v>
      </c>
      <c r="H197" s="30">
        <v>7</v>
      </c>
      <c r="I197" s="31">
        <v>0</v>
      </c>
      <c r="J197" s="31">
        <v>10</v>
      </c>
      <c r="K197" s="31">
        <v>0</v>
      </c>
      <c r="L197" s="31">
        <v>43</v>
      </c>
      <c r="M197" s="31">
        <v>3</v>
      </c>
      <c r="N197" s="30">
        <v>5</v>
      </c>
      <c r="O197" s="31">
        <v>2</v>
      </c>
      <c r="P197" s="31">
        <v>11</v>
      </c>
      <c r="Q197" s="31">
        <v>1</v>
      </c>
      <c r="R197" s="31">
        <v>9</v>
      </c>
      <c r="S197" s="31">
        <v>2</v>
      </c>
      <c r="T197" s="30">
        <v>54</v>
      </c>
      <c r="U197" s="31">
        <v>9</v>
      </c>
      <c r="V197" s="31">
        <v>210</v>
      </c>
      <c r="W197" s="31">
        <v>15</v>
      </c>
      <c r="X197" s="31">
        <v>114</v>
      </c>
      <c r="Y197" s="31">
        <v>6</v>
      </c>
      <c r="Z197" s="30"/>
      <c r="AA197" s="38" t="s">
        <v>129</v>
      </c>
      <c r="AB197" s="45"/>
      <c r="AC197" s="31"/>
      <c r="AD197" s="31"/>
      <c r="AE197" s="31"/>
      <c r="AF197" s="31"/>
      <c r="AG197" s="31"/>
      <c r="AH197" s="31"/>
      <c r="AI197" s="31"/>
      <c r="AJ197" s="31"/>
    </row>
    <row r="198" spans="1:36">
      <c r="A198" s="14">
        <v>41515</v>
      </c>
      <c r="B198" s="30">
        <v>7</v>
      </c>
      <c r="C198" s="31">
        <v>2</v>
      </c>
      <c r="D198" s="31">
        <v>0</v>
      </c>
      <c r="E198" s="31">
        <v>0</v>
      </c>
      <c r="F198" s="31">
        <v>0</v>
      </c>
      <c r="G198" s="31">
        <v>0</v>
      </c>
      <c r="H198" s="30">
        <v>0</v>
      </c>
      <c r="I198" s="31">
        <v>0</v>
      </c>
      <c r="J198" s="31">
        <v>1</v>
      </c>
      <c r="K198" s="31">
        <v>0</v>
      </c>
      <c r="L198" s="31">
        <v>0</v>
      </c>
      <c r="M198" s="31">
        <v>0</v>
      </c>
      <c r="N198" s="30">
        <v>95</v>
      </c>
      <c r="O198" s="30">
        <v>6</v>
      </c>
      <c r="P198" s="30">
        <v>39</v>
      </c>
      <c r="Q198" s="30">
        <v>4</v>
      </c>
      <c r="R198" s="30">
        <v>8</v>
      </c>
      <c r="S198" s="30">
        <v>0</v>
      </c>
      <c r="T198" s="30">
        <v>34</v>
      </c>
      <c r="U198" s="31">
        <v>1</v>
      </c>
      <c r="V198" s="31">
        <v>23</v>
      </c>
      <c r="W198" s="31">
        <v>1</v>
      </c>
      <c r="X198" s="31">
        <v>5</v>
      </c>
      <c r="Y198" s="31">
        <v>1</v>
      </c>
      <c r="Z198" s="30"/>
      <c r="AA198" s="48" t="s">
        <v>151</v>
      </c>
      <c r="AB198" s="33"/>
      <c r="AC198" s="31"/>
      <c r="AD198" s="31"/>
      <c r="AE198" s="31"/>
      <c r="AF198" s="31"/>
      <c r="AG198" s="31"/>
      <c r="AH198" s="31"/>
      <c r="AI198" s="31"/>
      <c r="AJ198" s="31"/>
    </row>
    <row r="199" spans="1:36">
      <c r="A199" s="14">
        <v>41520</v>
      </c>
      <c r="B199" s="30">
        <v>8</v>
      </c>
      <c r="C199" s="31">
        <v>1</v>
      </c>
      <c r="D199" s="31">
        <v>8</v>
      </c>
      <c r="E199" s="31">
        <v>0</v>
      </c>
      <c r="F199" s="31">
        <v>1</v>
      </c>
      <c r="G199" s="31">
        <v>0</v>
      </c>
      <c r="H199" s="30">
        <v>0</v>
      </c>
      <c r="I199" s="31">
        <v>0</v>
      </c>
      <c r="J199" s="31">
        <v>1</v>
      </c>
      <c r="K199" s="31">
        <v>0</v>
      </c>
      <c r="L199" s="31">
        <v>4</v>
      </c>
      <c r="M199" s="31">
        <v>1</v>
      </c>
      <c r="N199" s="30">
        <v>4</v>
      </c>
      <c r="O199" s="31">
        <v>0</v>
      </c>
      <c r="P199" s="31">
        <v>0</v>
      </c>
      <c r="Q199" s="31">
        <v>0</v>
      </c>
      <c r="R199" s="31">
        <v>10</v>
      </c>
      <c r="S199" s="31">
        <v>3</v>
      </c>
      <c r="T199" s="30">
        <v>5</v>
      </c>
      <c r="U199" s="31">
        <v>2</v>
      </c>
      <c r="V199" s="31">
        <v>16</v>
      </c>
      <c r="W199" s="31">
        <v>1</v>
      </c>
      <c r="X199" s="31">
        <v>14</v>
      </c>
      <c r="Y199" s="31">
        <v>1</v>
      </c>
      <c r="Z199" s="30"/>
      <c r="AA199" s="30" t="s">
        <v>140</v>
      </c>
      <c r="AB199" s="45"/>
      <c r="AC199" s="31"/>
      <c r="AD199" s="31"/>
      <c r="AE199" s="31"/>
      <c r="AF199" s="31"/>
      <c r="AG199" s="31"/>
      <c r="AH199" s="31"/>
      <c r="AI199" s="31"/>
      <c r="AJ199" s="31"/>
    </row>
    <row r="200" spans="1:36">
      <c r="A200" s="14">
        <v>41526</v>
      </c>
      <c r="B200" s="30">
        <v>118</v>
      </c>
      <c r="C200" s="31">
        <v>12</v>
      </c>
      <c r="D200" s="31">
        <v>81</v>
      </c>
      <c r="E200" s="31">
        <v>8</v>
      </c>
      <c r="F200" s="31">
        <v>162</v>
      </c>
      <c r="G200" s="31">
        <v>9</v>
      </c>
      <c r="H200" s="30">
        <v>24</v>
      </c>
      <c r="I200" s="31">
        <v>0</v>
      </c>
      <c r="J200" s="31">
        <v>58</v>
      </c>
      <c r="K200" s="31">
        <v>1</v>
      </c>
      <c r="L200" s="31">
        <v>25</v>
      </c>
      <c r="M200" s="31">
        <v>2</v>
      </c>
      <c r="N200" s="30">
        <v>124</v>
      </c>
      <c r="O200" s="31">
        <v>9</v>
      </c>
      <c r="P200" s="31">
        <v>71</v>
      </c>
      <c r="Q200" s="31">
        <v>5</v>
      </c>
      <c r="R200" s="31">
        <v>282</v>
      </c>
      <c r="S200" s="31">
        <v>40</v>
      </c>
      <c r="T200" s="30">
        <v>12</v>
      </c>
      <c r="U200" s="31">
        <v>0</v>
      </c>
      <c r="V200" s="31">
        <v>4</v>
      </c>
      <c r="W200" s="31">
        <v>0</v>
      </c>
      <c r="X200" s="31">
        <v>6</v>
      </c>
      <c r="Y200" s="31">
        <v>0</v>
      </c>
      <c r="Z200" s="30"/>
      <c r="AA200" s="33" t="s">
        <v>156</v>
      </c>
      <c r="AB200" s="45"/>
      <c r="AC200" s="31"/>
      <c r="AD200" s="31"/>
      <c r="AE200" s="31"/>
      <c r="AF200" s="31"/>
      <c r="AG200" s="31"/>
      <c r="AH200" s="31"/>
      <c r="AI200" s="31"/>
      <c r="AJ200" s="31"/>
    </row>
    <row r="201" spans="1:36">
      <c r="A201" s="14">
        <v>41527</v>
      </c>
      <c r="B201" s="30">
        <v>122</v>
      </c>
      <c r="C201" s="31">
        <v>13</v>
      </c>
      <c r="D201" s="31">
        <v>146</v>
      </c>
      <c r="E201" s="31">
        <v>13</v>
      </c>
      <c r="F201" s="31">
        <v>112</v>
      </c>
      <c r="G201" s="31">
        <v>9</v>
      </c>
      <c r="H201" s="30">
        <v>31</v>
      </c>
      <c r="I201" s="31">
        <v>0</v>
      </c>
      <c r="J201" s="31">
        <v>7</v>
      </c>
      <c r="K201" s="31">
        <v>0</v>
      </c>
      <c r="L201" s="31">
        <v>6</v>
      </c>
      <c r="M201" s="31">
        <v>0</v>
      </c>
      <c r="N201" s="30">
        <v>44</v>
      </c>
      <c r="O201" s="31">
        <v>1</v>
      </c>
      <c r="P201" s="31">
        <v>37</v>
      </c>
      <c r="Q201" s="31">
        <v>3</v>
      </c>
      <c r="R201" s="31">
        <v>32</v>
      </c>
      <c r="S201" s="31">
        <v>2</v>
      </c>
      <c r="T201" s="30">
        <v>277</v>
      </c>
      <c r="U201" s="31">
        <v>1</v>
      </c>
      <c r="V201" s="31">
        <v>101</v>
      </c>
      <c r="W201" s="31">
        <v>1</v>
      </c>
      <c r="X201" s="31">
        <v>67</v>
      </c>
      <c r="Y201" s="31">
        <v>1</v>
      </c>
      <c r="Z201" s="30"/>
      <c r="AA201" s="31" t="s">
        <v>183</v>
      </c>
      <c r="AB201" s="45"/>
      <c r="AC201" s="31"/>
      <c r="AD201" s="31"/>
      <c r="AE201" s="31"/>
      <c r="AF201" s="31"/>
      <c r="AG201" s="31"/>
      <c r="AH201" s="31"/>
      <c r="AI201" s="31"/>
      <c r="AJ201" s="31"/>
    </row>
    <row r="202" spans="1:36">
      <c r="A202" s="14">
        <v>41528</v>
      </c>
      <c r="B202" s="30">
        <v>69</v>
      </c>
      <c r="C202" s="31">
        <v>4</v>
      </c>
      <c r="D202" s="31">
        <v>150</v>
      </c>
      <c r="E202" s="31">
        <v>2</v>
      </c>
      <c r="F202" s="31">
        <v>44</v>
      </c>
      <c r="G202" s="31">
        <v>1</v>
      </c>
      <c r="H202" s="30">
        <v>12</v>
      </c>
      <c r="I202" s="31">
        <v>4</v>
      </c>
      <c r="J202" s="31">
        <v>0</v>
      </c>
      <c r="K202" s="31">
        <v>0</v>
      </c>
      <c r="L202" s="31">
        <v>0</v>
      </c>
      <c r="M202" s="31">
        <v>0</v>
      </c>
      <c r="N202" s="30">
        <v>14</v>
      </c>
      <c r="O202" s="31">
        <v>1</v>
      </c>
      <c r="P202" s="31">
        <v>10</v>
      </c>
      <c r="Q202" s="31">
        <v>2</v>
      </c>
      <c r="R202" s="31">
        <v>4</v>
      </c>
      <c r="S202" s="31">
        <v>0</v>
      </c>
      <c r="T202" s="30">
        <v>3</v>
      </c>
      <c r="U202" s="31">
        <v>0</v>
      </c>
      <c r="V202" s="31">
        <v>2</v>
      </c>
      <c r="W202" s="31">
        <v>0</v>
      </c>
      <c r="X202" s="31">
        <v>0</v>
      </c>
      <c r="Y202" s="31">
        <v>0</v>
      </c>
      <c r="Z202" s="30"/>
      <c r="AA202" s="33" t="s">
        <v>175</v>
      </c>
      <c r="AB202" s="45"/>
      <c r="AC202" s="31"/>
      <c r="AD202" s="31"/>
      <c r="AE202" s="31"/>
      <c r="AF202" s="31"/>
      <c r="AG202" s="31"/>
      <c r="AH202" s="31"/>
      <c r="AI202" s="31"/>
      <c r="AJ202" s="31"/>
    </row>
    <row r="203" spans="1:36">
      <c r="A203" s="14">
        <v>41536</v>
      </c>
      <c r="B203" s="31"/>
      <c r="C203" s="31"/>
      <c r="D203" s="31"/>
      <c r="E203" s="31"/>
      <c r="F203" s="31"/>
      <c r="G203" s="31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0"/>
      <c r="U203" s="31"/>
      <c r="V203" s="31"/>
      <c r="W203" s="31"/>
      <c r="X203" s="31"/>
      <c r="Y203" s="31"/>
      <c r="AA203" s="46"/>
      <c r="AC203" s="31"/>
      <c r="AD203" s="31"/>
      <c r="AE203" s="31"/>
      <c r="AF203" s="31"/>
      <c r="AG203" s="31"/>
      <c r="AH203" s="31"/>
      <c r="AI203" s="31"/>
      <c r="AJ203" s="31"/>
    </row>
    <row r="204" spans="1:36">
      <c r="A204" s="13">
        <v>41545</v>
      </c>
      <c r="AC204" s="31"/>
      <c r="AD204" s="31"/>
      <c r="AE204" s="31"/>
      <c r="AF204" s="31"/>
      <c r="AG204" s="31"/>
      <c r="AH204" s="31"/>
      <c r="AI204" s="31"/>
      <c r="AJ204" s="31"/>
    </row>
    <row r="205" spans="1:36" ht="13.5" thickBot="1">
      <c r="A205" s="133">
        <v>41547</v>
      </c>
      <c r="B205" s="35"/>
      <c r="C205" s="36"/>
      <c r="D205" s="36"/>
      <c r="E205" s="36"/>
      <c r="F205" s="36"/>
      <c r="G205" s="36"/>
      <c r="H205" s="35"/>
      <c r="I205" s="36"/>
      <c r="J205" s="36"/>
      <c r="K205" s="36"/>
      <c r="L205" s="36"/>
      <c r="M205" s="36"/>
      <c r="N205" s="35"/>
      <c r="O205" s="36"/>
      <c r="P205" s="36"/>
      <c r="Q205" s="36"/>
      <c r="R205" s="36"/>
      <c r="S205" s="31"/>
      <c r="T205" s="30"/>
      <c r="U205" s="36"/>
      <c r="V205" s="36"/>
      <c r="W205" s="36"/>
      <c r="X205" s="36"/>
      <c r="Y205" s="36"/>
      <c r="Z205" s="35"/>
      <c r="AA205" s="128"/>
      <c r="AB205" s="49"/>
      <c r="AC205" s="31"/>
      <c r="AD205" s="31"/>
      <c r="AE205" s="31"/>
      <c r="AF205" s="31"/>
      <c r="AG205" s="31"/>
      <c r="AH205" s="31"/>
      <c r="AI205" s="31"/>
      <c r="AJ205" s="31"/>
    </row>
    <row r="206" spans="1:36">
      <c r="A206" s="13"/>
      <c r="B206" s="33"/>
      <c r="C206" s="33"/>
      <c r="D206" s="33"/>
      <c r="E206" s="33"/>
      <c r="F206" s="33"/>
      <c r="G206" s="33"/>
      <c r="H206" s="30"/>
      <c r="I206" s="33"/>
      <c r="J206" s="33"/>
      <c r="K206" s="33"/>
      <c r="L206" s="33"/>
      <c r="M206" s="33"/>
      <c r="N206" s="30"/>
      <c r="O206" s="33"/>
      <c r="P206" s="33"/>
      <c r="Q206" s="33"/>
      <c r="R206" s="33"/>
      <c r="S206" s="33"/>
      <c r="T206" s="33"/>
      <c r="U206" s="48"/>
      <c r="V206" s="54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</row>
    <row r="207" spans="1:36">
      <c r="A207" s="11"/>
      <c r="B207" s="31"/>
      <c r="C207" s="31"/>
      <c r="D207" s="31"/>
      <c r="E207" s="31"/>
      <c r="F207" s="31"/>
      <c r="G207" s="31"/>
      <c r="H207" s="30"/>
      <c r="I207" s="31"/>
      <c r="J207" s="31"/>
      <c r="K207" s="31"/>
      <c r="L207" s="31"/>
      <c r="M207" s="31"/>
      <c r="N207" s="30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</row>
    <row r="208" spans="1:36">
      <c r="A208" s="1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</row>
    <row r="209" spans="1:36">
      <c r="A209" s="1" t="s">
        <v>41</v>
      </c>
      <c r="B209" s="89"/>
      <c r="C209" s="31"/>
      <c r="D209" s="31"/>
      <c r="E209" s="31"/>
      <c r="F209" s="31"/>
      <c r="G209" s="31"/>
      <c r="H209" s="33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</row>
    <row r="210" spans="1:36">
      <c r="A210" s="95" t="s">
        <v>0</v>
      </c>
      <c r="B210" s="96" t="s">
        <v>1</v>
      </c>
      <c r="C210" s="98" t="s">
        <v>2</v>
      </c>
      <c r="D210" s="98" t="s">
        <v>1</v>
      </c>
      <c r="E210" s="98" t="s">
        <v>2</v>
      </c>
      <c r="F210" s="98" t="s">
        <v>1</v>
      </c>
      <c r="G210" s="98" t="s">
        <v>2</v>
      </c>
      <c r="H210" s="96" t="s">
        <v>3</v>
      </c>
      <c r="I210" s="98" t="s">
        <v>4</v>
      </c>
      <c r="J210" s="98" t="s">
        <v>3</v>
      </c>
      <c r="K210" s="98" t="s">
        <v>4</v>
      </c>
      <c r="L210" s="98" t="s">
        <v>3</v>
      </c>
      <c r="M210" s="98" t="s">
        <v>4</v>
      </c>
      <c r="N210" s="97" t="s">
        <v>5</v>
      </c>
      <c r="O210" s="98" t="s">
        <v>6</v>
      </c>
      <c r="P210" s="97" t="s">
        <v>7</v>
      </c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</row>
    <row r="211" spans="1:36">
      <c r="A211" s="14">
        <v>41456</v>
      </c>
      <c r="B211" s="30">
        <v>148</v>
      </c>
      <c r="C211" s="31">
        <v>17</v>
      </c>
      <c r="D211" s="31">
        <v>131</v>
      </c>
      <c r="E211" s="31">
        <v>14</v>
      </c>
      <c r="F211" s="31">
        <v>66</v>
      </c>
      <c r="G211" s="31">
        <v>5</v>
      </c>
      <c r="H211" s="25"/>
      <c r="I211" s="23"/>
      <c r="J211" s="23"/>
      <c r="K211" s="41"/>
      <c r="L211" s="41"/>
      <c r="M211" s="41"/>
      <c r="N211" s="30"/>
      <c r="O211" s="33" t="s">
        <v>131</v>
      </c>
      <c r="P211" s="45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</row>
    <row r="212" spans="1:36">
      <c r="A212" s="14">
        <v>41466</v>
      </c>
      <c r="B212" s="30">
        <v>38</v>
      </c>
      <c r="C212" s="31">
        <v>0</v>
      </c>
      <c r="D212" s="31">
        <v>31</v>
      </c>
      <c r="E212" s="31">
        <v>2</v>
      </c>
      <c r="F212" s="31">
        <v>35</v>
      </c>
      <c r="G212" s="31">
        <v>3</v>
      </c>
      <c r="H212" s="25"/>
      <c r="I212" s="23"/>
      <c r="J212" s="23"/>
      <c r="K212" s="41"/>
      <c r="L212" s="41"/>
      <c r="M212" s="41"/>
      <c r="N212" s="30"/>
      <c r="O212" s="2" t="s">
        <v>114</v>
      </c>
      <c r="P212" s="45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</row>
    <row r="213" spans="1:36">
      <c r="A213" s="13">
        <v>41470</v>
      </c>
      <c r="B213" s="30">
        <v>67</v>
      </c>
      <c r="C213" s="31">
        <v>19</v>
      </c>
      <c r="D213" s="31">
        <v>37</v>
      </c>
      <c r="E213" s="31">
        <v>12</v>
      </c>
      <c r="F213" s="31">
        <v>30</v>
      </c>
      <c r="G213" s="31">
        <v>6</v>
      </c>
      <c r="H213" s="25"/>
      <c r="I213" s="23"/>
      <c r="J213" s="23"/>
      <c r="K213" s="41"/>
      <c r="L213" s="41"/>
      <c r="M213" s="41"/>
      <c r="N213" s="30"/>
      <c r="O213" s="48" t="s">
        <v>83</v>
      </c>
      <c r="P213" s="45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</row>
    <row r="214" spans="1:36">
      <c r="A214" s="13">
        <v>41479</v>
      </c>
      <c r="B214" s="30">
        <v>161</v>
      </c>
      <c r="C214" s="31">
        <v>32</v>
      </c>
      <c r="D214" s="31">
        <v>266</v>
      </c>
      <c r="E214" s="31">
        <v>67</v>
      </c>
      <c r="F214" s="31">
        <v>420</v>
      </c>
      <c r="G214" s="31">
        <v>47</v>
      </c>
      <c r="H214" s="25"/>
      <c r="I214" s="23"/>
      <c r="J214" s="23"/>
      <c r="K214" s="41"/>
      <c r="L214" s="41"/>
      <c r="M214" s="41"/>
      <c r="N214" s="30"/>
      <c r="O214" s="48" t="s">
        <v>162</v>
      </c>
      <c r="P214" s="45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</row>
    <row r="215" spans="1:36">
      <c r="A215" s="14">
        <v>41484</v>
      </c>
      <c r="B215" s="30">
        <v>175</v>
      </c>
      <c r="C215" s="31">
        <v>35</v>
      </c>
      <c r="D215" s="31">
        <v>202</v>
      </c>
      <c r="E215" s="31">
        <v>38</v>
      </c>
      <c r="F215" s="31">
        <v>199</v>
      </c>
      <c r="G215" s="31">
        <v>26</v>
      </c>
      <c r="H215" s="25"/>
      <c r="I215" s="23"/>
      <c r="J215" s="23"/>
      <c r="K215" s="41"/>
      <c r="L215" s="41"/>
      <c r="M215" s="41"/>
      <c r="N215" s="30"/>
      <c r="O215" s="48" t="s">
        <v>105</v>
      </c>
      <c r="P215" s="45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</row>
    <row r="216" spans="1:36">
      <c r="A216" s="14">
        <v>41493</v>
      </c>
      <c r="B216" s="30">
        <v>171</v>
      </c>
      <c r="C216" s="31">
        <v>10</v>
      </c>
      <c r="D216" s="31">
        <v>30</v>
      </c>
      <c r="E216" s="31">
        <v>8</v>
      </c>
      <c r="F216" s="31">
        <v>22</v>
      </c>
      <c r="G216" s="31">
        <v>4</v>
      </c>
      <c r="H216" s="25"/>
      <c r="I216" s="23"/>
      <c r="J216" s="23"/>
      <c r="K216" s="41"/>
      <c r="L216" s="41"/>
      <c r="M216" s="41"/>
      <c r="N216" s="30"/>
      <c r="O216" s="48" t="s">
        <v>108</v>
      </c>
      <c r="P216" s="45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</row>
    <row r="217" spans="1:36">
      <c r="A217" s="14">
        <v>41498</v>
      </c>
      <c r="B217" s="30">
        <v>43</v>
      </c>
      <c r="C217" s="31">
        <v>15</v>
      </c>
      <c r="D217" s="31">
        <v>31</v>
      </c>
      <c r="E217" s="31">
        <v>2</v>
      </c>
      <c r="F217" s="31">
        <v>20</v>
      </c>
      <c r="G217" s="31">
        <v>3</v>
      </c>
      <c r="H217" s="25"/>
      <c r="I217" s="23"/>
      <c r="J217" s="23"/>
      <c r="K217" s="41"/>
      <c r="L217" s="41"/>
      <c r="M217" s="41"/>
      <c r="N217" s="30"/>
      <c r="O217" s="48" t="s">
        <v>125</v>
      </c>
      <c r="P217" s="45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</row>
    <row r="218" spans="1:36">
      <c r="A218" s="14">
        <v>41506</v>
      </c>
      <c r="B218" s="30">
        <v>486</v>
      </c>
      <c r="C218" s="31">
        <v>29</v>
      </c>
      <c r="D218" s="31">
        <v>372</v>
      </c>
      <c r="E218" s="31">
        <v>25</v>
      </c>
      <c r="F218" s="31">
        <v>211</v>
      </c>
      <c r="G218" s="31">
        <v>13</v>
      </c>
      <c r="H218" s="25"/>
      <c r="I218" s="23"/>
      <c r="J218" s="23"/>
      <c r="K218" s="41"/>
      <c r="L218" s="41"/>
      <c r="M218" s="41"/>
      <c r="N218" s="30"/>
      <c r="O218" s="48" t="s">
        <v>138</v>
      </c>
      <c r="P218" s="45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</row>
    <row r="219" spans="1:36">
      <c r="A219" s="14">
        <v>41513</v>
      </c>
      <c r="B219" s="30">
        <v>132</v>
      </c>
      <c r="C219" s="31">
        <v>17</v>
      </c>
      <c r="D219" s="31">
        <v>80</v>
      </c>
      <c r="E219" s="31">
        <v>8</v>
      </c>
      <c r="F219" s="31">
        <v>84</v>
      </c>
      <c r="G219" s="31">
        <v>11</v>
      </c>
      <c r="H219" s="25"/>
      <c r="I219" s="23"/>
      <c r="J219" s="23"/>
      <c r="K219" s="41"/>
      <c r="L219" s="41"/>
      <c r="M219" s="41"/>
      <c r="N219" s="30"/>
      <c r="O219" s="48" t="s">
        <v>148</v>
      </c>
      <c r="P219" s="45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</row>
    <row r="220" spans="1:36">
      <c r="A220" s="14">
        <v>41521</v>
      </c>
      <c r="B220" s="30">
        <v>205</v>
      </c>
      <c r="C220" s="31">
        <v>30</v>
      </c>
      <c r="D220" s="31">
        <v>249</v>
      </c>
      <c r="E220" s="31">
        <v>44</v>
      </c>
      <c r="F220" s="31">
        <v>120</v>
      </c>
      <c r="G220" s="31">
        <v>24</v>
      </c>
      <c r="H220" s="25"/>
      <c r="I220" s="23"/>
      <c r="J220" s="23"/>
      <c r="K220" s="41"/>
      <c r="L220" s="41"/>
      <c r="M220" s="41"/>
      <c r="N220" s="30"/>
      <c r="O220" s="48" t="s">
        <v>155</v>
      </c>
      <c r="P220" s="45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</row>
    <row r="221" spans="1:36">
      <c r="A221" s="14">
        <v>41526</v>
      </c>
      <c r="B221" s="30">
        <v>182</v>
      </c>
      <c r="C221" s="31">
        <v>20</v>
      </c>
      <c r="D221" s="31">
        <v>146</v>
      </c>
      <c r="E221" s="31">
        <v>9</v>
      </c>
      <c r="F221" s="31">
        <v>181</v>
      </c>
      <c r="G221" s="31">
        <v>13</v>
      </c>
      <c r="H221" s="25"/>
      <c r="I221" s="23"/>
      <c r="J221" s="23"/>
      <c r="K221" s="41"/>
      <c r="L221" s="41"/>
      <c r="M221" s="41"/>
      <c r="N221" s="30"/>
      <c r="O221" s="48" t="s">
        <v>190</v>
      </c>
      <c r="P221" s="45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</row>
    <row r="222" spans="1:36">
      <c r="A222" s="14">
        <v>41528</v>
      </c>
      <c r="B222" s="30"/>
      <c r="C222" s="31"/>
      <c r="D222" s="31"/>
      <c r="E222" s="31"/>
      <c r="F222" s="31"/>
      <c r="G222" s="31"/>
      <c r="H222" s="25"/>
      <c r="I222" s="23"/>
      <c r="J222" s="23"/>
      <c r="K222" s="41"/>
      <c r="L222" s="41"/>
      <c r="M222" s="41"/>
      <c r="N222" s="30"/>
      <c r="O222" s="46"/>
      <c r="P222" s="45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</row>
    <row r="223" spans="1:36">
      <c r="A223" s="14">
        <v>41536</v>
      </c>
      <c r="B223" s="30"/>
      <c r="C223" s="31"/>
      <c r="D223" s="31"/>
      <c r="E223" s="31"/>
      <c r="F223" s="31"/>
      <c r="G223" s="31"/>
      <c r="H223" s="25"/>
      <c r="I223" s="23"/>
      <c r="J223" s="23"/>
      <c r="K223" s="41"/>
      <c r="L223" s="41"/>
      <c r="M223" s="41"/>
      <c r="N223" s="30"/>
      <c r="P223" s="45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</row>
    <row r="224" spans="1:36" ht="13.5" thickBot="1">
      <c r="A224" s="133">
        <v>41545</v>
      </c>
      <c r="B224" s="36"/>
      <c r="C224" s="36"/>
      <c r="D224" s="36"/>
      <c r="E224" s="36"/>
      <c r="F224" s="36"/>
      <c r="G224" s="36"/>
      <c r="H224" s="26"/>
      <c r="I224" s="24"/>
      <c r="J224" s="24"/>
      <c r="K224" s="24"/>
      <c r="L224" s="24"/>
      <c r="M224" s="24"/>
      <c r="N224" s="35"/>
      <c r="O224" s="55"/>
      <c r="P224" s="49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</row>
    <row r="225" spans="1:36">
      <c r="A225" s="14">
        <v>41456</v>
      </c>
      <c r="B225" s="30">
        <v>58</v>
      </c>
      <c r="C225" s="31">
        <v>5</v>
      </c>
      <c r="D225" s="31">
        <v>130</v>
      </c>
      <c r="E225" s="31">
        <v>10</v>
      </c>
      <c r="F225" s="31">
        <v>38</v>
      </c>
      <c r="G225" s="31">
        <v>3</v>
      </c>
      <c r="H225" s="30">
        <v>5</v>
      </c>
      <c r="I225" s="33">
        <v>0</v>
      </c>
      <c r="J225" s="33">
        <v>1</v>
      </c>
      <c r="K225" s="31">
        <v>0</v>
      </c>
      <c r="L225" s="31">
        <v>0</v>
      </c>
      <c r="M225" s="31">
        <v>0</v>
      </c>
      <c r="N225" s="30"/>
      <c r="O225" s="33" t="s">
        <v>131</v>
      </c>
      <c r="P225" s="45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</row>
    <row r="226" spans="1:36">
      <c r="A226" s="14">
        <v>41466</v>
      </c>
      <c r="B226" s="30">
        <v>98</v>
      </c>
      <c r="C226" s="31">
        <v>1</v>
      </c>
      <c r="D226" s="31">
        <v>59</v>
      </c>
      <c r="E226" s="31">
        <v>2</v>
      </c>
      <c r="F226" s="31">
        <v>133</v>
      </c>
      <c r="G226" s="31">
        <v>7</v>
      </c>
      <c r="H226" s="30">
        <v>143</v>
      </c>
      <c r="I226" s="33">
        <v>4</v>
      </c>
      <c r="J226" s="33">
        <v>77</v>
      </c>
      <c r="K226" s="31">
        <v>1</v>
      </c>
      <c r="L226" s="31">
        <v>89</v>
      </c>
      <c r="M226" s="31">
        <v>3</v>
      </c>
      <c r="N226" s="30"/>
      <c r="O226" s="2" t="s">
        <v>114</v>
      </c>
      <c r="P226" s="45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>
      <c r="A227" s="13">
        <v>41470</v>
      </c>
      <c r="B227" s="30">
        <v>0</v>
      </c>
      <c r="C227" s="31">
        <v>0</v>
      </c>
      <c r="D227" s="31">
        <v>1</v>
      </c>
      <c r="E227" s="31">
        <v>0</v>
      </c>
      <c r="F227" s="31">
        <v>2</v>
      </c>
      <c r="G227" s="31">
        <v>0</v>
      </c>
      <c r="H227" s="30">
        <v>4</v>
      </c>
      <c r="I227" s="33">
        <v>0</v>
      </c>
      <c r="J227" s="33">
        <v>0</v>
      </c>
      <c r="K227" s="31">
        <v>0</v>
      </c>
      <c r="L227" s="31">
        <v>1</v>
      </c>
      <c r="M227" s="31">
        <v>0</v>
      </c>
      <c r="N227" s="30"/>
      <c r="O227" s="48" t="s">
        <v>83</v>
      </c>
      <c r="P227" s="45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</row>
    <row r="228" spans="1:36">
      <c r="A228" s="13">
        <v>41479</v>
      </c>
      <c r="B228" s="30">
        <v>15</v>
      </c>
      <c r="C228" s="31">
        <v>2</v>
      </c>
      <c r="D228" s="31">
        <v>10</v>
      </c>
      <c r="E228" s="31">
        <v>3</v>
      </c>
      <c r="F228" s="31">
        <v>27</v>
      </c>
      <c r="G228" s="31">
        <v>0</v>
      </c>
      <c r="H228" s="30">
        <v>20</v>
      </c>
      <c r="I228" s="33">
        <v>3</v>
      </c>
      <c r="J228" s="33">
        <v>42</v>
      </c>
      <c r="K228" s="31">
        <v>3</v>
      </c>
      <c r="L228" s="31">
        <v>20</v>
      </c>
      <c r="M228" s="31">
        <v>1</v>
      </c>
      <c r="N228" s="30"/>
      <c r="O228" s="48" t="s">
        <v>162</v>
      </c>
      <c r="P228" s="45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</row>
    <row r="229" spans="1:36">
      <c r="A229" s="14">
        <v>41484</v>
      </c>
      <c r="B229" s="30">
        <v>72</v>
      </c>
      <c r="C229" s="31">
        <v>2</v>
      </c>
      <c r="D229" s="31">
        <v>36</v>
      </c>
      <c r="E229" s="31">
        <v>7</v>
      </c>
      <c r="F229" s="31">
        <v>84</v>
      </c>
      <c r="G229" s="31">
        <v>13</v>
      </c>
      <c r="H229" s="30">
        <v>44</v>
      </c>
      <c r="I229" s="33">
        <v>5</v>
      </c>
      <c r="J229" s="33">
        <v>18</v>
      </c>
      <c r="K229" s="31">
        <v>1</v>
      </c>
      <c r="L229" s="31">
        <v>15</v>
      </c>
      <c r="M229" s="31">
        <v>1</v>
      </c>
      <c r="N229" s="30"/>
      <c r="O229" s="48" t="s">
        <v>105</v>
      </c>
      <c r="P229" s="45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</row>
    <row r="230" spans="1:36">
      <c r="A230" s="14">
        <v>41493</v>
      </c>
      <c r="B230" s="30">
        <v>19</v>
      </c>
      <c r="C230" s="31">
        <v>2</v>
      </c>
      <c r="D230" s="31">
        <v>6</v>
      </c>
      <c r="E230" s="31">
        <v>1</v>
      </c>
      <c r="F230" s="31">
        <v>4</v>
      </c>
      <c r="G230" s="31">
        <v>0</v>
      </c>
      <c r="H230" s="30">
        <v>7</v>
      </c>
      <c r="I230" s="33">
        <v>3</v>
      </c>
      <c r="J230" s="33">
        <v>0</v>
      </c>
      <c r="K230" s="31">
        <v>0</v>
      </c>
      <c r="L230" s="31">
        <v>0</v>
      </c>
      <c r="M230" s="31">
        <v>0</v>
      </c>
      <c r="N230" s="30"/>
      <c r="O230" s="48" t="s">
        <v>108</v>
      </c>
      <c r="P230" s="45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</row>
    <row r="231" spans="1:36">
      <c r="A231" s="14">
        <v>41498</v>
      </c>
      <c r="B231" s="30">
        <v>71</v>
      </c>
      <c r="C231" s="31">
        <v>4</v>
      </c>
      <c r="D231" s="31">
        <v>61</v>
      </c>
      <c r="E231" s="31">
        <v>1</v>
      </c>
      <c r="F231" s="31">
        <v>33</v>
      </c>
      <c r="G231" s="31">
        <v>0</v>
      </c>
      <c r="H231" s="30">
        <v>88</v>
      </c>
      <c r="I231" s="33">
        <v>4</v>
      </c>
      <c r="J231" s="33">
        <v>50</v>
      </c>
      <c r="K231" s="31">
        <v>1</v>
      </c>
      <c r="L231" s="31">
        <v>61</v>
      </c>
      <c r="M231" s="31">
        <v>4</v>
      </c>
      <c r="N231" s="30"/>
      <c r="O231" s="48" t="s">
        <v>125</v>
      </c>
      <c r="P231" s="45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</row>
    <row r="232" spans="1:36">
      <c r="A232" s="14">
        <v>41506</v>
      </c>
      <c r="B232" s="30">
        <v>38</v>
      </c>
      <c r="C232" s="31">
        <v>2</v>
      </c>
      <c r="D232" s="31">
        <v>49</v>
      </c>
      <c r="E232" s="31">
        <v>1</v>
      </c>
      <c r="F232" s="31">
        <v>41</v>
      </c>
      <c r="G232" s="31">
        <v>3</v>
      </c>
      <c r="H232" s="30">
        <v>15</v>
      </c>
      <c r="I232" s="33">
        <v>2</v>
      </c>
      <c r="J232" s="33">
        <v>10</v>
      </c>
      <c r="K232" s="31">
        <v>0</v>
      </c>
      <c r="L232" s="31">
        <v>2</v>
      </c>
      <c r="M232" s="31">
        <v>0</v>
      </c>
      <c r="N232" s="30"/>
      <c r="O232" s="48" t="s">
        <v>138</v>
      </c>
      <c r="P232" s="45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</row>
    <row r="233" spans="1:36">
      <c r="A233" s="14">
        <v>41513</v>
      </c>
      <c r="B233" s="30">
        <v>154</v>
      </c>
      <c r="C233" s="31">
        <v>3</v>
      </c>
      <c r="D233" s="31">
        <v>161</v>
      </c>
      <c r="E233" s="31">
        <v>8</v>
      </c>
      <c r="F233" s="31">
        <v>84</v>
      </c>
      <c r="G233" s="31">
        <v>2</v>
      </c>
      <c r="H233" s="30">
        <v>96</v>
      </c>
      <c r="I233" s="33">
        <v>1</v>
      </c>
      <c r="J233" s="33">
        <v>147</v>
      </c>
      <c r="K233" s="31">
        <v>7</v>
      </c>
      <c r="L233" s="31">
        <v>118</v>
      </c>
      <c r="M233" s="31">
        <v>3</v>
      </c>
      <c r="N233" s="30"/>
      <c r="O233" s="48" t="s">
        <v>148</v>
      </c>
      <c r="P233" s="45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</row>
    <row r="234" spans="1:36">
      <c r="A234" s="14">
        <v>41521</v>
      </c>
      <c r="B234" s="30">
        <v>9</v>
      </c>
      <c r="C234" s="31">
        <v>0</v>
      </c>
      <c r="D234" s="31">
        <v>9</v>
      </c>
      <c r="E234" s="31">
        <v>0</v>
      </c>
      <c r="F234" s="31">
        <v>9</v>
      </c>
      <c r="G234" s="31">
        <v>1</v>
      </c>
      <c r="H234" s="30">
        <v>51</v>
      </c>
      <c r="I234" s="33">
        <v>4</v>
      </c>
      <c r="J234" s="33">
        <v>37</v>
      </c>
      <c r="K234" s="31">
        <v>2</v>
      </c>
      <c r="L234" s="31">
        <v>23</v>
      </c>
      <c r="M234" s="31">
        <v>1</v>
      </c>
      <c r="N234" s="30"/>
      <c r="O234" s="48" t="s">
        <v>155</v>
      </c>
      <c r="P234" s="45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</row>
    <row r="235" spans="1:36">
      <c r="A235" s="14">
        <v>41526</v>
      </c>
      <c r="B235" s="30">
        <v>101</v>
      </c>
      <c r="C235" s="31">
        <v>8</v>
      </c>
      <c r="D235" s="31">
        <v>130</v>
      </c>
      <c r="E235" s="31">
        <v>10</v>
      </c>
      <c r="F235" s="31">
        <v>16</v>
      </c>
      <c r="G235" s="31">
        <v>1</v>
      </c>
      <c r="H235" s="30">
        <v>75</v>
      </c>
      <c r="I235" s="33">
        <v>8</v>
      </c>
      <c r="J235" s="33">
        <v>25</v>
      </c>
      <c r="K235" s="31">
        <v>2</v>
      </c>
      <c r="L235" s="31">
        <v>54</v>
      </c>
      <c r="M235" s="31">
        <v>4</v>
      </c>
      <c r="N235" s="30"/>
      <c r="O235" s="48" t="s">
        <v>190</v>
      </c>
      <c r="P235" s="45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</row>
    <row r="236" spans="1:36">
      <c r="A236" s="14">
        <v>41528</v>
      </c>
      <c r="B236" s="30"/>
      <c r="C236" s="31"/>
      <c r="D236" s="31"/>
      <c r="E236" s="31"/>
      <c r="F236" s="31"/>
      <c r="G236" s="31"/>
      <c r="H236" s="30"/>
      <c r="I236" s="33"/>
      <c r="J236" s="33"/>
      <c r="K236" s="31"/>
      <c r="L236" s="31"/>
      <c r="M236" s="31"/>
      <c r="N236" s="30"/>
      <c r="O236" s="46"/>
      <c r="P236" s="45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</row>
    <row r="237" spans="1:36">
      <c r="A237" s="14">
        <v>41536</v>
      </c>
      <c r="B237" s="30"/>
      <c r="C237" s="31"/>
      <c r="D237" s="31"/>
      <c r="E237" s="31"/>
      <c r="F237" s="31"/>
      <c r="G237" s="31"/>
      <c r="H237" s="30"/>
      <c r="I237" s="33"/>
      <c r="J237" s="33"/>
      <c r="K237" s="31"/>
      <c r="L237" s="31"/>
      <c r="M237" s="31"/>
      <c r="N237" s="30"/>
      <c r="P237" s="45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</row>
    <row r="238" spans="1:36" ht="13.5" thickBot="1">
      <c r="A238" s="133">
        <v>41545</v>
      </c>
      <c r="B238" s="35"/>
      <c r="C238" s="36"/>
      <c r="D238" s="36"/>
      <c r="E238" s="36"/>
      <c r="F238" s="36"/>
      <c r="G238" s="36"/>
      <c r="H238" s="35"/>
      <c r="I238" s="36"/>
      <c r="J238" s="36"/>
      <c r="K238" s="36"/>
      <c r="L238" s="36"/>
      <c r="M238" s="36"/>
      <c r="N238" s="35"/>
      <c r="O238" s="55"/>
      <c r="P238" s="49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</row>
    <row r="239" spans="1:36">
      <c r="A239" s="14">
        <v>41456</v>
      </c>
      <c r="B239" s="30">
        <v>83</v>
      </c>
      <c r="C239" s="31">
        <v>12</v>
      </c>
      <c r="D239" s="31">
        <v>30</v>
      </c>
      <c r="E239" s="31">
        <v>2</v>
      </c>
      <c r="F239" s="31">
        <v>17</v>
      </c>
      <c r="G239" s="31">
        <v>0</v>
      </c>
      <c r="H239" s="25"/>
      <c r="I239" s="23"/>
      <c r="J239" s="23"/>
      <c r="K239" s="41"/>
      <c r="L239" s="41"/>
      <c r="M239" s="41"/>
      <c r="N239" s="30"/>
      <c r="O239" s="33" t="s">
        <v>131</v>
      </c>
      <c r="P239" s="45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</row>
    <row r="240" spans="1:36">
      <c r="A240" s="14">
        <v>41466</v>
      </c>
      <c r="B240" s="30">
        <v>26</v>
      </c>
      <c r="C240" s="31">
        <v>2</v>
      </c>
      <c r="D240" s="31">
        <v>29</v>
      </c>
      <c r="E240" s="31">
        <v>3</v>
      </c>
      <c r="F240" s="31">
        <v>17</v>
      </c>
      <c r="G240" s="31">
        <v>0</v>
      </c>
      <c r="H240" s="25"/>
      <c r="I240" s="23"/>
      <c r="J240" s="23"/>
      <c r="K240" s="41"/>
      <c r="L240" s="41"/>
      <c r="M240" s="41"/>
      <c r="N240" s="30"/>
      <c r="O240" s="2" t="s">
        <v>114</v>
      </c>
      <c r="P240" s="45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</row>
    <row r="241" spans="1:36">
      <c r="A241" s="13">
        <v>41470</v>
      </c>
      <c r="B241" s="30">
        <v>140</v>
      </c>
      <c r="C241" s="31">
        <v>2</v>
      </c>
      <c r="D241" s="31">
        <v>70</v>
      </c>
      <c r="E241" s="31">
        <v>1</v>
      </c>
      <c r="F241" s="31">
        <v>47</v>
      </c>
      <c r="G241" s="31">
        <v>3</v>
      </c>
      <c r="H241" s="25"/>
      <c r="I241" s="23"/>
      <c r="J241" s="23"/>
      <c r="K241" s="41"/>
      <c r="L241" s="41"/>
      <c r="M241" s="41"/>
      <c r="N241" s="30"/>
      <c r="O241" s="48" t="s">
        <v>83</v>
      </c>
      <c r="P241" s="45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</row>
    <row r="242" spans="1:36">
      <c r="A242" s="13">
        <v>41479</v>
      </c>
      <c r="B242" s="30">
        <v>251</v>
      </c>
      <c r="C242" s="31">
        <v>7</v>
      </c>
      <c r="D242" s="31">
        <v>102</v>
      </c>
      <c r="E242" s="31">
        <v>0</v>
      </c>
      <c r="F242" s="31">
        <v>50</v>
      </c>
      <c r="G242" s="31">
        <v>2</v>
      </c>
      <c r="H242" s="25"/>
      <c r="I242" s="23"/>
      <c r="J242" s="23"/>
      <c r="K242" s="41"/>
      <c r="L242" s="41"/>
      <c r="M242" s="41"/>
      <c r="N242" s="30"/>
      <c r="O242" s="48" t="s">
        <v>162</v>
      </c>
      <c r="P242" s="45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</row>
    <row r="243" spans="1:36">
      <c r="A243" s="14">
        <v>41484</v>
      </c>
      <c r="B243" s="30">
        <v>75</v>
      </c>
      <c r="C243" s="31">
        <v>6</v>
      </c>
      <c r="D243" s="31">
        <v>50</v>
      </c>
      <c r="E243" s="31">
        <v>6</v>
      </c>
      <c r="F243" s="31">
        <v>40</v>
      </c>
      <c r="G243" s="31">
        <v>1</v>
      </c>
      <c r="H243" s="25"/>
      <c r="I243" s="23"/>
      <c r="J243" s="23"/>
      <c r="K243" s="41"/>
      <c r="L243" s="41"/>
      <c r="M243" s="41"/>
      <c r="N243" s="30"/>
      <c r="O243" s="48" t="s">
        <v>105</v>
      </c>
      <c r="P243" s="45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</row>
    <row r="244" spans="1:36">
      <c r="A244" s="14">
        <v>41493</v>
      </c>
      <c r="B244" s="30">
        <v>16</v>
      </c>
      <c r="C244" s="31">
        <v>0</v>
      </c>
      <c r="D244" s="31">
        <v>8</v>
      </c>
      <c r="E244" s="31">
        <v>0</v>
      </c>
      <c r="F244" s="31">
        <v>2</v>
      </c>
      <c r="G244" s="31">
        <v>0</v>
      </c>
      <c r="H244" s="25"/>
      <c r="I244" s="23"/>
      <c r="J244" s="23"/>
      <c r="K244" s="41"/>
      <c r="L244" s="41"/>
      <c r="M244" s="41"/>
      <c r="N244" s="30"/>
      <c r="O244" s="48" t="s">
        <v>108</v>
      </c>
      <c r="P244" s="45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</row>
    <row r="245" spans="1:36">
      <c r="A245" s="14">
        <v>41498</v>
      </c>
      <c r="B245" s="30">
        <v>107</v>
      </c>
      <c r="C245" s="31">
        <v>1</v>
      </c>
      <c r="D245" s="31">
        <v>50</v>
      </c>
      <c r="E245" s="31">
        <v>2</v>
      </c>
      <c r="F245" s="31">
        <v>55</v>
      </c>
      <c r="G245" s="31">
        <v>1</v>
      </c>
      <c r="H245" s="25"/>
      <c r="I245" s="23"/>
      <c r="J245" s="23"/>
      <c r="K245" s="41"/>
      <c r="L245" s="41"/>
      <c r="M245" s="41"/>
      <c r="N245" s="30"/>
      <c r="O245" s="48" t="s">
        <v>125</v>
      </c>
      <c r="P245" s="45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</row>
    <row r="246" spans="1:36">
      <c r="A246" s="14">
        <v>41506</v>
      </c>
      <c r="B246" s="30">
        <v>35</v>
      </c>
      <c r="C246" s="31">
        <v>1</v>
      </c>
      <c r="D246" s="31">
        <v>14</v>
      </c>
      <c r="E246" s="31">
        <v>0</v>
      </c>
      <c r="F246" s="31">
        <v>15</v>
      </c>
      <c r="G246" s="31">
        <v>0</v>
      </c>
      <c r="H246" s="25"/>
      <c r="I246" s="23"/>
      <c r="J246" s="23"/>
      <c r="K246" s="41"/>
      <c r="L246" s="41"/>
      <c r="M246" s="41"/>
      <c r="N246" s="30"/>
      <c r="O246" s="48" t="s">
        <v>138</v>
      </c>
      <c r="P246" s="45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</row>
    <row r="247" spans="1:36">
      <c r="A247" s="14">
        <v>41513</v>
      </c>
      <c r="B247" s="30">
        <v>44</v>
      </c>
      <c r="C247" s="31">
        <v>2</v>
      </c>
      <c r="D247" s="31">
        <v>23</v>
      </c>
      <c r="E247" s="31">
        <v>0</v>
      </c>
      <c r="F247" s="31">
        <v>18</v>
      </c>
      <c r="G247" s="31">
        <v>0</v>
      </c>
      <c r="H247" s="25"/>
      <c r="I247" s="23"/>
      <c r="J247" s="23"/>
      <c r="K247" s="41"/>
      <c r="L247" s="41"/>
      <c r="M247" s="41"/>
      <c r="N247" s="30"/>
      <c r="O247" s="48" t="s">
        <v>148</v>
      </c>
      <c r="P247" s="45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</row>
    <row r="248" spans="1:36">
      <c r="A248" s="14">
        <v>41521</v>
      </c>
      <c r="B248" s="30">
        <v>51</v>
      </c>
      <c r="C248" s="31">
        <v>2</v>
      </c>
      <c r="D248" s="31">
        <v>26</v>
      </c>
      <c r="E248" s="31">
        <v>3</v>
      </c>
      <c r="F248" s="31">
        <v>36</v>
      </c>
      <c r="G248" s="31">
        <v>0</v>
      </c>
      <c r="H248" s="25"/>
      <c r="I248" s="23"/>
      <c r="J248" s="23"/>
      <c r="K248" s="41"/>
      <c r="L248" s="41"/>
      <c r="M248" s="41"/>
      <c r="N248" s="30"/>
      <c r="O248" s="48" t="s">
        <v>155</v>
      </c>
      <c r="P248" s="45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</row>
    <row r="249" spans="1:36">
      <c r="A249" s="14">
        <v>41526</v>
      </c>
      <c r="B249" s="30">
        <v>108</v>
      </c>
      <c r="C249" s="31">
        <v>18</v>
      </c>
      <c r="D249" s="31">
        <v>50</v>
      </c>
      <c r="E249" s="31">
        <v>4</v>
      </c>
      <c r="F249" s="31">
        <v>33</v>
      </c>
      <c r="G249" s="31">
        <v>1</v>
      </c>
      <c r="H249" s="25"/>
      <c r="I249" s="23"/>
      <c r="J249" s="23"/>
      <c r="K249" s="41"/>
      <c r="L249" s="41"/>
      <c r="M249" s="41"/>
      <c r="N249" s="30"/>
      <c r="O249" s="48" t="s">
        <v>190</v>
      </c>
      <c r="P249" s="45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</row>
    <row r="250" spans="1:36">
      <c r="A250" s="14">
        <v>41528</v>
      </c>
      <c r="B250" s="30"/>
      <c r="C250" s="31"/>
      <c r="D250" s="31"/>
      <c r="E250" s="31"/>
      <c r="F250" s="31"/>
      <c r="G250" s="31"/>
      <c r="H250" s="25"/>
      <c r="I250" s="23"/>
      <c r="J250" s="23"/>
      <c r="K250" s="41"/>
      <c r="L250" s="41"/>
      <c r="M250" s="41"/>
      <c r="N250" s="30"/>
      <c r="O250" s="46"/>
      <c r="P250" s="45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</row>
    <row r="251" spans="1:36" s="31" customFormat="1">
      <c r="A251" s="14">
        <v>41536</v>
      </c>
      <c r="H251" s="25"/>
      <c r="I251" s="23"/>
      <c r="J251" s="23"/>
      <c r="K251" s="41"/>
      <c r="L251" s="41"/>
      <c r="M251" s="41"/>
    </row>
    <row r="252" spans="1:36" ht="13.5" thickBot="1">
      <c r="A252" s="133">
        <v>41545</v>
      </c>
      <c r="B252" s="35"/>
      <c r="C252" s="36"/>
      <c r="D252" s="36"/>
      <c r="E252" s="36"/>
      <c r="F252" s="36"/>
      <c r="G252" s="36"/>
      <c r="H252" s="26"/>
      <c r="I252" s="24"/>
      <c r="J252" s="24"/>
      <c r="K252" s="24"/>
      <c r="L252" s="24"/>
      <c r="M252" s="24"/>
      <c r="N252" s="35"/>
      <c r="O252" s="55"/>
      <c r="P252" s="49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</row>
    <row r="253" spans="1:36">
      <c r="A253" s="11"/>
      <c r="B253" s="31">
        <f>COUNT(B211:G252,H225:M238)</f>
        <v>264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3"/>
      <c r="O253" s="33"/>
      <c r="P253" s="33"/>
      <c r="Q253" s="33"/>
      <c r="R253" s="33"/>
      <c r="S253" s="33"/>
      <c r="T253" s="33"/>
      <c r="U253" s="33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</row>
    <row r="254" spans="1:36">
      <c r="A254" s="1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3"/>
      <c r="O254" s="33"/>
      <c r="P254" s="33"/>
      <c r="Q254" s="33"/>
      <c r="R254" s="33"/>
      <c r="S254" s="33"/>
      <c r="T254" s="33"/>
      <c r="U254" s="48"/>
      <c r="V254" s="33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</row>
    <row r="255" spans="1:36">
      <c r="A255" s="103" t="s">
        <v>42</v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>
      <c r="A256" s="1" t="s">
        <v>55</v>
      </c>
      <c r="B256" s="89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E256" s="31"/>
      <c r="AF256" s="31"/>
      <c r="AG256" s="31"/>
      <c r="AH256" s="31"/>
      <c r="AI256" s="31"/>
      <c r="AJ256" s="31"/>
    </row>
    <row r="257" spans="1:36">
      <c r="A257" s="95" t="s">
        <v>0</v>
      </c>
      <c r="B257" s="96" t="s">
        <v>1</v>
      </c>
      <c r="C257" s="98" t="s">
        <v>2</v>
      </c>
      <c r="D257" s="98" t="s">
        <v>1</v>
      </c>
      <c r="E257" s="98" t="s">
        <v>2</v>
      </c>
      <c r="F257" s="98" t="s">
        <v>1</v>
      </c>
      <c r="G257" s="98" t="s">
        <v>2</v>
      </c>
      <c r="H257" s="96" t="s">
        <v>1</v>
      </c>
      <c r="I257" s="98" t="s">
        <v>2</v>
      </c>
      <c r="J257" s="98" t="s">
        <v>1</v>
      </c>
      <c r="K257" s="98" t="s">
        <v>2</v>
      </c>
      <c r="L257" s="98" t="s">
        <v>1</v>
      </c>
      <c r="M257" s="98" t="s">
        <v>2</v>
      </c>
      <c r="N257" s="96" t="s">
        <v>3</v>
      </c>
      <c r="O257" s="98" t="s">
        <v>4</v>
      </c>
      <c r="P257" s="98" t="s">
        <v>3</v>
      </c>
      <c r="Q257" s="98" t="s">
        <v>4</v>
      </c>
      <c r="R257" s="98" t="s">
        <v>3</v>
      </c>
      <c r="S257" s="98" t="s">
        <v>4</v>
      </c>
      <c r="T257" s="96" t="s">
        <v>9</v>
      </c>
      <c r="U257" s="98" t="s">
        <v>10</v>
      </c>
      <c r="V257" s="98" t="s">
        <v>9</v>
      </c>
      <c r="W257" s="98" t="s">
        <v>10</v>
      </c>
      <c r="X257" s="98" t="s">
        <v>9</v>
      </c>
      <c r="Y257" s="98" t="s">
        <v>10</v>
      </c>
      <c r="Z257" s="96" t="s">
        <v>1</v>
      </c>
      <c r="AA257" s="102" t="s">
        <v>2</v>
      </c>
      <c r="AB257" s="97" t="s">
        <v>5</v>
      </c>
      <c r="AC257" s="98" t="s">
        <v>6</v>
      </c>
      <c r="AD257" s="97" t="s">
        <v>7</v>
      </c>
      <c r="AE257" s="31"/>
      <c r="AF257" s="31"/>
      <c r="AG257" s="31"/>
      <c r="AH257" s="31"/>
      <c r="AI257" s="31"/>
      <c r="AJ257" s="31"/>
    </row>
    <row r="258" spans="1:36">
      <c r="A258" s="100">
        <v>41456</v>
      </c>
      <c r="B258" s="15">
        <v>50</v>
      </c>
      <c r="C258" s="16">
        <v>13</v>
      </c>
      <c r="D258" s="16">
        <v>285</v>
      </c>
      <c r="E258" s="16">
        <v>30</v>
      </c>
      <c r="F258" s="16">
        <v>616</v>
      </c>
      <c r="G258" s="17">
        <v>29</v>
      </c>
      <c r="H258" s="15">
        <v>21</v>
      </c>
      <c r="I258" s="16">
        <v>3</v>
      </c>
      <c r="J258" s="16">
        <v>4</v>
      </c>
      <c r="K258" s="16">
        <v>0</v>
      </c>
      <c r="L258" s="16">
        <v>14</v>
      </c>
      <c r="M258" s="17">
        <v>2</v>
      </c>
      <c r="N258" s="15">
        <v>63</v>
      </c>
      <c r="O258" s="16">
        <v>5</v>
      </c>
      <c r="P258" s="16">
        <v>56</v>
      </c>
      <c r="Q258" s="16">
        <v>7</v>
      </c>
      <c r="R258" s="16">
        <v>28</v>
      </c>
      <c r="S258" s="17">
        <v>2</v>
      </c>
      <c r="T258" s="15">
        <v>10</v>
      </c>
      <c r="U258" s="16">
        <v>4</v>
      </c>
      <c r="V258" s="16">
        <v>6</v>
      </c>
      <c r="W258" s="16">
        <v>1</v>
      </c>
      <c r="X258" s="16">
        <v>8</v>
      </c>
      <c r="Y258" s="17">
        <v>0</v>
      </c>
      <c r="Z258" s="30">
        <v>0</v>
      </c>
      <c r="AA258" s="38">
        <v>0</v>
      </c>
      <c r="AB258" s="33"/>
      <c r="AC258" s="48" t="s">
        <v>67</v>
      </c>
      <c r="AD258" s="46"/>
      <c r="AE258" s="38"/>
    </row>
    <row r="259" spans="1:36">
      <c r="A259" s="14">
        <v>41458</v>
      </c>
      <c r="B259" s="15">
        <v>57</v>
      </c>
      <c r="C259" s="16">
        <v>7</v>
      </c>
      <c r="D259" s="16">
        <v>42</v>
      </c>
      <c r="E259" s="16">
        <v>1</v>
      </c>
      <c r="F259" s="16">
        <v>58</v>
      </c>
      <c r="G259" s="17">
        <v>8</v>
      </c>
      <c r="H259" s="15">
        <v>32</v>
      </c>
      <c r="I259" s="16">
        <v>6</v>
      </c>
      <c r="J259" s="16">
        <v>37</v>
      </c>
      <c r="K259" s="16">
        <v>3</v>
      </c>
      <c r="L259" s="16">
        <v>32</v>
      </c>
      <c r="M259" s="17">
        <v>7</v>
      </c>
      <c r="N259" s="15">
        <v>4</v>
      </c>
      <c r="O259" s="16">
        <v>2</v>
      </c>
      <c r="P259" s="16">
        <v>7</v>
      </c>
      <c r="Q259" s="16">
        <v>2</v>
      </c>
      <c r="R259" s="16">
        <v>2</v>
      </c>
      <c r="S259" s="17">
        <v>1</v>
      </c>
      <c r="T259" s="15">
        <v>27</v>
      </c>
      <c r="U259" s="16">
        <v>4</v>
      </c>
      <c r="V259" s="16">
        <v>14</v>
      </c>
      <c r="W259" s="16">
        <v>2</v>
      </c>
      <c r="X259" s="16">
        <v>6</v>
      </c>
      <c r="Y259" s="17">
        <v>0</v>
      </c>
      <c r="Z259" s="30">
        <v>0</v>
      </c>
      <c r="AA259" s="38">
        <v>0</v>
      </c>
      <c r="AB259" s="33"/>
      <c r="AC259" s="48" t="s">
        <v>64</v>
      </c>
      <c r="AD259" s="46"/>
      <c r="AE259" s="38"/>
    </row>
    <row r="260" spans="1:36">
      <c r="A260" s="14">
        <v>41465</v>
      </c>
      <c r="B260" s="15">
        <v>95</v>
      </c>
      <c r="C260" s="16">
        <v>19</v>
      </c>
      <c r="D260" s="16">
        <v>66</v>
      </c>
      <c r="E260" s="16">
        <v>11</v>
      </c>
      <c r="F260" s="16">
        <v>43</v>
      </c>
      <c r="G260" s="17">
        <v>4</v>
      </c>
      <c r="H260" s="15">
        <v>206</v>
      </c>
      <c r="I260" s="16">
        <v>6</v>
      </c>
      <c r="J260" s="16">
        <v>64</v>
      </c>
      <c r="K260" s="16">
        <v>3</v>
      </c>
      <c r="L260" s="16">
        <v>48</v>
      </c>
      <c r="M260" s="17">
        <v>3</v>
      </c>
      <c r="N260" s="15">
        <v>8</v>
      </c>
      <c r="O260" s="16">
        <v>1</v>
      </c>
      <c r="P260" s="16">
        <v>21</v>
      </c>
      <c r="Q260" s="16">
        <v>3</v>
      </c>
      <c r="R260" s="16">
        <v>8</v>
      </c>
      <c r="S260" s="17">
        <v>0</v>
      </c>
      <c r="T260" s="15">
        <v>16</v>
      </c>
      <c r="U260" s="16">
        <v>1</v>
      </c>
      <c r="V260" s="16">
        <v>6</v>
      </c>
      <c r="W260" s="16">
        <v>0</v>
      </c>
      <c r="X260" s="16">
        <v>2</v>
      </c>
      <c r="Y260" s="17">
        <v>0</v>
      </c>
      <c r="Z260" s="30">
        <v>0</v>
      </c>
      <c r="AA260" s="38">
        <v>0</v>
      </c>
      <c r="AB260" s="33"/>
      <c r="AC260" s="48" t="s">
        <v>128</v>
      </c>
      <c r="AD260" s="46"/>
      <c r="AE260" s="38"/>
    </row>
    <row r="261" spans="1:36">
      <c r="A261" s="14">
        <v>41463</v>
      </c>
      <c r="B261" s="15">
        <v>27</v>
      </c>
      <c r="C261" s="16">
        <v>2</v>
      </c>
      <c r="D261" s="16">
        <v>60</v>
      </c>
      <c r="E261" s="16">
        <v>1</v>
      </c>
      <c r="F261" s="16">
        <v>83</v>
      </c>
      <c r="G261" s="17">
        <v>2</v>
      </c>
      <c r="H261" s="15">
        <v>80</v>
      </c>
      <c r="I261" s="16">
        <v>4</v>
      </c>
      <c r="J261" s="16">
        <v>41</v>
      </c>
      <c r="K261" s="16">
        <v>4</v>
      </c>
      <c r="L261" s="16">
        <v>35</v>
      </c>
      <c r="M261" s="17">
        <v>8</v>
      </c>
      <c r="N261" s="15">
        <v>60</v>
      </c>
      <c r="O261" s="16">
        <v>4</v>
      </c>
      <c r="P261" s="16">
        <v>68</v>
      </c>
      <c r="Q261" s="16">
        <v>8</v>
      </c>
      <c r="R261" s="16">
        <v>198</v>
      </c>
      <c r="S261" s="17">
        <v>9</v>
      </c>
      <c r="T261" s="15">
        <v>23</v>
      </c>
      <c r="U261" s="16">
        <v>2</v>
      </c>
      <c r="V261" s="16">
        <v>69</v>
      </c>
      <c r="W261" s="16">
        <v>3</v>
      </c>
      <c r="X261" s="16">
        <v>81</v>
      </c>
      <c r="Y261" s="17">
        <v>6</v>
      </c>
      <c r="Z261" s="30">
        <v>0</v>
      </c>
      <c r="AA261" s="38">
        <v>0</v>
      </c>
      <c r="AB261" s="33"/>
      <c r="AC261" s="48" t="s">
        <v>101</v>
      </c>
      <c r="AD261" s="46"/>
      <c r="AE261" s="38"/>
    </row>
    <row r="262" spans="1:36">
      <c r="A262" s="13">
        <v>41471</v>
      </c>
      <c r="B262" s="16">
        <v>35</v>
      </c>
      <c r="C262" s="16">
        <v>11</v>
      </c>
      <c r="D262" s="16">
        <v>42</v>
      </c>
      <c r="E262" s="16">
        <v>9</v>
      </c>
      <c r="F262" s="16">
        <v>7</v>
      </c>
      <c r="G262" s="17">
        <v>3</v>
      </c>
      <c r="H262" s="15">
        <v>30</v>
      </c>
      <c r="I262" s="16">
        <v>2</v>
      </c>
      <c r="J262" s="16">
        <v>41</v>
      </c>
      <c r="K262" s="16">
        <v>3</v>
      </c>
      <c r="L262" s="16">
        <v>48</v>
      </c>
      <c r="M262" s="17">
        <v>5</v>
      </c>
      <c r="N262" s="15">
        <v>102</v>
      </c>
      <c r="O262" s="16">
        <v>9</v>
      </c>
      <c r="P262" s="16">
        <v>78</v>
      </c>
      <c r="Q262" s="16">
        <v>3</v>
      </c>
      <c r="R262" s="16">
        <v>58</v>
      </c>
      <c r="S262" s="17">
        <v>3</v>
      </c>
      <c r="T262" s="15">
        <v>20</v>
      </c>
      <c r="U262" s="16">
        <v>2</v>
      </c>
      <c r="V262" s="16">
        <v>12</v>
      </c>
      <c r="W262" s="16">
        <v>0</v>
      </c>
      <c r="X262" s="16">
        <v>15</v>
      </c>
      <c r="Y262" s="16">
        <v>0</v>
      </c>
      <c r="Z262" s="30">
        <v>0</v>
      </c>
      <c r="AA262" s="38">
        <v>0</v>
      </c>
      <c r="AB262" s="33"/>
      <c r="AC262" s="48" t="s">
        <v>127</v>
      </c>
      <c r="AD262" s="46"/>
      <c r="AE262" s="38"/>
    </row>
    <row r="263" spans="1:36">
      <c r="A263" s="11">
        <v>41472</v>
      </c>
      <c r="B263" s="16">
        <v>18</v>
      </c>
      <c r="C263" s="16">
        <v>3</v>
      </c>
      <c r="D263" s="16">
        <v>17</v>
      </c>
      <c r="E263" s="16">
        <v>6</v>
      </c>
      <c r="F263" s="16">
        <v>5</v>
      </c>
      <c r="G263" s="17">
        <v>0</v>
      </c>
      <c r="H263" s="15">
        <v>57</v>
      </c>
      <c r="I263" s="16">
        <v>12</v>
      </c>
      <c r="J263" s="16">
        <v>19</v>
      </c>
      <c r="K263" s="16">
        <v>2</v>
      </c>
      <c r="L263" s="16">
        <v>526</v>
      </c>
      <c r="M263" s="17">
        <v>9</v>
      </c>
      <c r="N263" s="15">
        <v>2</v>
      </c>
      <c r="O263" s="16">
        <v>0</v>
      </c>
      <c r="P263" s="16">
        <v>20</v>
      </c>
      <c r="Q263" s="16">
        <v>2</v>
      </c>
      <c r="R263" s="16">
        <v>20</v>
      </c>
      <c r="S263" s="17">
        <v>1</v>
      </c>
      <c r="T263" s="15">
        <v>60</v>
      </c>
      <c r="U263" s="16">
        <v>5</v>
      </c>
      <c r="V263" s="16">
        <v>28</v>
      </c>
      <c r="W263" s="16">
        <v>0</v>
      </c>
      <c r="X263" s="16">
        <v>40</v>
      </c>
      <c r="Y263" s="16">
        <v>5</v>
      </c>
      <c r="Z263" s="30">
        <v>0</v>
      </c>
      <c r="AA263" s="38">
        <v>0</v>
      </c>
      <c r="AB263" s="33"/>
      <c r="AC263" s="48" t="s">
        <v>116</v>
      </c>
      <c r="AD263" s="46"/>
      <c r="AE263" s="38"/>
    </row>
    <row r="264" spans="1:36">
      <c r="A264" s="11">
        <v>41477</v>
      </c>
      <c r="B264" s="16"/>
      <c r="C264" s="16"/>
      <c r="D264" s="16"/>
      <c r="E264" s="16"/>
      <c r="F264" s="16"/>
      <c r="G264" s="17"/>
      <c r="H264" s="15"/>
      <c r="I264" s="16"/>
      <c r="J264" s="16"/>
      <c r="K264" s="16"/>
      <c r="L264" s="16"/>
      <c r="M264" s="17"/>
      <c r="N264" s="15"/>
      <c r="O264" s="16"/>
      <c r="P264" s="16"/>
      <c r="Q264" s="16"/>
      <c r="R264" s="16"/>
      <c r="S264" s="17"/>
      <c r="T264" s="15"/>
      <c r="U264" s="16"/>
      <c r="V264" s="16"/>
      <c r="W264" s="16"/>
      <c r="X264" s="16"/>
      <c r="Y264" s="16"/>
      <c r="Z264" s="30"/>
      <c r="AA264" s="38"/>
      <c r="AB264" s="33"/>
      <c r="AC264" s="48"/>
      <c r="AD264" s="46"/>
      <c r="AE264" s="38"/>
    </row>
    <row r="265" spans="1:36">
      <c r="A265" s="11">
        <v>41478</v>
      </c>
      <c r="B265" s="16">
        <v>14</v>
      </c>
      <c r="C265" s="16">
        <v>3</v>
      </c>
      <c r="D265" s="16">
        <v>14</v>
      </c>
      <c r="E265" s="16">
        <v>1</v>
      </c>
      <c r="F265" s="16">
        <v>8</v>
      </c>
      <c r="G265" s="17">
        <v>1</v>
      </c>
      <c r="H265" s="15">
        <v>190</v>
      </c>
      <c r="I265" s="16">
        <v>3</v>
      </c>
      <c r="J265" s="16">
        <v>81</v>
      </c>
      <c r="K265" s="16">
        <v>0</v>
      </c>
      <c r="L265" s="16">
        <v>32</v>
      </c>
      <c r="M265" s="17">
        <v>2</v>
      </c>
      <c r="N265" s="15">
        <v>67</v>
      </c>
      <c r="O265" s="16">
        <v>5</v>
      </c>
      <c r="P265" s="16">
        <v>39</v>
      </c>
      <c r="Q265" s="16">
        <v>1</v>
      </c>
      <c r="R265" s="16">
        <v>18</v>
      </c>
      <c r="S265" s="17">
        <v>2</v>
      </c>
      <c r="T265" s="15">
        <v>50</v>
      </c>
      <c r="U265" s="16">
        <v>2</v>
      </c>
      <c r="V265" s="16">
        <v>17</v>
      </c>
      <c r="W265" s="16">
        <v>2</v>
      </c>
      <c r="X265" s="16">
        <v>7</v>
      </c>
      <c r="Y265" s="16">
        <v>1</v>
      </c>
      <c r="Z265" s="30">
        <v>0</v>
      </c>
      <c r="AA265" s="38">
        <v>0</v>
      </c>
      <c r="AB265" s="33"/>
      <c r="AC265" s="48" t="s">
        <v>113</v>
      </c>
      <c r="AD265" s="46"/>
      <c r="AE265" s="38"/>
    </row>
    <row r="266" spans="1:36">
      <c r="A266" s="11">
        <v>41480</v>
      </c>
      <c r="B266" s="16">
        <v>82</v>
      </c>
      <c r="C266" s="16">
        <v>22</v>
      </c>
      <c r="D266" s="16">
        <v>52</v>
      </c>
      <c r="E266" s="16">
        <v>8</v>
      </c>
      <c r="F266" s="16">
        <v>38</v>
      </c>
      <c r="G266" s="17">
        <v>11</v>
      </c>
      <c r="H266" s="15">
        <v>81</v>
      </c>
      <c r="I266" s="16">
        <v>9</v>
      </c>
      <c r="J266" s="16">
        <v>11</v>
      </c>
      <c r="K266" s="16">
        <v>1</v>
      </c>
      <c r="L266" s="16">
        <v>5</v>
      </c>
      <c r="M266" s="17">
        <v>0</v>
      </c>
      <c r="N266" s="15">
        <v>20</v>
      </c>
      <c r="O266" s="16">
        <v>2</v>
      </c>
      <c r="P266" s="16">
        <v>12</v>
      </c>
      <c r="Q266" s="16">
        <v>2</v>
      </c>
      <c r="R266" s="16">
        <v>8</v>
      </c>
      <c r="S266" s="17">
        <v>0</v>
      </c>
      <c r="T266" s="15">
        <v>16</v>
      </c>
      <c r="U266" s="16">
        <v>1</v>
      </c>
      <c r="V266" s="16">
        <v>18</v>
      </c>
      <c r="W266" s="16">
        <v>1</v>
      </c>
      <c r="X266" s="16">
        <v>8</v>
      </c>
      <c r="Y266" s="16">
        <v>1</v>
      </c>
      <c r="Z266" s="30">
        <v>0</v>
      </c>
      <c r="AA266" s="38">
        <v>0</v>
      </c>
      <c r="AB266" s="33"/>
      <c r="AC266" s="48" t="s">
        <v>167</v>
      </c>
      <c r="AD266" s="46"/>
      <c r="AE266" s="33"/>
    </row>
    <row r="267" spans="1:36">
      <c r="A267" s="11">
        <v>41485</v>
      </c>
      <c r="B267" s="16">
        <v>63</v>
      </c>
      <c r="C267" s="16">
        <v>14</v>
      </c>
      <c r="D267" s="16">
        <v>33</v>
      </c>
      <c r="E267" s="16">
        <v>6</v>
      </c>
      <c r="F267" s="16">
        <v>24</v>
      </c>
      <c r="G267" s="17">
        <v>5</v>
      </c>
      <c r="H267" s="15">
        <v>24</v>
      </c>
      <c r="I267" s="16">
        <v>2</v>
      </c>
      <c r="J267" s="16">
        <v>5</v>
      </c>
      <c r="K267" s="16">
        <v>0</v>
      </c>
      <c r="L267" s="16">
        <v>5</v>
      </c>
      <c r="M267" s="17">
        <v>0</v>
      </c>
      <c r="N267" s="15">
        <v>3</v>
      </c>
      <c r="O267" s="16">
        <v>1</v>
      </c>
      <c r="P267" s="16">
        <v>4</v>
      </c>
      <c r="Q267" s="16">
        <v>0</v>
      </c>
      <c r="R267" s="16">
        <v>8</v>
      </c>
      <c r="S267" s="17">
        <v>0</v>
      </c>
      <c r="T267" s="15">
        <v>8</v>
      </c>
      <c r="U267" s="16">
        <v>0</v>
      </c>
      <c r="V267" s="16">
        <v>5</v>
      </c>
      <c r="W267" s="16">
        <v>0</v>
      </c>
      <c r="X267" s="16">
        <v>1</v>
      </c>
      <c r="Y267" s="16">
        <v>0</v>
      </c>
      <c r="Z267" s="30">
        <v>0</v>
      </c>
      <c r="AA267" s="38">
        <v>0</v>
      </c>
      <c r="AB267" s="33"/>
      <c r="AC267" s="46" t="s">
        <v>91</v>
      </c>
      <c r="AD267" s="38"/>
    </row>
    <row r="268" spans="1:36">
      <c r="A268" s="11">
        <v>41488</v>
      </c>
      <c r="B268" s="16">
        <v>25</v>
      </c>
      <c r="C268" s="16">
        <v>10</v>
      </c>
      <c r="D268" s="16">
        <v>6</v>
      </c>
      <c r="E268" s="16">
        <v>2</v>
      </c>
      <c r="F268" s="16">
        <v>40</v>
      </c>
      <c r="G268" s="17">
        <v>8</v>
      </c>
      <c r="H268" s="15">
        <v>129</v>
      </c>
      <c r="I268" s="16">
        <v>1</v>
      </c>
      <c r="J268" s="16">
        <v>37</v>
      </c>
      <c r="K268" s="16">
        <v>1</v>
      </c>
      <c r="L268" s="16">
        <v>13</v>
      </c>
      <c r="M268" s="17">
        <v>0</v>
      </c>
      <c r="N268" s="15">
        <v>38</v>
      </c>
      <c r="O268" s="16">
        <v>2</v>
      </c>
      <c r="P268" s="16">
        <v>13</v>
      </c>
      <c r="Q268" s="16">
        <v>1</v>
      </c>
      <c r="R268" s="16">
        <v>11</v>
      </c>
      <c r="S268" s="17">
        <v>0</v>
      </c>
      <c r="T268" s="15">
        <v>11</v>
      </c>
      <c r="U268" s="16">
        <v>2</v>
      </c>
      <c r="V268" s="16">
        <v>27</v>
      </c>
      <c r="W268" s="16">
        <v>3</v>
      </c>
      <c r="X268" s="16">
        <v>47</v>
      </c>
      <c r="Y268" s="16">
        <v>4</v>
      </c>
      <c r="Z268" s="30">
        <v>0</v>
      </c>
      <c r="AA268" s="38">
        <v>0</v>
      </c>
      <c r="AB268" s="33"/>
      <c r="AC268" s="46" t="s">
        <v>117</v>
      </c>
      <c r="AD268" s="38"/>
    </row>
    <row r="269" spans="1:36">
      <c r="A269" s="11">
        <v>41494</v>
      </c>
      <c r="B269" s="16">
        <v>47</v>
      </c>
      <c r="C269" s="16">
        <v>15</v>
      </c>
      <c r="D269" s="16">
        <v>23</v>
      </c>
      <c r="E269" s="16">
        <v>3</v>
      </c>
      <c r="F269" s="16">
        <v>12</v>
      </c>
      <c r="G269" s="17">
        <v>3</v>
      </c>
      <c r="H269" s="15">
        <v>22</v>
      </c>
      <c r="I269" s="16">
        <v>9</v>
      </c>
      <c r="J269" s="16">
        <v>4</v>
      </c>
      <c r="K269" s="16">
        <v>1</v>
      </c>
      <c r="L269" s="16">
        <v>0</v>
      </c>
      <c r="M269" s="17">
        <v>0</v>
      </c>
      <c r="N269" s="15">
        <v>18</v>
      </c>
      <c r="O269" s="16">
        <v>8</v>
      </c>
      <c r="P269" s="16">
        <v>7</v>
      </c>
      <c r="Q269" s="16">
        <v>3</v>
      </c>
      <c r="R269" s="16">
        <v>3</v>
      </c>
      <c r="S269" s="17">
        <v>0</v>
      </c>
      <c r="T269" s="15">
        <v>15</v>
      </c>
      <c r="U269" s="16">
        <v>2</v>
      </c>
      <c r="V269" s="16">
        <v>10</v>
      </c>
      <c r="W269" s="16">
        <v>1</v>
      </c>
      <c r="X269" s="16">
        <v>1</v>
      </c>
      <c r="Y269" s="16">
        <v>0</v>
      </c>
      <c r="Z269" s="30">
        <v>11</v>
      </c>
      <c r="AA269" s="38">
        <v>5</v>
      </c>
      <c r="AB269" s="33"/>
      <c r="AC269" s="46" t="s">
        <v>90</v>
      </c>
      <c r="AD269" s="38"/>
    </row>
    <row r="270" spans="1:36">
      <c r="A270" s="11">
        <v>41495</v>
      </c>
      <c r="B270" s="16">
        <v>11</v>
      </c>
      <c r="C270" s="16">
        <v>4</v>
      </c>
      <c r="D270" s="16">
        <v>14</v>
      </c>
      <c r="E270" s="16">
        <v>4</v>
      </c>
      <c r="F270" s="16">
        <v>2</v>
      </c>
      <c r="G270" s="17">
        <v>0</v>
      </c>
      <c r="H270" s="15">
        <v>43</v>
      </c>
      <c r="I270" s="16">
        <v>0</v>
      </c>
      <c r="J270" s="16">
        <v>33</v>
      </c>
      <c r="K270" s="16">
        <v>3</v>
      </c>
      <c r="L270" s="16">
        <v>52</v>
      </c>
      <c r="M270" s="17">
        <v>0</v>
      </c>
      <c r="N270" s="15">
        <v>54</v>
      </c>
      <c r="O270" s="16">
        <v>3</v>
      </c>
      <c r="P270" s="16">
        <v>53</v>
      </c>
      <c r="Q270" s="16">
        <v>2</v>
      </c>
      <c r="R270" s="16">
        <v>33</v>
      </c>
      <c r="S270" s="17">
        <v>0</v>
      </c>
      <c r="T270" s="15">
        <v>196</v>
      </c>
      <c r="U270" s="16">
        <v>12</v>
      </c>
      <c r="V270" s="16">
        <v>91</v>
      </c>
      <c r="W270" s="16">
        <v>3</v>
      </c>
      <c r="X270" s="16">
        <v>32</v>
      </c>
      <c r="Y270" s="16">
        <v>2</v>
      </c>
      <c r="Z270" s="30">
        <v>2</v>
      </c>
      <c r="AA270" s="38">
        <v>0</v>
      </c>
      <c r="AB270" s="33"/>
      <c r="AC270" s="46" t="s">
        <v>157</v>
      </c>
      <c r="AD270" s="38"/>
    </row>
    <row r="271" spans="1:36">
      <c r="A271" s="11">
        <v>41501</v>
      </c>
      <c r="B271" s="16">
        <v>123</v>
      </c>
      <c r="C271" s="16">
        <v>12</v>
      </c>
      <c r="D271" s="16">
        <v>120</v>
      </c>
      <c r="E271" s="16">
        <v>16</v>
      </c>
      <c r="F271" s="16">
        <v>130</v>
      </c>
      <c r="G271" s="17">
        <v>18</v>
      </c>
      <c r="H271" s="15">
        <v>79</v>
      </c>
      <c r="I271" s="16">
        <v>5</v>
      </c>
      <c r="J271" s="16">
        <v>54</v>
      </c>
      <c r="K271" s="16">
        <v>6</v>
      </c>
      <c r="L271" s="16">
        <v>31</v>
      </c>
      <c r="M271" s="17">
        <v>1</v>
      </c>
      <c r="N271" s="15">
        <v>14</v>
      </c>
      <c r="O271" s="16">
        <v>1</v>
      </c>
      <c r="P271" s="16">
        <v>15</v>
      </c>
      <c r="Q271" s="16">
        <v>3</v>
      </c>
      <c r="R271" s="16">
        <v>43</v>
      </c>
      <c r="S271" s="17">
        <v>6</v>
      </c>
      <c r="T271" s="15">
        <v>24</v>
      </c>
      <c r="U271" s="16">
        <v>2</v>
      </c>
      <c r="V271" s="16">
        <v>42</v>
      </c>
      <c r="W271" s="16">
        <v>2</v>
      </c>
      <c r="X271" s="16">
        <v>16</v>
      </c>
      <c r="Y271" s="16">
        <v>0</v>
      </c>
      <c r="Z271" s="30">
        <v>0</v>
      </c>
      <c r="AA271" s="38">
        <v>0</v>
      </c>
      <c r="AB271" s="33"/>
      <c r="AC271" s="46" t="s">
        <v>134</v>
      </c>
      <c r="AD271" s="38"/>
    </row>
    <row r="272" spans="1:36">
      <c r="A272" s="11">
        <v>41502</v>
      </c>
      <c r="B272" s="15">
        <v>93</v>
      </c>
      <c r="C272" s="16">
        <v>13</v>
      </c>
      <c r="D272" s="16">
        <v>47</v>
      </c>
      <c r="E272" s="16">
        <v>5</v>
      </c>
      <c r="F272" s="16">
        <v>80</v>
      </c>
      <c r="G272" s="17">
        <v>12</v>
      </c>
      <c r="H272" s="15">
        <v>149</v>
      </c>
      <c r="I272" s="16">
        <v>15</v>
      </c>
      <c r="J272" s="16">
        <v>110</v>
      </c>
      <c r="K272" s="16">
        <v>8</v>
      </c>
      <c r="L272" s="16">
        <v>30</v>
      </c>
      <c r="M272" s="17">
        <v>3</v>
      </c>
      <c r="N272" s="15">
        <v>81</v>
      </c>
      <c r="O272" s="16">
        <v>10</v>
      </c>
      <c r="P272" s="16">
        <v>24</v>
      </c>
      <c r="Q272" s="16">
        <v>1</v>
      </c>
      <c r="R272" s="16">
        <v>26</v>
      </c>
      <c r="S272" s="17">
        <v>2</v>
      </c>
      <c r="T272" s="15">
        <v>48</v>
      </c>
      <c r="U272" s="16">
        <v>3</v>
      </c>
      <c r="V272" s="16">
        <v>170</v>
      </c>
      <c r="W272" s="16">
        <v>12</v>
      </c>
      <c r="X272" s="16">
        <v>67</v>
      </c>
      <c r="Y272" s="17">
        <v>12</v>
      </c>
      <c r="Z272" s="30">
        <v>0</v>
      </c>
      <c r="AA272" s="38">
        <v>0</v>
      </c>
      <c r="AB272" s="33"/>
      <c r="AC272" s="46" t="s">
        <v>158</v>
      </c>
      <c r="AD272" s="38"/>
    </row>
    <row r="273" spans="1:36">
      <c r="A273" s="11">
        <v>41507</v>
      </c>
      <c r="B273" s="16">
        <v>77</v>
      </c>
      <c r="C273" s="16">
        <v>17</v>
      </c>
      <c r="D273" s="16">
        <v>78</v>
      </c>
      <c r="E273" s="16">
        <v>13</v>
      </c>
      <c r="F273" s="16">
        <v>23</v>
      </c>
      <c r="G273" s="16">
        <v>9</v>
      </c>
      <c r="H273" s="16">
        <v>103</v>
      </c>
      <c r="I273" s="16">
        <v>3</v>
      </c>
      <c r="J273" s="16">
        <v>26</v>
      </c>
      <c r="K273" s="16">
        <v>2</v>
      </c>
      <c r="L273" s="16">
        <v>9</v>
      </c>
      <c r="M273" s="16">
        <v>1</v>
      </c>
      <c r="N273" s="16">
        <v>10</v>
      </c>
      <c r="O273" s="16">
        <v>2</v>
      </c>
      <c r="P273" s="16">
        <v>8</v>
      </c>
      <c r="Q273" s="16">
        <v>0</v>
      </c>
      <c r="R273" s="16">
        <v>7</v>
      </c>
      <c r="S273" s="16">
        <v>0</v>
      </c>
      <c r="T273" s="16">
        <v>17</v>
      </c>
      <c r="U273" s="16">
        <v>0</v>
      </c>
      <c r="V273" s="16">
        <v>7</v>
      </c>
      <c r="W273" s="16">
        <v>0</v>
      </c>
      <c r="X273" s="16">
        <v>2</v>
      </c>
      <c r="Y273" s="16">
        <v>0</v>
      </c>
      <c r="Z273" s="16">
        <v>1</v>
      </c>
      <c r="AA273" s="16">
        <v>0</v>
      </c>
      <c r="AB273" s="33"/>
      <c r="AC273" s="46" t="s">
        <v>130</v>
      </c>
      <c r="AD273" s="38"/>
    </row>
    <row r="274" spans="1:36">
      <c r="A274" s="11">
        <v>41509</v>
      </c>
      <c r="B274" s="15">
        <v>26</v>
      </c>
      <c r="C274" s="16">
        <v>1</v>
      </c>
      <c r="D274" s="16">
        <v>9</v>
      </c>
      <c r="E274" s="16">
        <v>1</v>
      </c>
      <c r="F274" s="16">
        <v>5</v>
      </c>
      <c r="G274" s="17">
        <v>1</v>
      </c>
      <c r="H274" s="15">
        <v>29</v>
      </c>
      <c r="I274" s="16">
        <v>0</v>
      </c>
      <c r="J274" s="16">
        <v>39</v>
      </c>
      <c r="K274" s="16">
        <v>0</v>
      </c>
      <c r="L274" s="16">
        <v>32</v>
      </c>
      <c r="M274" s="17">
        <v>0</v>
      </c>
      <c r="N274" s="15">
        <v>13</v>
      </c>
      <c r="O274" s="16">
        <v>0</v>
      </c>
      <c r="P274" s="16">
        <v>12</v>
      </c>
      <c r="Q274" s="16">
        <v>1</v>
      </c>
      <c r="R274" s="16">
        <v>14</v>
      </c>
      <c r="S274" s="17">
        <v>0</v>
      </c>
      <c r="T274" s="15">
        <v>21</v>
      </c>
      <c r="U274" s="16">
        <v>0</v>
      </c>
      <c r="V274" s="16">
        <v>21</v>
      </c>
      <c r="W274" s="16">
        <v>0</v>
      </c>
      <c r="X274" s="16">
        <v>22</v>
      </c>
      <c r="Y274" s="17">
        <v>1</v>
      </c>
      <c r="Z274" s="30">
        <v>0</v>
      </c>
      <c r="AA274" s="38">
        <v>0</v>
      </c>
      <c r="AB274" s="33"/>
      <c r="AC274" s="53" t="s">
        <v>149</v>
      </c>
      <c r="AD274" s="38"/>
    </row>
    <row r="275" spans="1:36">
      <c r="A275" s="99">
        <v>41514</v>
      </c>
      <c r="B275" s="15">
        <v>338</v>
      </c>
      <c r="C275" s="16">
        <v>9</v>
      </c>
      <c r="D275" s="16">
        <v>203</v>
      </c>
      <c r="E275" s="16">
        <v>8</v>
      </c>
      <c r="F275" s="16">
        <v>130</v>
      </c>
      <c r="G275" s="17">
        <v>3</v>
      </c>
      <c r="H275" s="15">
        <v>143</v>
      </c>
      <c r="I275" s="16">
        <v>13</v>
      </c>
      <c r="J275" s="16">
        <v>26</v>
      </c>
      <c r="K275" s="16">
        <v>6</v>
      </c>
      <c r="L275" s="16">
        <v>18</v>
      </c>
      <c r="M275" s="17">
        <v>2</v>
      </c>
      <c r="N275" s="15">
        <v>32</v>
      </c>
      <c r="O275" s="16">
        <v>12</v>
      </c>
      <c r="P275" s="16">
        <v>14</v>
      </c>
      <c r="Q275" s="16">
        <v>5</v>
      </c>
      <c r="R275" s="16">
        <v>15</v>
      </c>
      <c r="S275" s="17">
        <v>1</v>
      </c>
      <c r="T275" s="15">
        <v>25</v>
      </c>
      <c r="U275" s="16">
        <v>3</v>
      </c>
      <c r="V275" s="16">
        <v>33</v>
      </c>
      <c r="W275" s="16">
        <v>4</v>
      </c>
      <c r="X275" s="16">
        <v>86</v>
      </c>
      <c r="Y275" s="17">
        <v>8</v>
      </c>
      <c r="Z275" s="30">
        <v>0</v>
      </c>
      <c r="AA275" s="38">
        <v>0</v>
      </c>
      <c r="AB275" s="33"/>
      <c r="AC275" s="48" t="s">
        <v>159</v>
      </c>
      <c r="AD275" s="38"/>
    </row>
    <row r="276" spans="1:36">
      <c r="A276" s="99">
        <v>41516</v>
      </c>
      <c r="B276" s="16">
        <v>39</v>
      </c>
      <c r="C276" s="16">
        <v>11</v>
      </c>
      <c r="D276" s="16">
        <v>16</v>
      </c>
      <c r="E276" s="16">
        <v>5</v>
      </c>
      <c r="F276" s="16">
        <v>5</v>
      </c>
      <c r="G276" s="16">
        <v>4</v>
      </c>
      <c r="H276" s="16">
        <v>41</v>
      </c>
      <c r="I276" s="16">
        <v>2</v>
      </c>
      <c r="J276" s="16">
        <v>3</v>
      </c>
      <c r="K276" s="16">
        <v>0</v>
      </c>
      <c r="L276" s="16">
        <v>44</v>
      </c>
      <c r="M276" s="16">
        <v>2</v>
      </c>
      <c r="N276" s="16">
        <v>0</v>
      </c>
      <c r="O276" s="16">
        <v>0</v>
      </c>
      <c r="P276" s="16">
        <v>2</v>
      </c>
      <c r="Q276" s="16">
        <v>0</v>
      </c>
      <c r="R276" s="16">
        <v>7</v>
      </c>
      <c r="S276" s="16">
        <v>0</v>
      </c>
      <c r="T276" s="16">
        <v>265</v>
      </c>
      <c r="U276" s="16">
        <v>3</v>
      </c>
      <c r="V276" s="16">
        <v>132</v>
      </c>
      <c r="W276" s="16">
        <v>7</v>
      </c>
      <c r="X276" s="16">
        <v>6</v>
      </c>
      <c r="Y276" s="16">
        <v>0</v>
      </c>
      <c r="Z276" s="33">
        <v>0</v>
      </c>
      <c r="AA276" s="33">
        <v>0</v>
      </c>
      <c r="AB276" s="33"/>
      <c r="AC276" s="48" t="s">
        <v>165</v>
      </c>
      <c r="AD276" s="38"/>
    </row>
    <row r="277" spans="1:36">
      <c r="A277" s="11">
        <v>41521</v>
      </c>
      <c r="B277" s="31">
        <v>85</v>
      </c>
      <c r="C277" s="31">
        <v>16</v>
      </c>
      <c r="D277" s="31">
        <v>47</v>
      </c>
      <c r="E277" s="31">
        <v>14</v>
      </c>
      <c r="F277" s="31">
        <v>33</v>
      </c>
      <c r="G277" s="31">
        <v>0</v>
      </c>
      <c r="H277" s="31">
        <v>6</v>
      </c>
      <c r="I277" s="31">
        <v>0</v>
      </c>
      <c r="J277" s="31">
        <v>5</v>
      </c>
      <c r="K277" s="31">
        <v>0</v>
      </c>
      <c r="L277" s="31">
        <v>9</v>
      </c>
      <c r="M277" s="31">
        <v>1</v>
      </c>
      <c r="N277" s="31">
        <v>16</v>
      </c>
      <c r="O277" s="31">
        <v>2</v>
      </c>
      <c r="P277" s="31">
        <v>7</v>
      </c>
      <c r="Q277" s="31">
        <v>1</v>
      </c>
      <c r="R277" s="31">
        <v>5</v>
      </c>
      <c r="S277" s="31">
        <v>0</v>
      </c>
      <c r="T277" s="31">
        <v>7</v>
      </c>
      <c r="U277" s="31">
        <v>0</v>
      </c>
      <c r="V277" s="31">
        <v>140</v>
      </c>
      <c r="W277" s="31">
        <v>24</v>
      </c>
      <c r="X277" s="31">
        <v>12</v>
      </c>
      <c r="Y277" s="31">
        <v>0</v>
      </c>
      <c r="Z277" s="31">
        <v>0</v>
      </c>
      <c r="AA277" s="31">
        <v>0</v>
      </c>
      <c r="AC277" s="31" t="s">
        <v>189</v>
      </c>
      <c r="AD277" s="38"/>
    </row>
    <row r="278" spans="1:36">
      <c r="A278" s="11">
        <v>41523</v>
      </c>
      <c r="B278" s="31">
        <v>113</v>
      </c>
      <c r="C278" s="31">
        <v>13</v>
      </c>
      <c r="D278" s="31">
        <v>87</v>
      </c>
      <c r="E278" s="31">
        <v>18</v>
      </c>
      <c r="F278" s="31">
        <v>77</v>
      </c>
      <c r="G278" s="31">
        <v>8</v>
      </c>
      <c r="H278" s="31">
        <v>71</v>
      </c>
      <c r="I278" s="31">
        <v>8</v>
      </c>
      <c r="J278" s="31">
        <v>23</v>
      </c>
      <c r="K278" s="31">
        <v>5</v>
      </c>
      <c r="L278" s="31">
        <v>103</v>
      </c>
      <c r="M278" s="31">
        <v>2</v>
      </c>
      <c r="N278" s="31">
        <v>31</v>
      </c>
      <c r="O278" s="31">
        <v>7</v>
      </c>
      <c r="P278" s="31">
        <v>11</v>
      </c>
      <c r="Q278" s="31">
        <v>4</v>
      </c>
      <c r="R278" s="31">
        <v>14</v>
      </c>
      <c r="S278" s="31">
        <v>3</v>
      </c>
      <c r="T278" s="31">
        <v>21</v>
      </c>
      <c r="U278" s="31">
        <v>6</v>
      </c>
      <c r="V278" s="31">
        <v>9</v>
      </c>
      <c r="W278" s="31">
        <v>0</v>
      </c>
      <c r="X278" s="31">
        <v>31</v>
      </c>
      <c r="Y278" s="31">
        <v>6</v>
      </c>
      <c r="Z278" s="31">
        <v>0</v>
      </c>
      <c r="AA278" s="31">
        <v>0</v>
      </c>
      <c r="AC278" s="31" t="s">
        <v>191</v>
      </c>
      <c r="AD278" s="38"/>
    </row>
    <row r="279" spans="1:36">
      <c r="A279" s="11">
        <v>41526</v>
      </c>
      <c r="B279" s="15">
        <v>155</v>
      </c>
      <c r="C279" s="16">
        <v>12</v>
      </c>
      <c r="D279" s="16">
        <v>405</v>
      </c>
      <c r="E279" s="16">
        <v>14</v>
      </c>
      <c r="F279" s="16">
        <v>483</v>
      </c>
      <c r="G279" s="17">
        <v>11</v>
      </c>
      <c r="H279" s="15">
        <v>19</v>
      </c>
      <c r="I279" s="16">
        <v>2</v>
      </c>
      <c r="J279" s="16">
        <v>36</v>
      </c>
      <c r="K279" s="16">
        <v>0</v>
      </c>
      <c r="L279" s="16">
        <v>35</v>
      </c>
      <c r="M279" s="17">
        <v>1</v>
      </c>
      <c r="N279" s="15">
        <v>7</v>
      </c>
      <c r="O279" s="16">
        <v>1</v>
      </c>
      <c r="P279" s="16">
        <v>4</v>
      </c>
      <c r="Q279" s="16">
        <v>1</v>
      </c>
      <c r="R279" s="16">
        <v>68</v>
      </c>
      <c r="S279" s="17">
        <v>2</v>
      </c>
      <c r="T279" s="15">
        <v>31</v>
      </c>
      <c r="U279" s="16">
        <v>3</v>
      </c>
      <c r="V279" s="16">
        <v>13</v>
      </c>
      <c r="W279" s="16">
        <v>1</v>
      </c>
      <c r="X279" s="16">
        <v>26</v>
      </c>
      <c r="Y279" s="17">
        <v>1</v>
      </c>
      <c r="Z279" s="30">
        <v>0</v>
      </c>
      <c r="AA279" s="38">
        <v>0</v>
      </c>
      <c r="AB279" s="33"/>
      <c r="AC279" s="46" t="s">
        <v>156</v>
      </c>
      <c r="AD279" s="38"/>
    </row>
    <row r="280" spans="1:36">
      <c r="A280" s="11">
        <v>41529</v>
      </c>
      <c r="B280" s="15">
        <v>103</v>
      </c>
      <c r="C280" s="16">
        <v>33</v>
      </c>
      <c r="D280" s="16">
        <v>17</v>
      </c>
      <c r="E280" s="16">
        <v>5</v>
      </c>
      <c r="F280" s="16">
        <v>7</v>
      </c>
      <c r="G280" s="17">
        <v>1</v>
      </c>
      <c r="H280" s="15">
        <v>71</v>
      </c>
      <c r="I280" s="16">
        <v>6</v>
      </c>
      <c r="J280" s="16">
        <v>16</v>
      </c>
      <c r="K280" s="16">
        <v>0</v>
      </c>
      <c r="L280" s="16">
        <v>79</v>
      </c>
      <c r="M280" s="17">
        <v>3</v>
      </c>
      <c r="N280" s="15">
        <v>221</v>
      </c>
      <c r="O280" s="16">
        <v>29</v>
      </c>
      <c r="P280" s="16">
        <v>29</v>
      </c>
      <c r="Q280" s="16">
        <v>0</v>
      </c>
      <c r="R280" s="16">
        <v>9</v>
      </c>
      <c r="S280" s="17">
        <v>0</v>
      </c>
      <c r="T280" s="15">
        <v>25</v>
      </c>
      <c r="U280" s="16">
        <v>1</v>
      </c>
      <c r="V280" s="16">
        <v>9</v>
      </c>
      <c r="W280" s="16">
        <v>0</v>
      </c>
      <c r="X280" s="16">
        <v>3</v>
      </c>
      <c r="Y280" s="17">
        <v>0</v>
      </c>
      <c r="Z280" s="30">
        <v>0</v>
      </c>
      <c r="AA280" s="38">
        <v>0</v>
      </c>
      <c r="AB280" s="33"/>
      <c r="AC280" s="46" t="s">
        <v>172</v>
      </c>
      <c r="AD280" s="38"/>
    </row>
    <row r="281" spans="1:36">
      <c r="A281" s="11">
        <v>41531</v>
      </c>
      <c r="B281" s="15"/>
      <c r="C281" s="16"/>
      <c r="D281" s="16"/>
      <c r="E281" s="16"/>
      <c r="F281" s="16"/>
      <c r="G281" s="17"/>
      <c r="H281" s="15"/>
      <c r="I281" s="16"/>
      <c r="J281" s="16"/>
      <c r="K281" s="16"/>
      <c r="L281" s="16"/>
      <c r="M281" s="17"/>
      <c r="N281" s="15"/>
      <c r="O281" s="16"/>
      <c r="P281" s="16"/>
      <c r="Q281" s="16"/>
      <c r="R281" s="16"/>
      <c r="S281" s="17"/>
      <c r="T281" s="15"/>
      <c r="U281" s="16"/>
      <c r="V281" s="16"/>
      <c r="W281" s="16"/>
      <c r="X281" s="16"/>
      <c r="Y281" s="17"/>
      <c r="Z281" s="30"/>
      <c r="AA281" s="38"/>
      <c r="AB281" s="33"/>
      <c r="AC281" s="44"/>
      <c r="AD281" s="38"/>
    </row>
    <row r="282" spans="1:36">
      <c r="A282" s="11">
        <v>41537</v>
      </c>
      <c r="B282" s="15"/>
      <c r="C282" s="16"/>
      <c r="D282" s="16"/>
      <c r="E282" s="16"/>
      <c r="F282" s="16"/>
      <c r="G282" s="17"/>
      <c r="H282" s="15"/>
      <c r="I282" s="16"/>
      <c r="J282" s="16"/>
      <c r="K282" s="16"/>
      <c r="L282" s="16"/>
      <c r="M282" s="17"/>
      <c r="N282" s="15"/>
      <c r="O282" s="16"/>
      <c r="P282" s="16"/>
      <c r="Q282" s="16"/>
      <c r="R282" s="16"/>
      <c r="S282" s="17"/>
      <c r="T282" s="15"/>
      <c r="U282" s="16"/>
      <c r="V282" s="16"/>
      <c r="W282" s="16"/>
      <c r="X282" s="16"/>
      <c r="Y282" s="17"/>
      <c r="Z282" s="30"/>
      <c r="AA282" s="38"/>
      <c r="AB282" s="33"/>
      <c r="AC282" s="44"/>
      <c r="AD282" s="38"/>
    </row>
    <row r="283" spans="1:36">
      <c r="A283" s="11">
        <v>41539</v>
      </c>
      <c r="B283" s="15"/>
      <c r="C283" s="16"/>
      <c r="D283" s="16"/>
      <c r="E283" s="16"/>
      <c r="F283" s="16"/>
      <c r="G283" s="17"/>
      <c r="H283" s="15"/>
      <c r="I283" s="16"/>
      <c r="J283" s="16"/>
      <c r="K283" s="16"/>
      <c r="L283" s="16"/>
      <c r="M283" s="17"/>
      <c r="N283" s="15"/>
      <c r="O283" s="16"/>
      <c r="P283" s="16"/>
      <c r="Q283" s="16"/>
      <c r="R283" s="16"/>
      <c r="S283" s="17"/>
      <c r="T283" s="15"/>
      <c r="U283" s="16"/>
      <c r="V283" s="16"/>
      <c r="W283" s="16"/>
      <c r="X283" s="16"/>
      <c r="Y283" s="17"/>
      <c r="Z283" s="30"/>
      <c r="AA283" s="38"/>
      <c r="AB283" s="33"/>
      <c r="AC283" s="46"/>
      <c r="AD283" s="38"/>
    </row>
    <row r="284" spans="1:36">
      <c r="A284" s="13">
        <v>41544</v>
      </c>
      <c r="B284" s="15"/>
      <c r="C284" s="16"/>
      <c r="D284" s="16"/>
      <c r="E284" s="16"/>
      <c r="F284" s="16"/>
      <c r="G284" s="17"/>
      <c r="H284" s="15"/>
      <c r="I284" s="16"/>
      <c r="J284" s="16"/>
      <c r="K284" s="16"/>
      <c r="L284" s="16"/>
      <c r="M284" s="17"/>
      <c r="N284" s="15"/>
      <c r="O284" s="16"/>
      <c r="P284" s="16"/>
      <c r="Q284" s="16"/>
      <c r="R284" s="16"/>
      <c r="S284" s="17"/>
      <c r="T284" s="15"/>
      <c r="U284" s="16"/>
      <c r="V284" s="16"/>
      <c r="W284" s="16"/>
      <c r="X284" s="16"/>
      <c r="Y284" s="17"/>
      <c r="Z284" s="30"/>
      <c r="AA284" s="38"/>
      <c r="AB284" s="33"/>
      <c r="AC284" s="46"/>
      <c r="AD284" s="38"/>
    </row>
    <row r="285" spans="1:36" ht="13.5" thickBot="1">
      <c r="A285" s="12">
        <v>41546</v>
      </c>
      <c r="B285" s="128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8"/>
      <c r="AC285" s="128"/>
      <c r="AD285" s="12"/>
    </row>
    <row r="286" spans="1:36">
      <c r="B286" s="31">
        <f>COUNT(B258:AA285)</f>
        <v>572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</row>
    <row r="287" spans="1:36">
      <c r="A287" s="1" t="s">
        <v>56</v>
      </c>
      <c r="B287" s="89"/>
      <c r="C287" s="31"/>
      <c r="D287" s="31"/>
      <c r="E287" s="31"/>
      <c r="F287" s="31"/>
      <c r="G287" s="31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48"/>
      <c r="AD287" s="33"/>
      <c r="AE287" s="31"/>
      <c r="AF287" s="31"/>
      <c r="AG287" s="31"/>
      <c r="AH287" s="31"/>
      <c r="AI287" s="31"/>
      <c r="AJ287" s="31"/>
    </row>
    <row r="288" spans="1:36">
      <c r="A288" s="95" t="s">
        <v>0</v>
      </c>
      <c r="B288" s="96" t="s">
        <v>1</v>
      </c>
      <c r="C288" s="98" t="s">
        <v>2</v>
      </c>
      <c r="D288" s="98" t="s">
        <v>1</v>
      </c>
      <c r="E288" s="98" t="s">
        <v>2</v>
      </c>
      <c r="F288" s="98" t="s">
        <v>1</v>
      </c>
      <c r="G288" s="98" t="s">
        <v>2</v>
      </c>
      <c r="H288" s="96" t="s">
        <v>1</v>
      </c>
      <c r="I288" s="98" t="s">
        <v>2</v>
      </c>
      <c r="J288" s="98" t="s">
        <v>1</v>
      </c>
      <c r="K288" s="98" t="s">
        <v>2</v>
      </c>
      <c r="L288" s="98" t="s">
        <v>1</v>
      </c>
      <c r="M288" s="98" t="s">
        <v>2</v>
      </c>
      <c r="N288" s="96" t="s">
        <v>3</v>
      </c>
      <c r="O288" s="98" t="s">
        <v>4</v>
      </c>
      <c r="P288" s="98" t="s">
        <v>3</v>
      </c>
      <c r="Q288" s="98" t="s">
        <v>4</v>
      </c>
      <c r="R288" s="98" t="s">
        <v>3</v>
      </c>
      <c r="S288" s="98" t="s">
        <v>4</v>
      </c>
      <c r="T288" s="96" t="s">
        <v>9</v>
      </c>
      <c r="U288" s="98" t="s">
        <v>10</v>
      </c>
      <c r="V288" s="98" t="s">
        <v>9</v>
      </c>
      <c r="W288" s="98" t="s">
        <v>10</v>
      </c>
      <c r="X288" s="98" t="s">
        <v>9</v>
      </c>
      <c r="Y288" s="98" t="s">
        <v>10</v>
      </c>
      <c r="Z288" s="96" t="s">
        <v>1</v>
      </c>
      <c r="AA288" s="102" t="s">
        <v>2</v>
      </c>
      <c r="AB288" s="97" t="s">
        <v>5</v>
      </c>
      <c r="AC288" s="98" t="s">
        <v>6</v>
      </c>
      <c r="AD288" s="97" t="s">
        <v>7</v>
      </c>
      <c r="AE288" s="31"/>
      <c r="AF288" s="31"/>
      <c r="AG288" s="31"/>
      <c r="AH288" s="31"/>
      <c r="AI288" s="31"/>
      <c r="AJ288" s="31"/>
    </row>
    <row r="289" spans="1:36">
      <c r="A289" s="100">
        <v>41456</v>
      </c>
      <c r="B289" s="30">
        <v>189</v>
      </c>
      <c r="C289" s="30">
        <v>45</v>
      </c>
      <c r="D289" s="30">
        <v>140</v>
      </c>
      <c r="E289" s="30">
        <v>28</v>
      </c>
      <c r="F289" s="30">
        <v>48</v>
      </c>
      <c r="G289" s="30">
        <v>9</v>
      </c>
      <c r="H289" s="30">
        <v>3</v>
      </c>
      <c r="I289" s="33">
        <v>1</v>
      </c>
      <c r="J289" s="33">
        <v>16</v>
      </c>
      <c r="K289" s="33">
        <v>2</v>
      </c>
      <c r="L289" s="33">
        <v>17</v>
      </c>
      <c r="M289" s="38">
        <v>2</v>
      </c>
      <c r="N289" s="30">
        <v>48</v>
      </c>
      <c r="O289" s="33">
        <v>2</v>
      </c>
      <c r="P289" s="33">
        <v>48</v>
      </c>
      <c r="Q289" s="33">
        <v>0</v>
      </c>
      <c r="R289" s="33">
        <v>36</v>
      </c>
      <c r="S289" s="38">
        <v>1</v>
      </c>
      <c r="T289" s="30">
        <v>3</v>
      </c>
      <c r="U289" s="33">
        <v>0</v>
      </c>
      <c r="V289" s="33">
        <v>10</v>
      </c>
      <c r="W289" s="33">
        <v>0</v>
      </c>
      <c r="X289" s="33">
        <v>17</v>
      </c>
      <c r="Y289" s="38">
        <v>2</v>
      </c>
      <c r="Z289" s="30">
        <v>0</v>
      </c>
      <c r="AA289" s="38">
        <v>0</v>
      </c>
      <c r="AB289" s="33"/>
      <c r="AC289" s="33" t="s">
        <v>67</v>
      </c>
      <c r="AD289" s="38"/>
      <c r="AE289" s="31"/>
      <c r="AF289" s="31"/>
      <c r="AG289" s="31"/>
      <c r="AH289" s="31"/>
      <c r="AI289" s="31"/>
      <c r="AJ289" s="31"/>
    </row>
    <row r="290" spans="1:36">
      <c r="A290" s="14">
        <v>41460</v>
      </c>
      <c r="B290" s="30">
        <v>20</v>
      </c>
      <c r="C290" s="33">
        <v>9</v>
      </c>
      <c r="D290" s="33">
        <v>6</v>
      </c>
      <c r="E290" s="33">
        <v>1</v>
      </c>
      <c r="F290" s="33">
        <v>2</v>
      </c>
      <c r="G290" s="33">
        <v>0</v>
      </c>
      <c r="H290" s="30">
        <v>111</v>
      </c>
      <c r="I290" s="33">
        <v>7</v>
      </c>
      <c r="J290" s="33">
        <v>27</v>
      </c>
      <c r="K290" s="33">
        <v>1</v>
      </c>
      <c r="L290" s="33">
        <v>8</v>
      </c>
      <c r="M290" s="38">
        <v>0</v>
      </c>
      <c r="N290" s="30">
        <v>16</v>
      </c>
      <c r="O290" s="33">
        <v>1</v>
      </c>
      <c r="P290" s="33">
        <v>19</v>
      </c>
      <c r="Q290" s="33">
        <v>2</v>
      </c>
      <c r="R290" s="33">
        <v>7</v>
      </c>
      <c r="S290" s="38">
        <v>1</v>
      </c>
      <c r="T290" s="30">
        <v>119</v>
      </c>
      <c r="U290" s="33">
        <v>11</v>
      </c>
      <c r="V290" s="33">
        <v>62</v>
      </c>
      <c r="W290" s="33">
        <v>2</v>
      </c>
      <c r="X290" s="33">
        <v>41</v>
      </c>
      <c r="Y290" s="38">
        <v>5</v>
      </c>
      <c r="Z290" s="30">
        <v>0</v>
      </c>
      <c r="AA290" s="38">
        <v>0</v>
      </c>
      <c r="AB290" s="33"/>
      <c r="AC290" s="33" t="s">
        <v>126</v>
      </c>
      <c r="AD290" s="38"/>
      <c r="AE290" s="31"/>
      <c r="AF290" s="31"/>
      <c r="AG290" s="31"/>
      <c r="AH290" s="31"/>
      <c r="AI290" s="31"/>
      <c r="AJ290" s="31"/>
    </row>
    <row r="291" spans="1:36">
      <c r="A291" s="14">
        <v>41463</v>
      </c>
      <c r="B291" s="30">
        <v>116</v>
      </c>
      <c r="C291" s="33">
        <v>17</v>
      </c>
      <c r="D291" s="33">
        <v>39</v>
      </c>
      <c r="E291" s="33">
        <v>3</v>
      </c>
      <c r="F291" s="33">
        <v>20</v>
      </c>
      <c r="G291" s="38">
        <v>2</v>
      </c>
      <c r="H291" s="30">
        <v>169</v>
      </c>
      <c r="I291" s="33">
        <v>18</v>
      </c>
      <c r="J291" s="33">
        <v>133</v>
      </c>
      <c r="K291" s="33">
        <v>9</v>
      </c>
      <c r="L291" s="33">
        <v>1293</v>
      </c>
      <c r="M291" s="38">
        <v>74</v>
      </c>
      <c r="N291" s="30">
        <v>70</v>
      </c>
      <c r="O291" s="33">
        <v>10</v>
      </c>
      <c r="P291" s="33">
        <v>181</v>
      </c>
      <c r="Q291" s="33">
        <v>15</v>
      </c>
      <c r="R291" s="33">
        <v>132</v>
      </c>
      <c r="S291" s="38">
        <v>12</v>
      </c>
      <c r="T291" s="30">
        <v>16</v>
      </c>
      <c r="U291" s="33">
        <v>2</v>
      </c>
      <c r="V291" s="33">
        <v>7</v>
      </c>
      <c r="W291" s="33">
        <v>0</v>
      </c>
      <c r="X291" s="33">
        <v>2</v>
      </c>
      <c r="Y291" s="38">
        <v>0</v>
      </c>
      <c r="Z291" s="30">
        <v>0</v>
      </c>
      <c r="AA291" s="38">
        <v>0</v>
      </c>
      <c r="AB291" s="33" t="s">
        <v>102</v>
      </c>
      <c r="AC291" s="48" t="s">
        <v>101</v>
      </c>
      <c r="AD291" s="38"/>
      <c r="AE291" s="31"/>
      <c r="AF291" s="31"/>
      <c r="AG291" s="31"/>
      <c r="AH291" s="31"/>
      <c r="AI291" s="31"/>
      <c r="AJ291" s="31"/>
    </row>
    <row r="292" spans="1:36">
      <c r="A292" s="13">
        <v>41464</v>
      </c>
      <c r="B292" s="15">
        <v>137</v>
      </c>
      <c r="C292" s="16">
        <v>13</v>
      </c>
      <c r="D292" s="16">
        <v>75</v>
      </c>
      <c r="E292" s="16">
        <v>8</v>
      </c>
      <c r="F292" s="16">
        <v>163</v>
      </c>
      <c r="G292" s="17">
        <v>14</v>
      </c>
      <c r="H292" s="15">
        <v>106</v>
      </c>
      <c r="I292" s="16">
        <v>7</v>
      </c>
      <c r="J292" s="16">
        <v>100</v>
      </c>
      <c r="K292" s="16">
        <v>6</v>
      </c>
      <c r="L292" s="16">
        <v>50</v>
      </c>
      <c r="M292" s="17">
        <v>4</v>
      </c>
      <c r="N292" s="15">
        <v>146</v>
      </c>
      <c r="O292" s="16">
        <v>10</v>
      </c>
      <c r="P292" s="16">
        <v>109</v>
      </c>
      <c r="Q292" s="16">
        <v>6</v>
      </c>
      <c r="R292" s="16">
        <v>372</v>
      </c>
      <c r="S292" s="17">
        <v>14</v>
      </c>
      <c r="T292" s="15">
        <v>337</v>
      </c>
      <c r="U292" s="16">
        <v>30</v>
      </c>
      <c r="V292" s="16">
        <v>414</v>
      </c>
      <c r="W292" s="16">
        <v>32</v>
      </c>
      <c r="X292" s="16">
        <v>267</v>
      </c>
      <c r="Y292" s="17">
        <v>27</v>
      </c>
      <c r="Z292" s="30">
        <v>0</v>
      </c>
      <c r="AA292" s="38">
        <v>0</v>
      </c>
      <c r="AB292" s="33"/>
      <c r="AC292" s="48" t="s">
        <v>119</v>
      </c>
      <c r="AD292" s="38"/>
      <c r="AE292" s="31"/>
      <c r="AF292" s="31"/>
      <c r="AG292" s="31"/>
      <c r="AH292" s="31"/>
      <c r="AI292" s="31"/>
      <c r="AJ292" s="31"/>
    </row>
    <row r="293" spans="1:36">
      <c r="A293" s="13">
        <v>41471</v>
      </c>
      <c r="B293" s="15">
        <v>16</v>
      </c>
      <c r="C293" s="16">
        <v>6</v>
      </c>
      <c r="D293" s="16">
        <v>4</v>
      </c>
      <c r="E293" s="16">
        <v>2</v>
      </c>
      <c r="F293" s="16">
        <v>2</v>
      </c>
      <c r="G293" s="17">
        <v>1</v>
      </c>
      <c r="H293" s="15">
        <v>54</v>
      </c>
      <c r="I293" s="16">
        <v>3</v>
      </c>
      <c r="J293" s="16">
        <v>26</v>
      </c>
      <c r="K293" s="16">
        <v>3</v>
      </c>
      <c r="L293" s="16">
        <v>9</v>
      </c>
      <c r="M293" s="17">
        <v>0</v>
      </c>
      <c r="N293" s="15">
        <v>16</v>
      </c>
      <c r="O293" s="16">
        <v>0</v>
      </c>
      <c r="P293" s="16">
        <v>12</v>
      </c>
      <c r="Q293" s="16">
        <v>0</v>
      </c>
      <c r="R293" s="16">
        <v>3</v>
      </c>
      <c r="S293" s="17">
        <v>0</v>
      </c>
      <c r="T293" s="15">
        <v>34</v>
      </c>
      <c r="U293" s="16">
        <v>4</v>
      </c>
      <c r="V293" s="16">
        <v>22</v>
      </c>
      <c r="W293" s="16">
        <v>0</v>
      </c>
      <c r="X293" s="16">
        <v>11</v>
      </c>
      <c r="Y293" s="17">
        <v>0</v>
      </c>
      <c r="Z293" s="30">
        <v>0</v>
      </c>
      <c r="AA293" s="38">
        <v>0</v>
      </c>
      <c r="AB293" s="33"/>
      <c r="AC293" s="48" t="s">
        <v>127</v>
      </c>
      <c r="AD293" s="38"/>
      <c r="AE293" s="31"/>
      <c r="AF293" s="31"/>
      <c r="AG293" s="31"/>
      <c r="AH293" s="31"/>
      <c r="AI293" s="31"/>
      <c r="AJ293" s="31"/>
    </row>
    <row r="294" spans="1:36">
      <c r="A294" s="11">
        <v>41474</v>
      </c>
      <c r="B294" s="15">
        <v>24</v>
      </c>
      <c r="C294" s="16">
        <v>6</v>
      </c>
      <c r="D294" s="16">
        <v>11</v>
      </c>
      <c r="E294" s="16">
        <v>2</v>
      </c>
      <c r="F294" s="16">
        <v>5</v>
      </c>
      <c r="G294" s="17">
        <v>0</v>
      </c>
      <c r="H294" s="15">
        <v>25</v>
      </c>
      <c r="I294" s="16">
        <v>2</v>
      </c>
      <c r="J294" s="16">
        <v>49</v>
      </c>
      <c r="K294" s="16">
        <v>1</v>
      </c>
      <c r="L294" s="16">
        <v>33</v>
      </c>
      <c r="M294" s="17">
        <v>2</v>
      </c>
      <c r="N294" s="15">
        <v>20</v>
      </c>
      <c r="O294" s="16">
        <v>1</v>
      </c>
      <c r="P294" s="16">
        <v>48</v>
      </c>
      <c r="Q294" s="16">
        <v>3</v>
      </c>
      <c r="R294" s="16">
        <v>33</v>
      </c>
      <c r="S294" s="17">
        <v>2</v>
      </c>
      <c r="T294" s="15">
        <v>94</v>
      </c>
      <c r="U294" s="16">
        <v>7</v>
      </c>
      <c r="V294" s="16">
        <v>20</v>
      </c>
      <c r="W294" s="16">
        <v>2</v>
      </c>
      <c r="X294" s="16">
        <v>24</v>
      </c>
      <c r="Y294" s="17">
        <v>1</v>
      </c>
      <c r="Z294" s="30">
        <v>0</v>
      </c>
      <c r="AA294" s="38">
        <v>0</v>
      </c>
      <c r="AB294" s="33"/>
      <c r="AC294" s="31" t="s">
        <v>73</v>
      </c>
      <c r="AD294" s="38"/>
      <c r="AE294" s="31"/>
      <c r="AF294" s="31"/>
      <c r="AG294" s="31"/>
      <c r="AH294" s="31"/>
      <c r="AI294" s="31"/>
      <c r="AJ294" s="31"/>
    </row>
    <row r="295" spans="1:36">
      <c r="A295" s="11">
        <v>41478</v>
      </c>
      <c r="B295" s="15">
        <v>4</v>
      </c>
      <c r="C295" s="16">
        <v>1</v>
      </c>
      <c r="D295" s="16">
        <v>2</v>
      </c>
      <c r="E295" s="16">
        <v>0</v>
      </c>
      <c r="F295" s="16">
        <v>14</v>
      </c>
      <c r="G295" s="17">
        <v>3</v>
      </c>
      <c r="H295" s="15">
        <v>83</v>
      </c>
      <c r="I295" s="16">
        <v>8</v>
      </c>
      <c r="J295" s="16">
        <v>55</v>
      </c>
      <c r="K295" s="16">
        <v>4</v>
      </c>
      <c r="L295" s="16">
        <v>27</v>
      </c>
      <c r="M295" s="17">
        <v>5</v>
      </c>
      <c r="N295" s="15">
        <v>61</v>
      </c>
      <c r="O295" s="16">
        <v>2</v>
      </c>
      <c r="P295" s="16">
        <v>19</v>
      </c>
      <c r="Q295" s="16">
        <v>2</v>
      </c>
      <c r="R295" s="16">
        <v>28</v>
      </c>
      <c r="S295" s="17">
        <v>1</v>
      </c>
      <c r="T295" s="15">
        <v>19</v>
      </c>
      <c r="U295" s="16">
        <v>1</v>
      </c>
      <c r="V295" s="16">
        <v>8</v>
      </c>
      <c r="W295" s="16">
        <v>0</v>
      </c>
      <c r="X295" s="16">
        <v>12</v>
      </c>
      <c r="Y295" s="17">
        <v>2</v>
      </c>
      <c r="Z295" s="30">
        <v>0</v>
      </c>
      <c r="AA295" s="38">
        <v>0</v>
      </c>
      <c r="AB295" s="33"/>
      <c r="AC295" s="38" t="s">
        <v>113</v>
      </c>
      <c r="AD295" s="38"/>
      <c r="AE295" s="31"/>
      <c r="AF295" s="31"/>
      <c r="AG295" s="31"/>
      <c r="AH295" s="31"/>
      <c r="AI295" s="31"/>
      <c r="AJ295" s="31"/>
    </row>
    <row r="296" spans="1:36">
      <c r="A296" s="11">
        <v>41481</v>
      </c>
      <c r="B296" s="15">
        <v>14</v>
      </c>
      <c r="C296" s="16">
        <v>5</v>
      </c>
      <c r="D296" s="16">
        <v>2</v>
      </c>
      <c r="E296" s="16">
        <v>0</v>
      </c>
      <c r="F296" s="16">
        <v>1</v>
      </c>
      <c r="G296" s="17">
        <v>0</v>
      </c>
      <c r="H296" s="15">
        <v>24</v>
      </c>
      <c r="I296" s="16">
        <v>0</v>
      </c>
      <c r="J296" s="16">
        <v>10</v>
      </c>
      <c r="K296" s="16">
        <v>2</v>
      </c>
      <c r="L296" s="16">
        <v>13</v>
      </c>
      <c r="M296" s="17">
        <v>0</v>
      </c>
      <c r="N296" s="15">
        <v>15</v>
      </c>
      <c r="O296" s="16">
        <v>0</v>
      </c>
      <c r="P296" s="16">
        <v>17</v>
      </c>
      <c r="Q296" s="16">
        <v>1</v>
      </c>
      <c r="R296" s="16">
        <v>16</v>
      </c>
      <c r="S296" s="17">
        <v>0</v>
      </c>
      <c r="T296" s="15">
        <v>30</v>
      </c>
      <c r="U296" s="16">
        <v>0</v>
      </c>
      <c r="V296" s="16">
        <v>39</v>
      </c>
      <c r="W296" s="16">
        <v>0</v>
      </c>
      <c r="X296" s="16">
        <v>32</v>
      </c>
      <c r="Y296" s="17">
        <v>4</v>
      </c>
      <c r="Z296" s="30">
        <v>0</v>
      </c>
      <c r="AA296" s="38">
        <v>0</v>
      </c>
      <c r="AB296" s="33"/>
      <c r="AC296" s="38" t="s">
        <v>97</v>
      </c>
      <c r="AD296" s="38"/>
      <c r="AE296" s="31"/>
      <c r="AF296" s="31"/>
      <c r="AG296" s="31"/>
      <c r="AH296" s="31"/>
      <c r="AI296" s="31"/>
      <c r="AJ296" s="31"/>
    </row>
    <row r="297" spans="1:36">
      <c r="A297" s="11">
        <v>41485</v>
      </c>
      <c r="B297" s="15">
        <v>49</v>
      </c>
      <c r="C297" s="16">
        <v>14</v>
      </c>
      <c r="D297" s="16">
        <v>21</v>
      </c>
      <c r="E297" s="16">
        <v>1</v>
      </c>
      <c r="F297" s="16">
        <v>3</v>
      </c>
      <c r="G297" s="17">
        <v>0</v>
      </c>
      <c r="H297" s="15">
        <v>11</v>
      </c>
      <c r="I297" s="16">
        <v>2</v>
      </c>
      <c r="J297" s="16">
        <v>7</v>
      </c>
      <c r="K297" s="16">
        <v>1</v>
      </c>
      <c r="L297" s="16">
        <v>0</v>
      </c>
      <c r="M297" s="17">
        <v>0</v>
      </c>
      <c r="N297" s="15">
        <v>5</v>
      </c>
      <c r="O297" s="16">
        <v>0</v>
      </c>
      <c r="P297" s="16">
        <v>5</v>
      </c>
      <c r="Q297" s="16">
        <v>0</v>
      </c>
      <c r="R297" s="16">
        <v>7</v>
      </c>
      <c r="S297" s="17">
        <v>2</v>
      </c>
      <c r="T297" s="15">
        <v>15</v>
      </c>
      <c r="U297" s="16">
        <v>0</v>
      </c>
      <c r="V297" s="16">
        <v>13</v>
      </c>
      <c r="W297" s="16">
        <v>0</v>
      </c>
      <c r="X297" s="16">
        <v>14</v>
      </c>
      <c r="Y297" s="17">
        <v>2</v>
      </c>
      <c r="Z297" s="30">
        <v>0</v>
      </c>
      <c r="AA297" s="38">
        <v>0</v>
      </c>
      <c r="AB297" s="33"/>
      <c r="AC297" s="46" t="s">
        <v>91</v>
      </c>
      <c r="AD297" s="38"/>
      <c r="AE297" s="31"/>
      <c r="AF297" s="31"/>
      <c r="AG297" s="31"/>
      <c r="AH297" s="31"/>
      <c r="AI297" s="31"/>
      <c r="AJ297" s="31"/>
    </row>
    <row r="298" spans="1:36">
      <c r="A298" s="11">
        <v>41488</v>
      </c>
      <c r="B298" s="15">
        <v>37</v>
      </c>
      <c r="C298" s="16">
        <v>1</v>
      </c>
      <c r="D298" s="16">
        <v>9</v>
      </c>
      <c r="E298" s="16">
        <v>3</v>
      </c>
      <c r="F298" s="16">
        <v>36</v>
      </c>
      <c r="G298" s="17">
        <v>4</v>
      </c>
      <c r="H298" s="15">
        <v>27</v>
      </c>
      <c r="I298" s="16">
        <v>1</v>
      </c>
      <c r="J298" s="16">
        <v>87</v>
      </c>
      <c r="K298" s="16">
        <v>9</v>
      </c>
      <c r="L298" s="16">
        <v>29</v>
      </c>
      <c r="M298" s="17">
        <v>1</v>
      </c>
      <c r="N298" s="15">
        <v>12</v>
      </c>
      <c r="O298" s="16">
        <v>0</v>
      </c>
      <c r="P298" s="16">
        <v>11</v>
      </c>
      <c r="Q298" s="16">
        <v>2</v>
      </c>
      <c r="R298" s="16">
        <v>242</v>
      </c>
      <c r="S298" s="17">
        <v>15</v>
      </c>
      <c r="T298" s="15">
        <v>238</v>
      </c>
      <c r="U298" s="16">
        <v>12</v>
      </c>
      <c r="V298" s="16">
        <v>60</v>
      </c>
      <c r="W298" s="16">
        <v>4</v>
      </c>
      <c r="X298" s="16">
        <v>20</v>
      </c>
      <c r="Y298" s="17">
        <v>0</v>
      </c>
      <c r="Z298" s="30">
        <v>13</v>
      </c>
      <c r="AA298" s="38">
        <v>2</v>
      </c>
      <c r="AB298" s="33"/>
      <c r="AC298" s="38" t="s">
        <v>117</v>
      </c>
      <c r="AD298" s="38"/>
      <c r="AE298" s="31"/>
      <c r="AF298" s="31"/>
      <c r="AG298" s="31"/>
      <c r="AH298" s="31"/>
      <c r="AI298" s="31"/>
      <c r="AJ298" s="31"/>
    </row>
    <row r="299" spans="1:36">
      <c r="A299" s="11">
        <v>41494</v>
      </c>
      <c r="B299" s="15">
        <v>21</v>
      </c>
      <c r="C299" s="16">
        <v>9</v>
      </c>
      <c r="D299" s="16">
        <v>8</v>
      </c>
      <c r="E299" s="16">
        <v>3</v>
      </c>
      <c r="F299" s="16">
        <v>1</v>
      </c>
      <c r="G299" s="17">
        <v>0</v>
      </c>
      <c r="H299" s="15">
        <v>22</v>
      </c>
      <c r="I299" s="16">
        <v>1</v>
      </c>
      <c r="J299" s="16">
        <v>7</v>
      </c>
      <c r="K299" s="16">
        <v>1</v>
      </c>
      <c r="L299" s="16">
        <v>4</v>
      </c>
      <c r="M299" s="17">
        <v>1</v>
      </c>
      <c r="N299" s="15">
        <v>5</v>
      </c>
      <c r="O299" s="16">
        <v>1</v>
      </c>
      <c r="P299" s="16">
        <v>7</v>
      </c>
      <c r="Q299" s="16">
        <v>1</v>
      </c>
      <c r="R299" s="16">
        <v>1</v>
      </c>
      <c r="S299" s="17">
        <v>0</v>
      </c>
      <c r="T299" s="15">
        <v>8</v>
      </c>
      <c r="U299" s="16">
        <v>0</v>
      </c>
      <c r="V299" s="16">
        <v>31</v>
      </c>
      <c r="W299" s="16">
        <v>2</v>
      </c>
      <c r="X299" s="16">
        <v>1</v>
      </c>
      <c r="Y299" s="17">
        <v>0</v>
      </c>
      <c r="Z299" s="30">
        <v>0</v>
      </c>
      <c r="AA299" s="38">
        <v>0</v>
      </c>
      <c r="AB299" s="33"/>
      <c r="AC299" s="46" t="s">
        <v>90</v>
      </c>
      <c r="AD299" s="38"/>
      <c r="AE299" s="31"/>
      <c r="AF299" s="31"/>
      <c r="AG299" s="31"/>
      <c r="AH299" s="31"/>
      <c r="AI299" s="31"/>
      <c r="AJ299" s="31"/>
    </row>
    <row r="300" spans="1:36">
      <c r="A300" s="11">
        <v>41495</v>
      </c>
      <c r="B300" s="15">
        <v>21</v>
      </c>
      <c r="C300" s="16">
        <v>8</v>
      </c>
      <c r="D300" s="16">
        <v>8</v>
      </c>
      <c r="E300" s="16">
        <v>1</v>
      </c>
      <c r="F300" s="16">
        <v>3</v>
      </c>
      <c r="G300" s="17">
        <v>0</v>
      </c>
      <c r="H300" s="15">
        <v>9</v>
      </c>
      <c r="I300" s="16">
        <v>1</v>
      </c>
      <c r="J300" s="16">
        <v>9</v>
      </c>
      <c r="K300" s="16">
        <v>3</v>
      </c>
      <c r="L300" s="16">
        <v>2</v>
      </c>
      <c r="M300" s="17">
        <v>0</v>
      </c>
      <c r="N300" s="15">
        <v>32</v>
      </c>
      <c r="O300" s="16">
        <v>3</v>
      </c>
      <c r="P300" s="16">
        <v>4</v>
      </c>
      <c r="Q300" s="16">
        <v>0</v>
      </c>
      <c r="R300" s="16">
        <v>3</v>
      </c>
      <c r="S300" s="17">
        <v>0</v>
      </c>
      <c r="T300" s="15">
        <v>60</v>
      </c>
      <c r="U300" s="16">
        <v>8</v>
      </c>
      <c r="V300" s="16">
        <v>15</v>
      </c>
      <c r="W300" s="16">
        <v>0</v>
      </c>
      <c r="X300" s="16">
        <v>19</v>
      </c>
      <c r="Y300" s="17">
        <v>0</v>
      </c>
      <c r="Z300" s="30">
        <v>0</v>
      </c>
      <c r="AA300" s="38">
        <v>0</v>
      </c>
      <c r="AB300" s="33"/>
      <c r="AC300" s="46" t="s">
        <v>157</v>
      </c>
      <c r="AD300" s="38"/>
      <c r="AE300" s="31"/>
      <c r="AF300" s="31"/>
      <c r="AG300" s="31"/>
      <c r="AH300" s="31"/>
      <c r="AI300" s="31"/>
      <c r="AJ300" s="31"/>
    </row>
    <row r="301" spans="1:36">
      <c r="A301" s="11">
        <v>41501</v>
      </c>
      <c r="B301" s="15">
        <v>22</v>
      </c>
      <c r="C301" s="16">
        <v>4</v>
      </c>
      <c r="D301" s="16">
        <v>5</v>
      </c>
      <c r="E301" s="16">
        <v>0</v>
      </c>
      <c r="F301" s="16">
        <v>0</v>
      </c>
      <c r="G301" s="17">
        <v>0</v>
      </c>
      <c r="H301" s="15">
        <v>48</v>
      </c>
      <c r="I301" s="16">
        <v>5</v>
      </c>
      <c r="J301" s="16">
        <v>14</v>
      </c>
      <c r="K301" s="16">
        <v>0</v>
      </c>
      <c r="L301" s="16">
        <v>7</v>
      </c>
      <c r="M301" s="17">
        <v>0</v>
      </c>
      <c r="N301" s="15">
        <v>59</v>
      </c>
      <c r="O301" s="16">
        <v>4</v>
      </c>
      <c r="P301" s="16">
        <v>26</v>
      </c>
      <c r="Q301" s="16">
        <v>1</v>
      </c>
      <c r="R301" s="16">
        <v>18</v>
      </c>
      <c r="S301" s="17">
        <v>5</v>
      </c>
      <c r="T301" s="15">
        <v>11</v>
      </c>
      <c r="U301" s="16">
        <v>1</v>
      </c>
      <c r="V301" s="16">
        <v>7</v>
      </c>
      <c r="W301" s="16">
        <v>1</v>
      </c>
      <c r="X301" s="16">
        <v>3</v>
      </c>
      <c r="Y301" s="17">
        <v>1</v>
      </c>
      <c r="Z301" s="30">
        <v>20</v>
      </c>
      <c r="AA301" s="38">
        <v>4</v>
      </c>
      <c r="AB301" s="33"/>
      <c r="AC301" s="46" t="s">
        <v>134</v>
      </c>
      <c r="AD301" s="38"/>
      <c r="AE301" s="31"/>
      <c r="AF301" s="31"/>
      <c r="AG301" s="31"/>
      <c r="AH301" s="31"/>
      <c r="AI301" s="31"/>
      <c r="AJ301" s="31"/>
    </row>
    <row r="302" spans="1:36">
      <c r="A302" s="11">
        <v>41502</v>
      </c>
      <c r="B302" s="15">
        <v>259</v>
      </c>
      <c r="C302" s="16">
        <v>15</v>
      </c>
      <c r="D302" s="16">
        <v>81</v>
      </c>
      <c r="E302" s="16">
        <v>4</v>
      </c>
      <c r="F302" s="16">
        <v>20</v>
      </c>
      <c r="G302" s="17">
        <v>0</v>
      </c>
      <c r="H302" s="15">
        <v>47</v>
      </c>
      <c r="I302" s="16">
        <v>1</v>
      </c>
      <c r="J302" s="16">
        <v>53</v>
      </c>
      <c r="K302" s="16">
        <v>0</v>
      </c>
      <c r="L302" s="16">
        <v>73</v>
      </c>
      <c r="M302" s="17">
        <v>4</v>
      </c>
      <c r="N302" s="15">
        <v>22</v>
      </c>
      <c r="O302" s="16">
        <v>4</v>
      </c>
      <c r="P302" s="16">
        <v>35</v>
      </c>
      <c r="Q302" s="16">
        <v>3</v>
      </c>
      <c r="R302" s="16">
        <v>14</v>
      </c>
      <c r="S302" s="17">
        <v>3</v>
      </c>
      <c r="T302" s="15">
        <v>62</v>
      </c>
      <c r="U302" s="16">
        <v>2</v>
      </c>
      <c r="V302" s="16">
        <v>93</v>
      </c>
      <c r="W302" s="16">
        <v>5</v>
      </c>
      <c r="X302" s="16">
        <v>139</v>
      </c>
      <c r="Y302" s="17">
        <v>8</v>
      </c>
      <c r="Z302" s="30">
        <v>0</v>
      </c>
      <c r="AA302" s="38">
        <v>0</v>
      </c>
      <c r="AB302" s="33"/>
      <c r="AC302" s="46" t="s">
        <v>158</v>
      </c>
      <c r="AD302" s="38"/>
      <c r="AE302" s="31"/>
      <c r="AF302" s="31"/>
      <c r="AG302" s="31"/>
      <c r="AH302" s="31"/>
      <c r="AI302" s="31"/>
      <c r="AJ302" s="31"/>
    </row>
    <row r="303" spans="1:36">
      <c r="A303" s="11">
        <v>41506</v>
      </c>
      <c r="B303" s="16">
        <v>105</v>
      </c>
      <c r="C303" s="16">
        <v>16</v>
      </c>
      <c r="D303" s="16">
        <v>22</v>
      </c>
      <c r="E303" s="16">
        <v>3</v>
      </c>
      <c r="F303" s="16">
        <v>5</v>
      </c>
      <c r="G303" s="16">
        <v>0</v>
      </c>
      <c r="H303" s="16">
        <v>46</v>
      </c>
      <c r="I303" s="16">
        <v>4</v>
      </c>
      <c r="J303" s="16">
        <v>9</v>
      </c>
      <c r="K303" s="16">
        <v>0</v>
      </c>
      <c r="L303" s="16">
        <v>8</v>
      </c>
      <c r="M303" s="16">
        <v>1</v>
      </c>
      <c r="N303" s="16">
        <v>84</v>
      </c>
      <c r="O303" s="16">
        <v>4</v>
      </c>
      <c r="P303" s="16">
        <v>33</v>
      </c>
      <c r="Q303" s="16">
        <v>1</v>
      </c>
      <c r="R303" s="16">
        <v>19</v>
      </c>
      <c r="S303" s="16">
        <v>0</v>
      </c>
      <c r="T303" s="16">
        <v>125</v>
      </c>
      <c r="U303" s="16">
        <v>3</v>
      </c>
      <c r="V303" s="16">
        <v>40</v>
      </c>
      <c r="W303" s="16">
        <v>2</v>
      </c>
      <c r="X303" s="16">
        <v>19</v>
      </c>
      <c r="Y303" s="16">
        <v>2</v>
      </c>
      <c r="Z303" s="16">
        <v>0</v>
      </c>
      <c r="AA303" s="16">
        <v>0</v>
      </c>
      <c r="AB303" s="33"/>
      <c r="AC303" s="48" t="s">
        <v>138</v>
      </c>
      <c r="AD303" s="38"/>
      <c r="AE303" s="31"/>
      <c r="AF303" s="31"/>
      <c r="AG303" s="31"/>
      <c r="AH303" s="31"/>
      <c r="AI303" s="31"/>
      <c r="AJ303" s="31"/>
    </row>
    <row r="304" spans="1:36">
      <c r="A304" s="11">
        <v>41509</v>
      </c>
      <c r="B304" s="15">
        <v>49</v>
      </c>
      <c r="C304" s="16">
        <v>4</v>
      </c>
      <c r="D304" s="16">
        <v>8</v>
      </c>
      <c r="E304" s="16">
        <v>1</v>
      </c>
      <c r="F304" s="16">
        <v>67</v>
      </c>
      <c r="G304" s="17">
        <v>4</v>
      </c>
      <c r="H304" s="15">
        <v>61</v>
      </c>
      <c r="I304" s="16">
        <v>10</v>
      </c>
      <c r="J304" s="16">
        <v>45</v>
      </c>
      <c r="K304" s="16">
        <v>4</v>
      </c>
      <c r="L304" s="16">
        <v>19</v>
      </c>
      <c r="M304" s="17">
        <v>2</v>
      </c>
      <c r="N304" s="15">
        <v>24</v>
      </c>
      <c r="O304" s="16">
        <v>5</v>
      </c>
      <c r="P304" s="16">
        <v>38</v>
      </c>
      <c r="Q304" s="16">
        <v>11</v>
      </c>
      <c r="R304" s="16">
        <v>28</v>
      </c>
      <c r="S304" s="17">
        <v>2</v>
      </c>
      <c r="T304" s="15">
        <v>1</v>
      </c>
      <c r="U304" s="16">
        <v>0</v>
      </c>
      <c r="V304" s="16">
        <v>2</v>
      </c>
      <c r="W304" s="16">
        <v>0</v>
      </c>
      <c r="X304" s="16">
        <v>4</v>
      </c>
      <c r="Y304" s="17">
        <v>0</v>
      </c>
      <c r="Z304" s="30">
        <v>0</v>
      </c>
      <c r="AA304" s="38">
        <v>0</v>
      </c>
      <c r="AB304" s="33"/>
      <c r="AC304" s="53" t="s">
        <v>149</v>
      </c>
      <c r="AD304" s="38"/>
      <c r="AE304" s="31"/>
      <c r="AF304" s="31"/>
      <c r="AG304" s="31"/>
      <c r="AH304" s="31"/>
      <c r="AI304" s="31"/>
      <c r="AJ304" s="31"/>
    </row>
    <row r="305" spans="1:36">
      <c r="A305" s="99">
        <v>41514</v>
      </c>
      <c r="B305" s="15">
        <v>223</v>
      </c>
      <c r="C305" s="16">
        <v>21</v>
      </c>
      <c r="D305" s="16">
        <v>81</v>
      </c>
      <c r="E305" s="16">
        <v>10</v>
      </c>
      <c r="F305" s="16">
        <v>46</v>
      </c>
      <c r="G305" s="17">
        <v>3</v>
      </c>
      <c r="H305" s="15">
        <v>290</v>
      </c>
      <c r="I305" s="16">
        <v>16</v>
      </c>
      <c r="J305" s="16">
        <v>161</v>
      </c>
      <c r="K305" s="16">
        <v>7</v>
      </c>
      <c r="L305" s="16">
        <v>76</v>
      </c>
      <c r="M305" s="17">
        <v>7</v>
      </c>
      <c r="N305" s="15">
        <v>733</v>
      </c>
      <c r="O305" s="16">
        <v>46</v>
      </c>
      <c r="P305" s="16">
        <v>374</v>
      </c>
      <c r="Q305" s="16">
        <v>25</v>
      </c>
      <c r="R305" s="16">
        <v>330</v>
      </c>
      <c r="S305" s="17">
        <v>21</v>
      </c>
      <c r="T305" s="15">
        <v>317</v>
      </c>
      <c r="U305" s="16">
        <v>25</v>
      </c>
      <c r="V305" s="16">
        <v>177</v>
      </c>
      <c r="W305" s="16">
        <v>10</v>
      </c>
      <c r="X305" s="16">
        <v>96</v>
      </c>
      <c r="Y305" s="17">
        <v>4</v>
      </c>
      <c r="Z305" s="30">
        <v>0</v>
      </c>
      <c r="AA305" s="38">
        <v>0</v>
      </c>
      <c r="AB305" s="33"/>
      <c r="AC305" s="48" t="s">
        <v>159</v>
      </c>
      <c r="AD305" s="38"/>
      <c r="AE305" s="31"/>
      <c r="AF305" s="31"/>
      <c r="AG305" s="31"/>
      <c r="AH305" s="31"/>
      <c r="AI305" s="31"/>
      <c r="AJ305" s="31"/>
    </row>
    <row r="306" spans="1:36">
      <c r="A306" s="99">
        <v>41516</v>
      </c>
      <c r="B306" s="15">
        <v>16</v>
      </c>
      <c r="C306" s="16">
        <v>2</v>
      </c>
      <c r="D306" s="16">
        <v>3</v>
      </c>
      <c r="E306" s="16">
        <v>1</v>
      </c>
      <c r="F306" s="16">
        <v>0</v>
      </c>
      <c r="G306" s="17">
        <v>0</v>
      </c>
      <c r="H306" s="15">
        <v>36</v>
      </c>
      <c r="I306" s="16">
        <v>0</v>
      </c>
      <c r="J306" s="16">
        <v>13</v>
      </c>
      <c r="K306" s="16">
        <v>1</v>
      </c>
      <c r="L306" s="16">
        <v>4</v>
      </c>
      <c r="M306" s="17">
        <v>0</v>
      </c>
      <c r="N306" s="15">
        <v>77</v>
      </c>
      <c r="O306" s="16">
        <v>4</v>
      </c>
      <c r="P306" s="16">
        <v>46</v>
      </c>
      <c r="Q306" s="16">
        <v>6</v>
      </c>
      <c r="R306" s="16">
        <v>35</v>
      </c>
      <c r="S306" s="17">
        <v>1</v>
      </c>
      <c r="T306" s="15">
        <v>11</v>
      </c>
      <c r="U306" s="16">
        <v>3</v>
      </c>
      <c r="V306" s="16">
        <v>9</v>
      </c>
      <c r="W306" s="16">
        <v>0</v>
      </c>
      <c r="X306" s="16">
        <v>8</v>
      </c>
      <c r="Y306" s="17">
        <v>0</v>
      </c>
      <c r="Z306" s="30">
        <v>0</v>
      </c>
      <c r="AA306" s="38">
        <v>0</v>
      </c>
      <c r="AB306" s="33"/>
      <c r="AC306" s="48" t="s">
        <v>165</v>
      </c>
      <c r="AD306" s="38"/>
      <c r="AE306" s="31"/>
      <c r="AF306" s="31"/>
      <c r="AG306" s="31"/>
      <c r="AH306" s="31"/>
      <c r="AI306" s="31"/>
      <c r="AJ306" s="31"/>
    </row>
    <row r="307" spans="1:36">
      <c r="A307" s="11">
        <v>41520</v>
      </c>
      <c r="B307" s="15">
        <v>13</v>
      </c>
      <c r="C307" s="16">
        <v>2</v>
      </c>
      <c r="D307" s="16">
        <v>4</v>
      </c>
      <c r="E307" s="16">
        <v>1</v>
      </c>
      <c r="F307" s="16">
        <v>2</v>
      </c>
      <c r="G307" s="17">
        <v>0</v>
      </c>
      <c r="H307" s="15">
        <v>48</v>
      </c>
      <c r="I307" s="16">
        <v>5</v>
      </c>
      <c r="J307" s="16">
        <v>31</v>
      </c>
      <c r="K307" s="16">
        <v>4</v>
      </c>
      <c r="L307" s="16">
        <v>15</v>
      </c>
      <c r="M307" s="17">
        <v>1</v>
      </c>
      <c r="N307" s="15">
        <v>77</v>
      </c>
      <c r="O307" s="16">
        <v>4</v>
      </c>
      <c r="P307" s="16">
        <v>40</v>
      </c>
      <c r="Q307" s="16">
        <v>1</v>
      </c>
      <c r="R307" s="16">
        <v>32</v>
      </c>
      <c r="S307" s="17">
        <v>2</v>
      </c>
      <c r="T307" s="15">
        <v>11</v>
      </c>
      <c r="U307" s="16">
        <v>3</v>
      </c>
      <c r="V307" s="16">
        <v>12</v>
      </c>
      <c r="W307" s="16">
        <v>2</v>
      </c>
      <c r="X307" s="16">
        <v>2</v>
      </c>
      <c r="Y307" s="17">
        <v>0</v>
      </c>
      <c r="Z307" s="30">
        <v>0</v>
      </c>
      <c r="AA307" s="38">
        <v>0</v>
      </c>
      <c r="AB307" s="33"/>
      <c r="AC307" s="31" t="s">
        <v>186</v>
      </c>
      <c r="AD307" s="38"/>
      <c r="AE307" s="31"/>
      <c r="AF307" s="31"/>
      <c r="AG307" s="31"/>
      <c r="AH307" s="31"/>
      <c r="AI307" s="31"/>
      <c r="AJ307" s="31"/>
    </row>
    <row r="308" spans="1:36">
      <c r="A308" s="11">
        <v>41521</v>
      </c>
      <c r="B308" s="15">
        <v>29</v>
      </c>
      <c r="C308" s="16">
        <v>9</v>
      </c>
      <c r="D308" s="16">
        <v>10</v>
      </c>
      <c r="E308" s="16">
        <v>5</v>
      </c>
      <c r="F308" s="16">
        <v>5</v>
      </c>
      <c r="G308" s="17">
        <v>2</v>
      </c>
      <c r="H308" s="15">
        <v>13</v>
      </c>
      <c r="I308" s="16">
        <v>2</v>
      </c>
      <c r="J308" s="16">
        <v>6</v>
      </c>
      <c r="K308" s="16">
        <v>1</v>
      </c>
      <c r="L308" s="16">
        <v>2</v>
      </c>
      <c r="M308" s="17">
        <v>0</v>
      </c>
      <c r="N308" s="15">
        <v>60</v>
      </c>
      <c r="O308" s="16">
        <v>10</v>
      </c>
      <c r="P308" s="16">
        <v>181</v>
      </c>
      <c r="Q308" s="16">
        <v>9</v>
      </c>
      <c r="R308" s="16">
        <v>97</v>
      </c>
      <c r="S308" s="17">
        <v>4</v>
      </c>
      <c r="T308" s="15">
        <v>41</v>
      </c>
      <c r="U308" s="16">
        <v>1</v>
      </c>
      <c r="V308" s="16">
        <v>13</v>
      </c>
      <c r="W308" s="16">
        <v>0</v>
      </c>
      <c r="X308" s="16">
        <v>8</v>
      </c>
      <c r="Y308" s="17">
        <v>0</v>
      </c>
      <c r="Z308" s="30">
        <v>0</v>
      </c>
      <c r="AA308" s="38">
        <v>0</v>
      </c>
      <c r="AB308" s="33"/>
      <c r="AC308" s="31" t="s">
        <v>189</v>
      </c>
      <c r="AD308" s="38"/>
      <c r="AE308" s="31"/>
      <c r="AF308" s="31"/>
      <c r="AG308" s="31"/>
      <c r="AH308" s="31"/>
      <c r="AI308" s="31"/>
      <c r="AJ308" s="31"/>
    </row>
    <row r="309" spans="1:36">
      <c r="A309" s="11">
        <v>41526</v>
      </c>
      <c r="B309" s="15">
        <v>215</v>
      </c>
      <c r="C309" s="16">
        <v>12</v>
      </c>
      <c r="D309" s="16">
        <v>185</v>
      </c>
      <c r="E309" s="16">
        <v>20</v>
      </c>
      <c r="F309" s="16">
        <v>172</v>
      </c>
      <c r="G309" s="17">
        <v>30</v>
      </c>
      <c r="H309" s="15">
        <v>6</v>
      </c>
      <c r="I309" s="16">
        <v>0</v>
      </c>
      <c r="J309" s="16">
        <v>12</v>
      </c>
      <c r="K309" s="16">
        <v>5</v>
      </c>
      <c r="L309" s="16">
        <v>31</v>
      </c>
      <c r="M309" s="17">
        <v>2</v>
      </c>
      <c r="N309" s="15">
        <v>14</v>
      </c>
      <c r="O309" s="16">
        <v>3</v>
      </c>
      <c r="P309" s="16">
        <v>13</v>
      </c>
      <c r="Q309" s="16">
        <v>0</v>
      </c>
      <c r="R309" s="16">
        <v>23</v>
      </c>
      <c r="S309" s="17">
        <v>1</v>
      </c>
      <c r="T309" s="15">
        <v>3</v>
      </c>
      <c r="U309" s="16">
        <v>0</v>
      </c>
      <c r="V309" s="16">
        <v>1</v>
      </c>
      <c r="W309" s="16">
        <v>0</v>
      </c>
      <c r="X309" s="16">
        <v>1</v>
      </c>
      <c r="Y309" s="17">
        <v>0</v>
      </c>
      <c r="Z309" s="30">
        <v>0</v>
      </c>
      <c r="AA309" s="38">
        <v>0</v>
      </c>
      <c r="AB309" s="33"/>
      <c r="AC309" s="46" t="s">
        <v>156</v>
      </c>
      <c r="AD309" s="38"/>
      <c r="AE309" s="31"/>
      <c r="AF309" s="31"/>
      <c r="AG309" s="31"/>
      <c r="AH309" s="31"/>
      <c r="AI309" s="31"/>
      <c r="AJ309" s="31"/>
    </row>
    <row r="310" spans="1:36">
      <c r="A310" s="11">
        <v>41528</v>
      </c>
      <c r="B310" s="15">
        <v>15</v>
      </c>
      <c r="C310" s="16">
        <v>2</v>
      </c>
      <c r="D310" s="16">
        <v>3</v>
      </c>
      <c r="E310" s="16">
        <v>0</v>
      </c>
      <c r="F310" s="16">
        <v>1</v>
      </c>
      <c r="G310" s="17">
        <v>0</v>
      </c>
      <c r="H310" s="15">
        <v>71</v>
      </c>
      <c r="I310" s="16">
        <v>0</v>
      </c>
      <c r="J310" s="16">
        <v>17</v>
      </c>
      <c r="K310" s="16">
        <v>0</v>
      </c>
      <c r="L310" s="16">
        <v>8</v>
      </c>
      <c r="M310" s="17">
        <v>0</v>
      </c>
      <c r="N310" s="15">
        <v>38</v>
      </c>
      <c r="O310" s="16">
        <v>1</v>
      </c>
      <c r="P310" s="16">
        <v>16</v>
      </c>
      <c r="Q310" s="16">
        <v>0</v>
      </c>
      <c r="R310" s="16">
        <v>65</v>
      </c>
      <c r="S310" s="17">
        <v>12</v>
      </c>
      <c r="T310" s="15">
        <v>23</v>
      </c>
      <c r="U310" s="16">
        <v>0</v>
      </c>
      <c r="V310" s="16">
        <v>6</v>
      </c>
      <c r="W310" s="16">
        <v>0</v>
      </c>
      <c r="X310" s="16">
        <v>13</v>
      </c>
      <c r="Y310" s="17">
        <v>1</v>
      </c>
      <c r="Z310" s="30">
        <v>0</v>
      </c>
      <c r="AA310" s="38">
        <v>0</v>
      </c>
      <c r="AB310" s="33"/>
      <c r="AC310" s="33" t="s">
        <v>173</v>
      </c>
      <c r="AD310" s="38"/>
      <c r="AE310" s="31"/>
      <c r="AF310" s="31"/>
      <c r="AG310" s="31"/>
      <c r="AH310" s="31"/>
      <c r="AI310" s="31"/>
      <c r="AJ310" s="31"/>
    </row>
    <row r="311" spans="1:36">
      <c r="A311" s="11">
        <v>41533</v>
      </c>
      <c r="AB311" s="33"/>
      <c r="AD311" s="38"/>
      <c r="AE311" s="31"/>
      <c r="AF311" s="31"/>
      <c r="AG311" s="31"/>
      <c r="AH311" s="31"/>
      <c r="AI311" s="31"/>
      <c r="AJ311" s="31"/>
    </row>
    <row r="312" spans="1:36">
      <c r="A312" s="11">
        <v>41537</v>
      </c>
      <c r="B312" s="15"/>
      <c r="C312" s="16"/>
      <c r="D312" s="16"/>
      <c r="E312" s="16"/>
      <c r="F312" s="16"/>
      <c r="G312" s="17"/>
      <c r="H312" s="15"/>
      <c r="I312" s="16"/>
      <c r="J312" s="16"/>
      <c r="K312" s="16"/>
      <c r="L312" s="16"/>
      <c r="M312" s="17"/>
      <c r="N312" s="15"/>
      <c r="O312" s="16"/>
      <c r="P312" s="16"/>
      <c r="Q312" s="16"/>
      <c r="R312" s="16"/>
      <c r="S312" s="17"/>
      <c r="T312" s="15"/>
      <c r="U312" s="16"/>
      <c r="V312" s="16"/>
      <c r="W312" s="16"/>
      <c r="X312" s="16"/>
      <c r="Y312" s="17"/>
      <c r="Z312" s="30"/>
      <c r="AA312" s="38"/>
      <c r="AB312" s="33"/>
      <c r="AC312" s="38"/>
      <c r="AD312" s="38"/>
      <c r="AE312" s="31"/>
      <c r="AF312" s="31"/>
      <c r="AG312" s="31"/>
      <c r="AH312" s="31"/>
      <c r="AI312" s="31"/>
      <c r="AJ312" s="31"/>
    </row>
    <row r="313" spans="1:36">
      <c r="A313" s="11">
        <v>41539</v>
      </c>
      <c r="B313" s="15"/>
      <c r="C313" s="16"/>
      <c r="D313" s="16"/>
      <c r="E313" s="16"/>
      <c r="F313" s="16"/>
      <c r="G313" s="17"/>
      <c r="H313" s="15"/>
      <c r="I313" s="16"/>
      <c r="J313" s="16"/>
      <c r="K313" s="16"/>
      <c r="L313" s="16"/>
      <c r="M313" s="17"/>
      <c r="N313" s="15"/>
      <c r="O313" s="16"/>
      <c r="P313" s="16"/>
      <c r="Q313" s="16"/>
      <c r="R313" s="16"/>
      <c r="S313" s="17"/>
      <c r="T313" s="15"/>
      <c r="U313" s="16"/>
      <c r="V313" s="16"/>
      <c r="W313" s="16"/>
      <c r="X313" s="16"/>
      <c r="Y313" s="17"/>
      <c r="Z313" s="81"/>
      <c r="AA313" s="82"/>
      <c r="AB313" s="33"/>
      <c r="AC313" s="46"/>
      <c r="AD313" s="38"/>
      <c r="AE313" s="31"/>
      <c r="AF313" s="31"/>
      <c r="AG313" s="31"/>
      <c r="AH313" s="31"/>
      <c r="AI313" s="31"/>
      <c r="AJ313" s="31"/>
    </row>
    <row r="314" spans="1:36">
      <c r="A314" s="13">
        <v>41544</v>
      </c>
      <c r="B314" s="15"/>
      <c r="C314" s="16"/>
      <c r="D314" s="16"/>
      <c r="E314" s="16"/>
      <c r="F314" s="16"/>
      <c r="G314" s="17"/>
      <c r="H314" s="15"/>
      <c r="I314" s="16"/>
      <c r="J314" s="16"/>
      <c r="K314" s="16"/>
      <c r="L314" s="16"/>
      <c r="M314" s="17"/>
      <c r="N314" s="15"/>
      <c r="O314" s="16"/>
      <c r="P314" s="16"/>
      <c r="Q314" s="16"/>
      <c r="R314" s="16"/>
      <c r="S314" s="17"/>
      <c r="T314" s="15"/>
      <c r="U314" s="16"/>
      <c r="V314" s="16"/>
      <c r="W314" s="16"/>
      <c r="X314" s="16"/>
      <c r="Y314" s="17"/>
      <c r="Z314" s="81"/>
      <c r="AA314" s="82"/>
      <c r="AB314" s="33"/>
      <c r="AC314" s="46"/>
      <c r="AD314" s="38"/>
      <c r="AE314" s="31"/>
      <c r="AF314" s="31"/>
      <c r="AG314" s="31"/>
      <c r="AH314" s="31"/>
      <c r="AI314" s="31"/>
      <c r="AJ314" s="31"/>
    </row>
    <row r="315" spans="1:36" ht="13.5" thickBot="1">
      <c r="A315" s="12">
        <v>41546</v>
      </c>
      <c r="B315" s="35"/>
      <c r="C315" s="36"/>
      <c r="D315" s="36"/>
      <c r="E315" s="36"/>
      <c r="F315" s="36"/>
      <c r="G315" s="39"/>
      <c r="H315" s="35"/>
      <c r="I315" s="36"/>
      <c r="J315" s="36"/>
      <c r="K315" s="36"/>
      <c r="L315" s="36"/>
      <c r="M315" s="39"/>
      <c r="N315" s="35"/>
      <c r="O315" s="36"/>
      <c r="P315" s="36"/>
      <c r="Q315" s="36"/>
      <c r="R315" s="36"/>
      <c r="S315" s="39"/>
      <c r="T315" s="35"/>
      <c r="U315" s="36"/>
      <c r="V315" s="36"/>
      <c r="W315" s="36"/>
      <c r="X315" s="36"/>
      <c r="Y315" s="39"/>
      <c r="Z315" s="35"/>
      <c r="AA315" s="39"/>
      <c r="AB315" s="36"/>
      <c r="AC315" s="128"/>
      <c r="AD315" s="39"/>
      <c r="AE315" s="31"/>
      <c r="AF315" s="31"/>
      <c r="AG315" s="31"/>
      <c r="AH315" s="31"/>
      <c r="AI315" s="31"/>
      <c r="AJ315" s="31"/>
    </row>
    <row r="316" spans="1:36">
      <c r="B316" s="31">
        <f>COUNT(B289:AA315)</f>
        <v>572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</row>
    <row r="317" spans="1:36"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</row>
    <row r="318" spans="1:36">
      <c r="A318" s="1" t="s">
        <v>57</v>
      </c>
      <c r="B318" s="89"/>
      <c r="C318" s="31"/>
      <c r="D318" s="31"/>
      <c r="E318" s="31"/>
      <c r="F318" s="31"/>
      <c r="G318" s="31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48"/>
      <c r="AD318" s="33"/>
      <c r="AE318" s="31"/>
      <c r="AF318" s="31"/>
      <c r="AG318" s="31"/>
      <c r="AH318" s="31"/>
      <c r="AI318" s="31"/>
      <c r="AJ318" s="31"/>
    </row>
    <row r="319" spans="1:36">
      <c r="A319" s="95" t="s">
        <v>0</v>
      </c>
      <c r="B319" s="95" t="s">
        <v>1</v>
      </c>
      <c r="C319" s="95" t="s">
        <v>2</v>
      </c>
      <c r="D319" s="95" t="s">
        <v>1</v>
      </c>
      <c r="E319" s="95" t="s">
        <v>2</v>
      </c>
      <c r="F319" s="95" t="s">
        <v>1</v>
      </c>
      <c r="G319" s="95" t="s">
        <v>2</v>
      </c>
      <c r="H319" s="95" t="s">
        <v>1</v>
      </c>
      <c r="I319" s="95" t="s">
        <v>2</v>
      </c>
      <c r="J319" s="95" t="s">
        <v>1</v>
      </c>
      <c r="K319" s="95" t="s">
        <v>2</v>
      </c>
      <c r="L319" s="95" t="s">
        <v>1</v>
      </c>
      <c r="M319" s="95" t="s">
        <v>2</v>
      </c>
      <c r="N319" s="95" t="s">
        <v>3</v>
      </c>
      <c r="O319" s="95" t="s">
        <v>4</v>
      </c>
      <c r="P319" s="95" t="s">
        <v>3</v>
      </c>
      <c r="Q319" s="95" t="s">
        <v>4</v>
      </c>
      <c r="R319" s="95" t="s">
        <v>3</v>
      </c>
      <c r="S319" s="95" t="s">
        <v>4</v>
      </c>
      <c r="T319" s="95" t="s">
        <v>9</v>
      </c>
      <c r="U319" s="95" t="s">
        <v>10</v>
      </c>
      <c r="V319" s="95" t="s">
        <v>9</v>
      </c>
      <c r="W319" s="95" t="s">
        <v>10</v>
      </c>
      <c r="X319" s="95" t="s">
        <v>9</v>
      </c>
      <c r="Y319" s="95" t="s">
        <v>10</v>
      </c>
      <c r="Z319" s="95" t="s">
        <v>1</v>
      </c>
      <c r="AA319" s="95" t="s">
        <v>2</v>
      </c>
      <c r="AB319" s="95" t="s">
        <v>5</v>
      </c>
      <c r="AC319" s="95" t="s">
        <v>6</v>
      </c>
      <c r="AD319" s="95" t="s">
        <v>7</v>
      </c>
      <c r="AE319" s="31"/>
      <c r="AF319" s="31"/>
      <c r="AG319" s="31"/>
      <c r="AH319" s="31"/>
      <c r="AI319" s="31"/>
      <c r="AJ319" s="31"/>
    </row>
    <row r="320" spans="1:36">
      <c r="A320" s="100">
        <v>41456</v>
      </c>
      <c r="B320" s="32">
        <v>7</v>
      </c>
      <c r="C320" s="106">
        <v>1</v>
      </c>
      <c r="D320" s="106">
        <v>5</v>
      </c>
      <c r="E320" s="106">
        <v>1</v>
      </c>
      <c r="F320" s="106">
        <v>23</v>
      </c>
      <c r="G320" s="40">
        <v>2</v>
      </c>
      <c r="H320" s="32">
        <v>5</v>
      </c>
      <c r="I320" s="106">
        <v>0</v>
      </c>
      <c r="J320" s="106">
        <v>20</v>
      </c>
      <c r="K320" s="106">
        <v>1</v>
      </c>
      <c r="L320" s="106">
        <v>631</v>
      </c>
      <c r="M320" s="40">
        <v>4</v>
      </c>
      <c r="N320" s="32">
        <v>144</v>
      </c>
      <c r="O320" s="106">
        <v>10</v>
      </c>
      <c r="P320" s="106">
        <v>51</v>
      </c>
      <c r="Q320" s="106">
        <v>0</v>
      </c>
      <c r="R320" s="106">
        <v>200</v>
      </c>
      <c r="S320" s="40">
        <v>6</v>
      </c>
      <c r="T320" s="32">
        <v>153</v>
      </c>
      <c r="U320" s="106">
        <v>8</v>
      </c>
      <c r="V320" s="106">
        <v>65</v>
      </c>
      <c r="W320" s="106">
        <v>5</v>
      </c>
      <c r="X320" s="106">
        <v>41</v>
      </c>
      <c r="Y320" s="40">
        <v>1</v>
      </c>
      <c r="Z320" s="32">
        <v>0</v>
      </c>
      <c r="AA320" s="40">
        <v>0</v>
      </c>
      <c r="AB320" s="33"/>
      <c r="AC320" s="48" t="s">
        <v>79</v>
      </c>
      <c r="AD320" s="38"/>
      <c r="AE320" s="31"/>
      <c r="AF320" s="31"/>
      <c r="AG320" s="31"/>
      <c r="AH320" s="31"/>
      <c r="AI320" s="31"/>
      <c r="AJ320" s="31"/>
    </row>
    <row r="321" spans="1:36">
      <c r="A321" s="14">
        <v>41460</v>
      </c>
      <c r="B321" s="30">
        <v>133</v>
      </c>
      <c r="C321" s="33">
        <v>8</v>
      </c>
      <c r="D321" s="33">
        <v>62</v>
      </c>
      <c r="E321" s="33">
        <v>4</v>
      </c>
      <c r="F321" s="33">
        <v>57</v>
      </c>
      <c r="G321" s="38">
        <v>11</v>
      </c>
      <c r="H321" s="30">
        <v>8</v>
      </c>
      <c r="I321" s="33">
        <v>0</v>
      </c>
      <c r="J321" s="33">
        <v>23</v>
      </c>
      <c r="K321" s="33">
        <v>2</v>
      </c>
      <c r="L321" s="33">
        <v>26</v>
      </c>
      <c r="M321" s="38">
        <v>1</v>
      </c>
      <c r="N321" s="30">
        <v>7</v>
      </c>
      <c r="O321" s="33">
        <v>3</v>
      </c>
      <c r="P321" s="33">
        <v>115</v>
      </c>
      <c r="Q321" s="33">
        <v>3</v>
      </c>
      <c r="R321" s="33">
        <v>70</v>
      </c>
      <c r="S321" s="38">
        <v>2</v>
      </c>
      <c r="T321" s="30">
        <v>43</v>
      </c>
      <c r="U321" s="33">
        <v>2</v>
      </c>
      <c r="V321" s="33">
        <v>14</v>
      </c>
      <c r="W321" s="33">
        <v>0</v>
      </c>
      <c r="X321" s="33">
        <v>23</v>
      </c>
      <c r="Y321" s="38">
        <v>3</v>
      </c>
      <c r="Z321" s="30">
        <v>0</v>
      </c>
      <c r="AA321" s="38">
        <v>0</v>
      </c>
      <c r="AB321" s="33"/>
      <c r="AC321" s="33" t="s">
        <v>126</v>
      </c>
      <c r="AD321" s="38"/>
      <c r="AE321" s="31"/>
      <c r="AF321" s="31"/>
      <c r="AG321" s="31"/>
      <c r="AH321" s="31"/>
      <c r="AI321" s="31"/>
      <c r="AJ321" s="31"/>
    </row>
    <row r="322" spans="1:36">
      <c r="A322" s="14">
        <v>41465</v>
      </c>
      <c r="B322" s="30">
        <v>22</v>
      </c>
      <c r="C322" s="33">
        <v>3</v>
      </c>
      <c r="D322" s="33">
        <v>21</v>
      </c>
      <c r="E322" s="33">
        <v>6</v>
      </c>
      <c r="F322" s="33">
        <v>2</v>
      </c>
      <c r="G322" s="38">
        <v>1</v>
      </c>
      <c r="H322" s="30">
        <v>12</v>
      </c>
      <c r="I322" s="33">
        <v>0</v>
      </c>
      <c r="J322" s="33">
        <v>21</v>
      </c>
      <c r="K322" s="33">
        <v>2</v>
      </c>
      <c r="L322" s="33">
        <v>22</v>
      </c>
      <c r="M322" s="38">
        <v>2</v>
      </c>
      <c r="N322" s="30">
        <v>48</v>
      </c>
      <c r="O322" s="33">
        <v>5</v>
      </c>
      <c r="P322" s="33">
        <v>41</v>
      </c>
      <c r="Q322" s="33">
        <v>3</v>
      </c>
      <c r="R322" s="33">
        <v>68</v>
      </c>
      <c r="S322" s="38">
        <v>5</v>
      </c>
      <c r="T322" s="30">
        <v>75</v>
      </c>
      <c r="U322" s="33">
        <v>9</v>
      </c>
      <c r="V322" s="33">
        <v>46</v>
      </c>
      <c r="W322" s="33">
        <v>5</v>
      </c>
      <c r="X322" s="33">
        <v>32</v>
      </c>
      <c r="Y322" s="38">
        <v>2</v>
      </c>
      <c r="Z322" s="30">
        <v>0</v>
      </c>
      <c r="AA322" s="38">
        <v>0</v>
      </c>
      <c r="AB322" s="33"/>
      <c r="AC322" s="33" t="s">
        <v>128</v>
      </c>
      <c r="AD322" s="38"/>
      <c r="AE322" s="31"/>
      <c r="AF322" s="31"/>
      <c r="AG322" s="31"/>
      <c r="AH322" s="31"/>
      <c r="AI322" s="31"/>
      <c r="AJ322" s="31"/>
    </row>
    <row r="323" spans="1:36">
      <c r="A323" s="14">
        <v>41464</v>
      </c>
      <c r="B323" s="30">
        <v>53</v>
      </c>
      <c r="C323" s="33">
        <v>6</v>
      </c>
      <c r="D323" s="33">
        <v>22</v>
      </c>
      <c r="E323" s="33">
        <v>2</v>
      </c>
      <c r="F323" s="33">
        <v>11</v>
      </c>
      <c r="G323" s="38">
        <v>1</v>
      </c>
      <c r="H323" s="30">
        <v>122</v>
      </c>
      <c r="I323" s="33">
        <v>9</v>
      </c>
      <c r="J323" s="33">
        <v>45</v>
      </c>
      <c r="K323" s="33">
        <v>7</v>
      </c>
      <c r="L323" s="33">
        <v>39</v>
      </c>
      <c r="M323" s="38">
        <v>3</v>
      </c>
      <c r="N323" s="30">
        <v>41</v>
      </c>
      <c r="O323" s="33">
        <v>8</v>
      </c>
      <c r="P323" s="33">
        <v>28</v>
      </c>
      <c r="Q323" s="33">
        <v>1</v>
      </c>
      <c r="R323" s="33">
        <v>88</v>
      </c>
      <c r="S323" s="38">
        <v>6</v>
      </c>
      <c r="T323" s="30">
        <v>117</v>
      </c>
      <c r="U323" s="33">
        <v>11</v>
      </c>
      <c r="V323" s="33">
        <v>90</v>
      </c>
      <c r="W323" s="33">
        <v>8</v>
      </c>
      <c r="X323" s="33">
        <v>43</v>
      </c>
      <c r="Y323" s="38">
        <v>4</v>
      </c>
      <c r="Z323" s="30">
        <v>0</v>
      </c>
      <c r="AA323" s="38">
        <v>0</v>
      </c>
      <c r="AB323" s="33"/>
      <c r="AC323" s="16" t="s">
        <v>119</v>
      </c>
      <c r="AD323" s="38"/>
      <c r="AE323" s="31"/>
      <c r="AF323" s="31"/>
      <c r="AG323" s="31"/>
      <c r="AH323" s="31"/>
      <c r="AI323" s="31"/>
      <c r="AJ323" s="31"/>
    </row>
    <row r="324" spans="1:36">
      <c r="A324" s="13">
        <v>41472</v>
      </c>
      <c r="B324" s="15">
        <v>23</v>
      </c>
      <c r="C324" s="16">
        <v>6</v>
      </c>
      <c r="D324" s="16">
        <v>8</v>
      </c>
      <c r="E324" s="16">
        <v>3</v>
      </c>
      <c r="F324" s="16">
        <v>9</v>
      </c>
      <c r="G324" s="17">
        <v>0</v>
      </c>
      <c r="H324" s="15">
        <v>47</v>
      </c>
      <c r="I324" s="16">
        <v>6</v>
      </c>
      <c r="J324" s="16">
        <v>109</v>
      </c>
      <c r="K324" s="16">
        <v>4</v>
      </c>
      <c r="L324" s="16">
        <v>58</v>
      </c>
      <c r="M324" s="17">
        <v>2</v>
      </c>
      <c r="N324" s="15">
        <v>42</v>
      </c>
      <c r="O324" s="16">
        <v>4</v>
      </c>
      <c r="P324" s="16">
        <v>22</v>
      </c>
      <c r="Q324" s="16">
        <v>2</v>
      </c>
      <c r="R324" s="16">
        <v>53</v>
      </c>
      <c r="S324" s="17">
        <v>4</v>
      </c>
      <c r="T324" s="15">
        <v>62</v>
      </c>
      <c r="U324" s="16">
        <v>4</v>
      </c>
      <c r="V324" s="16">
        <v>17</v>
      </c>
      <c r="W324" s="16">
        <v>1</v>
      </c>
      <c r="X324" s="16">
        <v>12</v>
      </c>
      <c r="Y324" s="17">
        <v>0</v>
      </c>
      <c r="Z324" s="30">
        <v>0</v>
      </c>
      <c r="AA324" s="38">
        <v>0</v>
      </c>
      <c r="AB324" s="38"/>
      <c r="AC324" s="48" t="s">
        <v>116</v>
      </c>
      <c r="AD324" s="38"/>
      <c r="AE324" s="31"/>
      <c r="AF324" s="31"/>
      <c r="AG324" s="31"/>
      <c r="AH324" s="31"/>
      <c r="AI324" s="31"/>
      <c r="AJ324" s="31"/>
    </row>
    <row r="325" spans="1:36">
      <c r="A325" s="11">
        <v>41474</v>
      </c>
      <c r="B325" s="15">
        <v>87</v>
      </c>
      <c r="C325" s="16">
        <v>14</v>
      </c>
      <c r="D325" s="16">
        <v>15</v>
      </c>
      <c r="E325" s="16">
        <v>2</v>
      </c>
      <c r="F325" s="16">
        <v>15</v>
      </c>
      <c r="G325" s="17">
        <v>3</v>
      </c>
      <c r="H325" s="15">
        <v>21</v>
      </c>
      <c r="I325" s="16">
        <v>1</v>
      </c>
      <c r="J325" s="16">
        <v>15</v>
      </c>
      <c r="K325" s="16">
        <v>1</v>
      </c>
      <c r="L325" s="16">
        <v>27</v>
      </c>
      <c r="M325" s="17">
        <v>4</v>
      </c>
      <c r="N325" s="15">
        <v>29</v>
      </c>
      <c r="O325" s="16">
        <v>6</v>
      </c>
      <c r="P325" s="16">
        <v>55</v>
      </c>
      <c r="Q325" s="16">
        <v>13</v>
      </c>
      <c r="R325" s="16">
        <v>33</v>
      </c>
      <c r="S325" s="17">
        <v>4</v>
      </c>
      <c r="T325" s="15">
        <v>5</v>
      </c>
      <c r="U325" s="16">
        <v>0</v>
      </c>
      <c r="V325" s="16">
        <v>9</v>
      </c>
      <c r="W325" s="16">
        <v>2</v>
      </c>
      <c r="X325" s="16">
        <v>6</v>
      </c>
      <c r="Y325" s="17">
        <v>0</v>
      </c>
      <c r="Z325" s="30">
        <v>0</v>
      </c>
      <c r="AA325" s="38">
        <v>0</v>
      </c>
      <c r="AB325" s="33"/>
      <c r="AC325" s="31" t="s">
        <v>73</v>
      </c>
      <c r="AD325" s="38"/>
      <c r="AE325" s="31"/>
      <c r="AF325" s="31"/>
      <c r="AG325" s="31"/>
      <c r="AH325" s="31"/>
      <c r="AI325" s="31"/>
      <c r="AJ325" s="31"/>
    </row>
    <row r="326" spans="1:36">
      <c r="A326" s="11">
        <v>41480</v>
      </c>
      <c r="B326" s="15">
        <v>872</v>
      </c>
      <c r="C326" s="16">
        <v>116</v>
      </c>
      <c r="D326" s="16">
        <v>223</v>
      </c>
      <c r="E326" s="16">
        <v>22</v>
      </c>
      <c r="F326" s="16">
        <v>74</v>
      </c>
      <c r="G326" s="17">
        <v>18</v>
      </c>
      <c r="H326" s="15">
        <v>3</v>
      </c>
      <c r="I326" s="16">
        <v>1</v>
      </c>
      <c r="J326" s="16">
        <v>5</v>
      </c>
      <c r="K326" s="16">
        <v>0</v>
      </c>
      <c r="L326" s="16">
        <v>24</v>
      </c>
      <c r="M326" s="17">
        <v>1</v>
      </c>
      <c r="N326" s="31">
        <v>36</v>
      </c>
      <c r="O326" s="31">
        <v>4</v>
      </c>
      <c r="P326" s="31">
        <v>49</v>
      </c>
      <c r="Q326" s="31">
        <v>2</v>
      </c>
      <c r="R326" s="31">
        <v>36</v>
      </c>
      <c r="S326" s="31">
        <v>3</v>
      </c>
      <c r="T326" s="15">
        <v>54</v>
      </c>
      <c r="U326" s="16">
        <v>1</v>
      </c>
      <c r="V326" s="16">
        <v>126</v>
      </c>
      <c r="W326" s="16">
        <v>0</v>
      </c>
      <c r="X326" s="16">
        <v>68</v>
      </c>
      <c r="Y326" s="17">
        <v>3</v>
      </c>
      <c r="Z326" s="30">
        <v>0</v>
      </c>
      <c r="AA326" s="38">
        <v>0</v>
      </c>
      <c r="AB326" s="33"/>
      <c r="AC326" s="48" t="s">
        <v>167</v>
      </c>
      <c r="AD326" s="38"/>
      <c r="AE326" s="31"/>
      <c r="AF326" s="31"/>
      <c r="AG326" s="31"/>
      <c r="AH326" s="31"/>
      <c r="AI326" s="31"/>
      <c r="AJ326" s="31"/>
    </row>
    <row r="327" spans="1:36">
      <c r="A327" s="11">
        <v>41481</v>
      </c>
      <c r="B327" s="31">
        <v>22</v>
      </c>
      <c r="C327" s="31">
        <v>7</v>
      </c>
      <c r="D327" s="31">
        <v>24</v>
      </c>
      <c r="E327" s="31">
        <v>7</v>
      </c>
      <c r="F327" s="31">
        <v>3</v>
      </c>
      <c r="G327" s="17">
        <v>2</v>
      </c>
      <c r="H327" s="15">
        <v>5</v>
      </c>
      <c r="I327" s="31">
        <v>0</v>
      </c>
      <c r="J327" s="31">
        <v>19</v>
      </c>
      <c r="K327" s="31">
        <v>0</v>
      </c>
      <c r="L327" s="31">
        <v>28</v>
      </c>
      <c r="M327" s="17">
        <v>0</v>
      </c>
      <c r="N327" s="15">
        <v>114</v>
      </c>
      <c r="O327" s="31">
        <v>0</v>
      </c>
      <c r="P327" s="31">
        <v>39</v>
      </c>
      <c r="Q327" s="31">
        <v>1</v>
      </c>
      <c r="R327" s="31">
        <v>27</v>
      </c>
      <c r="S327" s="17">
        <v>1</v>
      </c>
      <c r="T327" s="15">
        <v>43</v>
      </c>
      <c r="U327" s="31">
        <v>2</v>
      </c>
      <c r="V327" s="31">
        <v>18</v>
      </c>
      <c r="W327" s="31">
        <v>0</v>
      </c>
      <c r="X327" s="31">
        <v>5</v>
      </c>
      <c r="Y327" s="17">
        <v>0</v>
      </c>
      <c r="Z327" s="31">
        <v>0</v>
      </c>
      <c r="AA327" s="17">
        <v>0</v>
      </c>
      <c r="AB327" s="16"/>
      <c r="AC327" s="38" t="s">
        <v>97</v>
      </c>
      <c r="AD327" s="38"/>
      <c r="AE327" s="31"/>
      <c r="AF327" s="31"/>
      <c r="AG327" s="31"/>
      <c r="AH327" s="31"/>
      <c r="AI327" s="31"/>
      <c r="AJ327" s="31"/>
    </row>
    <row r="328" spans="1:36">
      <c r="A328" s="11">
        <v>41485</v>
      </c>
      <c r="B328" s="31">
        <v>82</v>
      </c>
      <c r="C328" s="31">
        <v>20</v>
      </c>
      <c r="D328" s="31">
        <v>50</v>
      </c>
      <c r="E328" s="31">
        <v>9</v>
      </c>
      <c r="F328" s="31">
        <v>13</v>
      </c>
      <c r="G328" s="17">
        <v>0</v>
      </c>
      <c r="H328" s="15">
        <v>2</v>
      </c>
      <c r="I328" s="31">
        <v>0</v>
      </c>
      <c r="J328" s="31">
        <v>34</v>
      </c>
      <c r="K328" s="31">
        <v>0</v>
      </c>
      <c r="L328" s="31">
        <v>293</v>
      </c>
      <c r="M328" s="17">
        <v>10</v>
      </c>
      <c r="N328" s="15">
        <v>24</v>
      </c>
      <c r="O328" s="31">
        <v>1</v>
      </c>
      <c r="P328" s="31">
        <v>21</v>
      </c>
      <c r="Q328" s="31">
        <v>0</v>
      </c>
      <c r="R328" s="31">
        <v>164</v>
      </c>
      <c r="S328" s="17">
        <v>7</v>
      </c>
      <c r="T328" s="15">
        <v>56</v>
      </c>
      <c r="U328" s="31">
        <v>2</v>
      </c>
      <c r="V328" s="31">
        <v>13</v>
      </c>
      <c r="W328" s="31">
        <v>1</v>
      </c>
      <c r="X328" s="31">
        <v>10</v>
      </c>
      <c r="Y328" s="17">
        <v>0</v>
      </c>
      <c r="Z328" s="31">
        <v>0</v>
      </c>
      <c r="AA328" s="17">
        <v>0</v>
      </c>
      <c r="AB328" s="16"/>
      <c r="AC328" s="46" t="s">
        <v>91</v>
      </c>
      <c r="AD328" s="38"/>
      <c r="AE328" s="31"/>
      <c r="AF328" s="31"/>
      <c r="AG328" s="31"/>
      <c r="AH328" s="31"/>
      <c r="AI328" s="31"/>
      <c r="AJ328" s="31"/>
    </row>
    <row r="329" spans="1:36">
      <c r="A329" s="11">
        <v>41488</v>
      </c>
      <c r="B329" s="15">
        <v>79</v>
      </c>
      <c r="C329" s="16">
        <v>19</v>
      </c>
      <c r="D329" s="16">
        <v>59</v>
      </c>
      <c r="E329" s="16">
        <v>11</v>
      </c>
      <c r="F329" s="16">
        <v>38</v>
      </c>
      <c r="G329" s="17">
        <v>11</v>
      </c>
      <c r="H329" s="15">
        <v>79</v>
      </c>
      <c r="I329" s="16">
        <v>2</v>
      </c>
      <c r="J329" s="16">
        <v>117</v>
      </c>
      <c r="K329" s="16">
        <v>6</v>
      </c>
      <c r="L329" s="16">
        <v>7</v>
      </c>
      <c r="M329" s="17">
        <v>0</v>
      </c>
      <c r="N329" s="15">
        <v>9</v>
      </c>
      <c r="O329" s="16">
        <v>1</v>
      </c>
      <c r="P329" s="16">
        <v>3</v>
      </c>
      <c r="Q329" s="16">
        <v>0</v>
      </c>
      <c r="R329" s="16">
        <v>5</v>
      </c>
      <c r="S329" s="17">
        <v>1</v>
      </c>
      <c r="T329" s="15">
        <v>20</v>
      </c>
      <c r="U329" s="16">
        <v>1</v>
      </c>
      <c r="V329" s="16">
        <v>10</v>
      </c>
      <c r="W329" s="16">
        <v>0</v>
      </c>
      <c r="X329" s="16">
        <v>26</v>
      </c>
      <c r="Y329" s="17">
        <v>11</v>
      </c>
      <c r="Z329" s="30">
        <v>0</v>
      </c>
      <c r="AA329" s="38">
        <v>0</v>
      </c>
      <c r="AB329" s="33"/>
      <c r="AC329" s="38" t="s">
        <v>117</v>
      </c>
      <c r="AD329" s="38"/>
      <c r="AE329" s="31"/>
      <c r="AF329" s="31"/>
      <c r="AG329" s="31"/>
      <c r="AH329" s="31"/>
      <c r="AI329" s="31"/>
      <c r="AJ329" s="31"/>
    </row>
    <row r="330" spans="1:36">
      <c r="A330" s="11">
        <v>41491</v>
      </c>
      <c r="B330" s="15">
        <v>0</v>
      </c>
      <c r="C330" s="16">
        <v>0</v>
      </c>
      <c r="D330" s="16">
        <v>1</v>
      </c>
      <c r="E330" s="16">
        <v>0</v>
      </c>
      <c r="F330" s="16">
        <v>2</v>
      </c>
      <c r="G330" s="17">
        <v>1</v>
      </c>
      <c r="H330" s="15">
        <v>10</v>
      </c>
      <c r="I330" s="16">
        <v>0</v>
      </c>
      <c r="J330" s="16">
        <v>11</v>
      </c>
      <c r="K330" s="16">
        <v>1</v>
      </c>
      <c r="L330" s="16">
        <v>38</v>
      </c>
      <c r="M330" s="17">
        <v>2</v>
      </c>
      <c r="N330" s="15">
        <v>30</v>
      </c>
      <c r="O330" s="16">
        <v>1</v>
      </c>
      <c r="P330" s="16">
        <v>20</v>
      </c>
      <c r="Q330" s="16">
        <v>0</v>
      </c>
      <c r="R330" s="16">
        <v>5</v>
      </c>
      <c r="S330" s="17">
        <v>0</v>
      </c>
      <c r="T330" s="15">
        <v>12</v>
      </c>
      <c r="U330" s="16">
        <v>0</v>
      </c>
      <c r="V330" s="16">
        <v>3</v>
      </c>
      <c r="W330" s="16">
        <v>0</v>
      </c>
      <c r="X330" s="16">
        <v>3</v>
      </c>
      <c r="Y330" s="17">
        <v>1</v>
      </c>
      <c r="Z330" s="30">
        <v>0</v>
      </c>
      <c r="AA330" s="38">
        <v>0</v>
      </c>
      <c r="AB330" s="33"/>
      <c r="AC330" s="46" t="s">
        <v>193</v>
      </c>
      <c r="AD330" s="38"/>
      <c r="AE330" s="31"/>
      <c r="AF330" s="31"/>
      <c r="AG330" s="31"/>
      <c r="AH330" s="31"/>
      <c r="AI330" s="31"/>
      <c r="AJ330" s="31"/>
    </row>
    <row r="331" spans="1:36">
      <c r="A331" s="11">
        <v>41494</v>
      </c>
      <c r="B331" s="15">
        <v>65</v>
      </c>
      <c r="C331" s="16">
        <v>15</v>
      </c>
      <c r="D331" s="16">
        <v>46</v>
      </c>
      <c r="E331" s="16">
        <v>10</v>
      </c>
      <c r="F331" s="16">
        <v>23</v>
      </c>
      <c r="G331" s="17">
        <v>2</v>
      </c>
      <c r="H331" s="15">
        <v>25</v>
      </c>
      <c r="I331" s="16">
        <v>0</v>
      </c>
      <c r="J331" s="16">
        <v>5</v>
      </c>
      <c r="K331" s="16">
        <v>0</v>
      </c>
      <c r="L331" s="16">
        <v>2</v>
      </c>
      <c r="M331" s="17">
        <v>0</v>
      </c>
      <c r="N331" s="15">
        <v>4</v>
      </c>
      <c r="O331" s="16">
        <v>0</v>
      </c>
      <c r="P331" s="16">
        <v>4</v>
      </c>
      <c r="Q331" s="16">
        <v>0</v>
      </c>
      <c r="R331" s="16">
        <v>1</v>
      </c>
      <c r="S331" s="17">
        <v>0</v>
      </c>
      <c r="T331" s="15">
        <v>7</v>
      </c>
      <c r="U331" s="16">
        <v>0</v>
      </c>
      <c r="V331" s="16">
        <v>0</v>
      </c>
      <c r="W331" s="16">
        <v>0</v>
      </c>
      <c r="X331" s="16">
        <v>2</v>
      </c>
      <c r="Y331" s="17">
        <v>0</v>
      </c>
      <c r="Z331" s="30">
        <v>0</v>
      </c>
      <c r="AA331" s="38">
        <v>0</v>
      </c>
      <c r="AB331" s="33"/>
      <c r="AC331" s="46" t="s">
        <v>90</v>
      </c>
      <c r="AD331" s="38"/>
      <c r="AE331" s="31"/>
      <c r="AF331" s="31"/>
      <c r="AG331" s="31"/>
      <c r="AH331" s="31"/>
      <c r="AI331" s="31"/>
      <c r="AJ331" s="31"/>
    </row>
    <row r="332" spans="1:36">
      <c r="A332" s="11">
        <v>41497</v>
      </c>
      <c r="B332" s="15"/>
      <c r="C332" s="16"/>
      <c r="D332" s="16"/>
      <c r="E332" s="16"/>
      <c r="F332" s="16"/>
      <c r="G332" s="17"/>
      <c r="H332" s="15"/>
      <c r="I332" s="16"/>
      <c r="J332" s="16"/>
      <c r="K332" s="16"/>
      <c r="L332" s="16"/>
      <c r="M332" s="17"/>
      <c r="N332" s="15"/>
      <c r="O332" s="16"/>
      <c r="P332" s="16"/>
      <c r="Q332" s="16"/>
      <c r="R332" s="16"/>
      <c r="S332" s="17"/>
      <c r="T332" s="15"/>
      <c r="U332" s="16"/>
      <c r="V332" s="16"/>
      <c r="W332" s="16"/>
      <c r="X332" s="16"/>
      <c r="Y332" s="17"/>
      <c r="Z332" s="30"/>
      <c r="AA332" s="38"/>
      <c r="AB332" s="33"/>
      <c r="AC332" s="38"/>
      <c r="AD332" s="38"/>
      <c r="AE332" s="31"/>
      <c r="AF332" s="31"/>
      <c r="AG332" s="31"/>
      <c r="AH332" s="31"/>
      <c r="AI332" s="31"/>
      <c r="AJ332" s="31"/>
    </row>
    <row r="333" spans="1:36">
      <c r="A333" s="11">
        <v>41501</v>
      </c>
      <c r="B333" s="15">
        <v>76</v>
      </c>
      <c r="C333" s="16">
        <v>13</v>
      </c>
      <c r="D333" s="16">
        <v>23</v>
      </c>
      <c r="E333" s="16">
        <v>2</v>
      </c>
      <c r="F333" s="16">
        <v>24</v>
      </c>
      <c r="G333" s="17">
        <v>4</v>
      </c>
      <c r="H333" s="15">
        <v>3</v>
      </c>
      <c r="I333" s="16">
        <v>0</v>
      </c>
      <c r="J333" s="16">
        <v>6</v>
      </c>
      <c r="K333" s="16">
        <v>2</v>
      </c>
      <c r="L333" s="16">
        <v>9</v>
      </c>
      <c r="M333" s="17">
        <v>0</v>
      </c>
      <c r="N333" s="15">
        <v>20</v>
      </c>
      <c r="O333" s="16">
        <v>3</v>
      </c>
      <c r="P333" s="16">
        <v>14</v>
      </c>
      <c r="Q333" s="16">
        <v>0</v>
      </c>
      <c r="R333" s="16">
        <v>18</v>
      </c>
      <c r="S333" s="17">
        <v>1</v>
      </c>
      <c r="T333" s="15">
        <v>15</v>
      </c>
      <c r="U333" s="16">
        <v>0</v>
      </c>
      <c r="V333" s="16">
        <v>28</v>
      </c>
      <c r="W333" s="16">
        <v>0</v>
      </c>
      <c r="X333" s="16">
        <v>17</v>
      </c>
      <c r="Y333" s="17">
        <v>0</v>
      </c>
      <c r="Z333" s="30">
        <v>0</v>
      </c>
      <c r="AA333" s="38">
        <v>0</v>
      </c>
      <c r="AB333" s="33"/>
      <c r="AC333" s="46" t="s">
        <v>134</v>
      </c>
      <c r="AD333" s="38"/>
      <c r="AE333" s="31"/>
      <c r="AF333" s="31"/>
      <c r="AG333" s="31"/>
      <c r="AH333" s="31"/>
      <c r="AI333" s="31"/>
      <c r="AJ333" s="31"/>
    </row>
    <row r="334" spans="1:36">
      <c r="A334" s="11">
        <v>41505</v>
      </c>
      <c r="B334" s="15">
        <v>36</v>
      </c>
      <c r="C334" s="16">
        <v>4</v>
      </c>
      <c r="D334" s="16">
        <v>24</v>
      </c>
      <c r="E334" s="16">
        <v>6</v>
      </c>
      <c r="F334" s="16">
        <v>19</v>
      </c>
      <c r="G334" s="17">
        <v>3</v>
      </c>
      <c r="H334" s="15">
        <v>17</v>
      </c>
      <c r="I334" s="16">
        <v>1</v>
      </c>
      <c r="J334" s="16">
        <v>43</v>
      </c>
      <c r="K334" s="16">
        <v>1</v>
      </c>
      <c r="L334" s="16">
        <v>35</v>
      </c>
      <c r="M334" s="17">
        <v>4</v>
      </c>
      <c r="N334" s="15">
        <v>11</v>
      </c>
      <c r="O334" s="16">
        <v>0</v>
      </c>
      <c r="P334" s="16">
        <v>52</v>
      </c>
      <c r="Q334" s="16">
        <v>7</v>
      </c>
      <c r="R334" s="16">
        <v>36</v>
      </c>
      <c r="S334" s="17">
        <v>4</v>
      </c>
      <c r="T334" s="15">
        <v>22</v>
      </c>
      <c r="U334" s="16">
        <v>0</v>
      </c>
      <c r="V334" s="16">
        <v>30</v>
      </c>
      <c r="W334" s="16">
        <v>3</v>
      </c>
      <c r="X334" s="16">
        <v>21</v>
      </c>
      <c r="Y334" s="17">
        <v>7</v>
      </c>
      <c r="Z334" s="30">
        <v>0</v>
      </c>
      <c r="AA334" s="38">
        <v>0</v>
      </c>
      <c r="AB334" s="33"/>
      <c r="AC334" s="38" t="s">
        <v>129</v>
      </c>
      <c r="AD334" s="38"/>
      <c r="AE334" s="31"/>
      <c r="AF334" s="31"/>
      <c r="AG334" s="31"/>
      <c r="AH334" s="31"/>
      <c r="AI334" s="31"/>
      <c r="AJ334" s="31"/>
    </row>
    <row r="335" spans="1:36">
      <c r="A335" s="11">
        <v>41509</v>
      </c>
      <c r="B335" s="16">
        <v>17</v>
      </c>
      <c r="C335" s="16">
        <v>1</v>
      </c>
      <c r="D335" s="16">
        <v>5</v>
      </c>
      <c r="E335" s="16">
        <v>0</v>
      </c>
      <c r="F335" s="16">
        <v>2</v>
      </c>
      <c r="G335" s="17">
        <v>0</v>
      </c>
      <c r="H335" s="15">
        <v>53</v>
      </c>
      <c r="I335" s="16">
        <v>7</v>
      </c>
      <c r="J335" s="16">
        <v>103</v>
      </c>
      <c r="K335" s="16">
        <v>5</v>
      </c>
      <c r="L335" s="16">
        <v>33</v>
      </c>
      <c r="M335" s="16">
        <v>3</v>
      </c>
      <c r="N335" s="15">
        <v>25</v>
      </c>
      <c r="O335" s="16">
        <v>4</v>
      </c>
      <c r="P335" s="16">
        <v>16</v>
      </c>
      <c r="Q335" s="16">
        <v>0</v>
      </c>
      <c r="R335" s="16">
        <v>39</v>
      </c>
      <c r="S335" s="17">
        <v>3</v>
      </c>
      <c r="T335" s="15">
        <v>45</v>
      </c>
      <c r="U335" s="16">
        <v>2</v>
      </c>
      <c r="V335" s="16">
        <v>9</v>
      </c>
      <c r="W335" s="16">
        <v>0</v>
      </c>
      <c r="X335" s="16">
        <v>9</v>
      </c>
      <c r="Y335" s="17">
        <v>0</v>
      </c>
      <c r="Z335" s="30">
        <v>0</v>
      </c>
      <c r="AA335" s="38">
        <v>0</v>
      </c>
      <c r="AB335" s="33"/>
      <c r="AC335" s="53" t="s">
        <v>149</v>
      </c>
      <c r="AD335" s="38"/>
      <c r="AE335" s="31"/>
      <c r="AF335" s="31"/>
      <c r="AG335" s="31"/>
      <c r="AH335" s="31"/>
      <c r="AI335" s="31"/>
      <c r="AJ335" s="31"/>
    </row>
    <row r="336" spans="1:36">
      <c r="A336" s="11">
        <v>41511</v>
      </c>
      <c r="B336" s="16"/>
      <c r="C336" s="16"/>
      <c r="D336" s="16"/>
      <c r="E336" s="16"/>
      <c r="F336" s="16"/>
      <c r="G336" s="17"/>
      <c r="H336" s="15"/>
      <c r="I336" s="16"/>
      <c r="J336" s="16"/>
      <c r="K336" s="16"/>
      <c r="L336" s="16"/>
      <c r="M336" s="16"/>
      <c r="N336" s="15"/>
      <c r="O336" s="16"/>
      <c r="P336" s="16"/>
      <c r="Q336" s="16"/>
      <c r="R336" s="16"/>
      <c r="S336" s="17"/>
      <c r="T336" s="15"/>
      <c r="U336" s="16"/>
      <c r="V336" s="16"/>
      <c r="W336" s="16"/>
      <c r="X336" s="16"/>
      <c r="Y336" s="17"/>
      <c r="Z336" s="30"/>
      <c r="AA336" s="38"/>
      <c r="AB336" s="33"/>
      <c r="AC336" s="33"/>
      <c r="AD336" s="38"/>
      <c r="AE336" s="31"/>
      <c r="AF336" s="31"/>
      <c r="AG336" s="31"/>
      <c r="AH336" s="31"/>
      <c r="AI336" s="31"/>
      <c r="AJ336" s="31"/>
    </row>
    <row r="337" spans="1:36">
      <c r="A337" s="99">
        <v>41515</v>
      </c>
      <c r="B337" s="16">
        <v>58</v>
      </c>
      <c r="C337" s="16">
        <v>13</v>
      </c>
      <c r="D337" s="16">
        <v>34</v>
      </c>
      <c r="E337" s="16">
        <v>7</v>
      </c>
      <c r="F337" s="16">
        <v>16</v>
      </c>
      <c r="G337" s="17">
        <v>5</v>
      </c>
      <c r="H337" s="15">
        <v>10</v>
      </c>
      <c r="I337" s="16">
        <v>2</v>
      </c>
      <c r="J337" s="16">
        <v>108</v>
      </c>
      <c r="K337" s="16">
        <v>1</v>
      </c>
      <c r="L337" s="16">
        <v>11</v>
      </c>
      <c r="M337" s="16">
        <v>0</v>
      </c>
      <c r="N337" s="15">
        <v>11</v>
      </c>
      <c r="O337" s="16">
        <v>2</v>
      </c>
      <c r="P337" s="16">
        <v>2</v>
      </c>
      <c r="Q337" s="16">
        <v>0</v>
      </c>
      <c r="R337" s="16">
        <v>0</v>
      </c>
      <c r="S337" s="17">
        <v>0</v>
      </c>
      <c r="T337" s="15">
        <v>9</v>
      </c>
      <c r="U337" s="16">
        <v>0</v>
      </c>
      <c r="V337" s="16">
        <v>4</v>
      </c>
      <c r="W337" s="16">
        <v>0</v>
      </c>
      <c r="X337" s="16">
        <v>3</v>
      </c>
      <c r="Y337" s="17">
        <v>0</v>
      </c>
      <c r="Z337" s="30">
        <v>0</v>
      </c>
      <c r="AA337" s="38">
        <v>0</v>
      </c>
      <c r="AB337" s="33"/>
      <c r="AC337" s="38" t="s">
        <v>151</v>
      </c>
      <c r="AD337" s="38"/>
      <c r="AE337" s="31"/>
      <c r="AF337" s="31"/>
      <c r="AG337" s="31"/>
      <c r="AH337" s="31"/>
      <c r="AI337" s="31"/>
      <c r="AJ337" s="31"/>
    </row>
    <row r="338" spans="1:36">
      <c r="A338" s="99">
        <v>41516</v>
      </c>
      <c r="B338" s="16">
        <v>28</v>
      </c>
      <c r="C338" s="16">
        <v>11</v>
      </c>
      <c r="D338" s="16">
        <v>12</v>
      </c>
      <c r="E338" s="16">
        <v>4</v>
      </c>
      <c r="F338" s="16">
        <v>8</v>
      </c>
      <c r="G338" s="16">
        <v>4</v>
      </c>
      <c r="H338" s="16">
        <v>20</v>
      </c>
      <c r="I338" s="16">
        <v>2</v>
      </c>
      <c r="J338" s="16">
        <v>4</v>
      </c>
      <c r="K338" s="16">
        <v>0</v>
      </c>
      <c r="L338" s="16">
        <v>12</v>
      </c>
      <c r="M338" s="16">
        <v>1</v>
      </c>
      <c r="N338" s="16">
        <v>33</v>
      </c>
      <c r="O338" s="16">
        <v>2</v>
      </c>
      <c r="P338" s="16">
        <v>33</v>
      </c>
      <c r="Q338" s="16">
        <v>2</v>
      </c>
      <c r="R338" s="16">
        <v>30</v>
      </c>
      <c r="S338" s="16">
        <v>0</v>
      </c>
      <c r="T338" s="16">
        <v>18</v>
      </c>
      <c r="U338" s="16">
        <v>2</v>
      </c>
      <c r="V338" s="16">
        <v>15</v>
      </c>
      <c r="W338" s="16">
        <v>0</v>
      </c>
      <c r="X338" s="16">
        <v>2</v>
      </c>
      <c r="Y338" s="16">
        <v>0</v>
      </c>
      <c r="Z338" s="33">
        <v>0</v>
      </c>
      <c r="AA338" s="33">
        <v>0</v>
      </c>
      <c r="AB338" s="33"/>
      <c r="AC338" s="48" t="s">
        <v>165</v>
      </c>
      <c r="AD338" s="38"/>
      <c r="AE338" s="31"/>
      <c r="AF338" s="31"/>
      <c r="AG338" s="31"/>
      <c r="AH338" s="31"/>
      <c r="AI338" s="31"/>
      <c r="AJ338" s="31"/>
    </row>
    <row r="339" spans="1:36">
      <c r="A339" s="11">
        <v>41520</v>
      </c>
      <c r="B339" s="130">
        <v>42</v>
      </c>
      <c r="C339" s="130">
        <v>2</v>
      </c>
      <c r="D339" s="130">
        <v>34</v>
      </c>
      <c r="E339" s="130">
        <v>2</v>
      </c>
      <c r="F339" s="130">
        <v>22</v>
      </c>
      <c r="G339" s="130">
        <v>2</v>
      </c>
      <c r="H339" s="130">
        <v>41</v>
      </c>
      <c r="I339" s="130">
        <v>3</v>
      </c>
      <c r="J339" s="130">
        <v>30</v>
      </c>
      <c r="K339" s="130">
        <v>2</v>
      </c>
      <c r="L339" s="130">
        <v>22</v>
      </c>
      <c r="M339" s="130">
        <v>4</v>
      </c>
      <c r="N339" s="130">
        <v>5</v>
      </c>
      <c r="O339" s="130">
        <v>0</v>
      </c>
      <c r="P339" s="130">
        <v>112</v>
      </c>
      <c r="Q339" s="130">
        <v>9</v>
      </c>
      <c r="R339" s="130">
        <v>214</v>
      </c>
      <c r="S339" s="130">
        <v>16</v>
      </c>
      <c r="T339" s="130">
        <v>6</v>
      </c>
      <c r="U339" s="130">
        <v>1</v>
      </c>
      <c r="V339" s="130">
        <v>19</v>
      </c>
      <c r="W339" s="130">
        <v>3</v>
      </c>
      <c r="X339" s="130">
        <v>24</v>
      </c>
      <c r="Y339" s="130">
        <v>1</v>
      </c>
      <c r="Z339" s="130">
        <v>0</v>
      </c>
      <c r="AA339" s="130">
        <v>0</v>
      </c>
      <c r="AB339" s="131"/>
      <c r="AC339" s="31" t="s">
        <v>186</v>
      </c>
      <c r="AD339" s="38"/>
      <c r="AE339" s="31"/>
      <c r="AF339" s="31"/>
      <c r="AG339" s="31"/>
      <c r="AH339" s="31"/>
      <c r="AI339" s="31"/>
      <c r="AJ339" s="31"/>
    </row>
    <row r="340" spans="1:36">
      <c r="A340" s="11">
        <v>41521</v>
      </c>
      <c r="B340" s="130">
        <v>49</v>
      </c>
      <c r="C340" s="130">
        <v>11</v>
      </c>
      <c r="D340" s="130">
        <v>26</v>
      </c>
      <c r="E340" s="130">
        <v>4</v>
      </c>
      <c r="F340" s="130">
        <v>12</v>
      </c>
      <c r="G340" s="130">
        <v>5</v>
      </c>
      <c r="H340" s="130">
        <v>23</v>
      </c>
      <c r="I340" s="130">
        <v>0</v>
      </c>
      <c r="J340" s="130">
        <v>62</v>
      </c>
      <c r="K340" s="130">
        <v>2</v>
      </c>
      <c r="L340" s="130">
        <v>37</v>
      </c>
      <c r="M340" s="130">
        <v>1</v>
      </c>
      <c r="N340" s="130">
        <v>28</v>
      </c>
      <c r="O340" s="130">
        <v>3</v>
      </c>
      <c r="P340" s="130">
        <v>23</v>
      </c>
      <c r="Q340" s="130">
        <v>1</v>
      </c>
      <c r="R340" s="130">
        <v>15</v>
      </c>
      <c r="S340" s="130">
        <v>2</v>
      </c>
      <c r="T340" s="130">
        <v>16</v>
      </c>
      <c r="U340" s="130">
        <v>2</v>
      </c>
      <c r="V340" s="130">
        <v>5</v>
      </c>
      <c r="W340" s="130">
        <v>1</v>
      </c>
      <c r="X340" s="130">
        <v>2</v>
      </c>
      <c r="Y340" s="130">
        <v>0</v>
      </c>
      <c r="Z340" s="130">
        <v>0</v>
      </c>
      <c r="AA340" s="130">
        <v>0</v>
      </c>
      <c r="AB340" s="131"/>
      <c r="AC340" s="31" t="s">
        <v>189</v>
      </c>
      <c r="AD340" s="38"/>
      <c r="AE340" s="31"/>
      <c r="AF340" s="31"/>
      <c r="AG340" s="31"/>
      <c r="AH340" s="31"/>
      <c r="AI340" s="31"/>
      <c r="AJ340" s="31"/>
    </row>
    <row r="341" spans="1:36">
      <c r="A341" s="11">
        <v>41526</v>
      </c>
      <c r="B341" s="15">
        <v>23</v>
      </c>
      <c r="C341" s="16">
        <v>0</v>
      </c>
      <c r="D341" s="16">
        <v>2</v>
      </c>
      <c r="E341" s="16">
        <v>1</v>
      </c>
      <c r="F341" s="16">
        <v>6</v>
      </c>
      <c r="G341" s="17">
        <v>0</v>
      </c>
      <c r="H341" s="15">
        <v>66</v>
      </c>
      <c r="I341" s="16">
        <v>3</v>
      </c>
      <c r="J341" s="16">
        <v>51</v>
      </c>
      <c r="K341" s="16">
        <v>0</v>
      </c>
      <c r="L341" s="16">
        <v>28</v>
      </c>
      <c r="M341" s="17">
        <v>1</v>
      </c>
      <c r="N341" s="15">
        <v>59</v>
      </c>
      <c r="O341" s="16">
        <v>3</v>
      </c>
      <c r="P341" s="16">
        <v>34</v>
      </c>
      <c r="Q341" s="16">
        <v>3</v>
      </c>
      <c r="R341" s="16">
        <v>19</v>
      </c>
      <c r="S341" s="17">
        <v>1</v>
      </c>
      <c r="T341" s="15">
        <v>27</v>
      </c>
      <c r="U341" s="16">
        <v>1</v>
      </c>
      <c r="V341" s="16">
        <v>8</v>
      </c>
      <c r="W341" s="16">
        <v>0</v>
      </c>
      <c r="X341" s="16">
        <v>10</v>
      </c>
      <c r="Y341" s="17">
        <v>2</v>
      </c>
      <c r="Z341" s="30">
        <v>0</v>
      </c>
      <c r="AA341" s="38">
        <v>0</v>
      </c>
      <c r="AB341" s="33"/>
      <c r="AC341" s="31" t="s">
        <v>174</v>
      </c>
      <c r="AD341" s="38"/>
      <c r="AE341" s="31"/>
      <c r="AF341" s="31"/>
      <c r="AG341" s="31"/>
      <c r="AH341" s="31"/>
      <c r="AI341" s="31"/>
      <c r="AJ341" s="31"/>
    </row>
    <row r="342" spans="1:36">
      <c r="A342" s="11">
        <v>41530</v>
      </c>
      <c r="B342" s="15">
        <v>140</v>
      </c>
      <c r="C342" s="16">
        <v>21</v>
      </c>
      <c r="D342" s="16">
        <v>79</v>
      </c>
      <c r="E342" s="16">
        <v>17</v>
      </c>
      <c r="F342" s="16">
        <v>41</v>
      </c>
      <c r="G342" s="17">
        <v>11</v>
      </c>
      <c r="H342" s="15">
        <v>31</v>
      </c>
      <c r="I342" s="16">
        <v>2</v>
      </c>
      <c r="J342" s="16">
        <v>344</v>
      </c>
      <c r="K342" s="16">
        <v>17</v>
      </c>
      <c r="L342" s="16">
        <v>149</v>
      </c>
      <c r="M342" s="17">
        <v>5</v>
      </c>
      <c r="N342" s="15">
        <v>13</v>
      </c>
      <c r="O342" s="16">
        <v>2</v>
      </c>
      <c r="P342" s="16">
        <v>2</v>
      </c>
      <c r="Q342" s="16">
        <v>1</v>
      </c>
      <c r="R342" s="16">
        <v>1</v>
      </c>
      <c r="S342" s="17">
        <v>0</v>
      </c>
      <c r="T342" s="15">
        <v>14</v>
      </c>
      <c r="U342" s="15">
        <v>2</v>
      </c>
      <c r="V342" s="15">
        <v>5</v>
      </c>
      <c r="W342" s="15">
        <v>0</v>
      </c>
      <c r="X342" s="16">
        <v>1</v>
      </c>
      <c r="Y342" s="17">
        <v>0</v>
      </c>
      <c r="Z342" s="30">
        <v>0</v>
      </c>
      <c r="AA342" s="38">
        <v>0</v>
      </c>
      <c r="AB342" s="33"/>
      <c r="AC342" s="38" t="s">
        <v>177</v>
      </c>
      <c r="AD342" s="38"/>
      <c r="AE342" s="31"/>
      <c r="AF342" s="31"/>
      <c r="AG342" s="31"/>
      <c r="AH342" s="31"/>
      <c r="AI342" s="31"/>
      <c r="AJ342" s="31"/>
    </row>
    <row r="343" spans="1:36">
      <c r="A343" s="11">
        <v>41533</v>
      </c>
      <c r="B343" s="15">
        <v>32</v>
      </c>
      <c r="C343" s="16">
        <v>5</v>
      </c>
      <c r="D343" s="16">
        <v>48</v>
      </c>
      <c r="E343" s="16">
        <v>2</v>
      </c>
      <c r="F343" s="16">
        <v>217</v>
      </c>
      <c r="G343" s="17">
        <v>13</v>
      </c>
      <c r="H343" s="15">
        <v>9</v>
      </c>
      <c r="I343" s="16">
        <v>0</v>
      </c>
      <c r="J343" s="16">
        <v>87</v>
      </c>
      <c r="K343" s="16">
        <v>7</v>
      </c>
      <c r="L343" s="16">
        <v>106</v>
      </c>
      <c r="M343" s="17">
        <v>5</v>
      </c>
      <c r="N343" s="15">
        <v>14</v>
      </c>
      <c r="O343" s="16">
        <v>2</v>
      </c>
      <c r="P343" s="16">
        <v>15</v>
      </c>
      <c r="Q343" s="16">
        <v>0</v>
      </c>
      <c r="R343" s="16">
        <v>13</v>
      </c>
      <c r="S343" s="17">
        <v>2</v>
      </c>
      <c r="T343" s="15">
        <v>43</v>
      </c>
      <c r="U343" s="16">
        <v>9</v>
      </c>
      <c r="V343" s="16">
        <v>26</v>
      </c>
      <c r="W343" s="16">
        <v>0</v>
      </c>
      <c r="X343" s="16">
        <v>23</v>
      </c>
      <c r="Y343" s="17">
        <v>6</v>
      </c>
      <c r="Z343" s="30">
        <v>0</v>
      </c>
      <c r="AA343" s="38">
        <v>0</v>
      </c>
      <c r="AB343" s="33"/>
      <c r="AC343" s="33" t="s">
        <v>173</v>
      </c>
      <c r="AD343" s="38"/>
      <c r="AE343" s="31"/>
      <c r="AF343" s="31"/>
      <c r="AG343" s="31"/>
      <c r="AH343" s="31"/>
      <c r="AI343" s="31"/>
      <c r="AJ343" s="31"/>
    </row>
    <row r="344" spans="1:36">
      <c r="A344" s="11">
        <v>41537</v>
      </c>
      <c r="B344" s="15"/>
      <c r="C344" s="16"/>
      <c r="D344" s="16"/>
      <c r="E344" s="16"/>
      <c r="F344" s="16"/>
      <c r="G344" s="17"/>
      <c r="H344" s="15"/>
      <c r="I344" s="16"/>
      <c r="J344" s="16"/>
      <c r="K344" s="16"/>
      <c r="L344" s="16"/>
      <c r="M344" s="17"/>
      <c r="N344" s="15"/>
      <c r="O344" s="16"/>
      <c r="P344" s="16"/>
      <c r="Q344" s="16"/>
      <c r="R344" s="16"/>
      <c r="S344" s="17"/>
      <c r="T344" s="15"/>
      <c r="U344" s="16"/>
      <c r="V344" s="16"/>
      <c r="W344" s="16"/>
      <c r="X344" s="16"/>
      <c r="Y344" s="17"/>
      <c r="Z344" s="30"/>
      <c r="AA344" s="38"/>
      <c r="AB344" s="33"/>
      <c r="AC344" s="33"/>
      <c r="AD344" s="38"/>
      <c r="AE344" s="31"/>
      <c r="AF344" s="31"/>
      <c r="AG344" s="31"/>
      <c r="AH344" s="31"/>
      <c r="AI344" s="31"/>
      <c r="AJ344" s="31"/>
    </row>
    <row r="345" spans="1:36">
      <c r="A345" s="11">
        <v>41539</v>
      </c>
      <c r="B345" s="15"/>
      <c r="C345" s="16"/>
      <c r="D345" s="16"/>
      <c r="E345" s="16"/>
      <c r="F345" s="16"/>
      <c r="G345" s="17"/>
      <c r="H345" s="15"/>
      <c r="I345" s="16"/>
      <c r="J345" s="16"/>
      <c r="K345" s="16"/>
      <c r="L345" s="16"/>
      <c r="M345" s="17"/>
      <c r="N345" s="15"/>
      <c r="O345" s="16"/>
      <c r="P345" s="16"/>
      <c r="Q345" s="16"/>
      <c r="R345" s="16"/>
      <c r="S345" s="17"/>
      <c r="T345" s="15"/>
      <c r="U345" s="16"/>
      <c r="V345" s="16"/>
      <c r="W345" s="16"/>
      <c r="X345" s="16"/>
      <c r="Y345" s="17"/>
      <c r="Z345" s="30"/>
      <c r="AA345" s="38"/>
      <c r="AB345" s="33"/>
      <c r="AC345" s="38"/>
      <c r="AD345" s="38"/>
      <c r="AE345" s="31"/>
      <c r="AF345" s="31"/>
      <c r="AG345" s="31"/>
      <c r="AH345" s="31"/>
      <c r="AI345" s="31"/>
      <c r="AJ345" s="31"/>
    </row>
    <row r="346" spans="1:36">
      <c r="A346" s="13">
        <v>41544</v>
      </c>
      <c r="B346" s="15"/>
      <c r="C346" s="16"/>
      <c r="D346" s="16"/>
      <c r="E346" s="16"/>
      <c r="F346" s="16"/>
      <c r="G346" s="17"/>
      <c r="H346" s="15"/>
      <c r="I346" s="16"/>
      <c r="J346" s="16"/>
      <c r="K346" s="16"/>
      <c r="L346" s="16"/>
      <c r="M346" s="17"/>
      <c r="N346" s="15"/>
      <c r="O346" s="16"/>
      <c r="P346" s="16"/>
      <c r="Q346" s="16"/>
      <c r="R346" s="16"/>
      <c r="S346" s="17"/>
      <c r="T346" s="15"/>
      <c r="U346" s="16"/>
      <c r="V346" s="16"/>
      <c r="W346" s="16"/>
      <c r="X346" s="16"/>
      <c r="Y346" s="17"/>
      <c r="Z346" s="81"/>
      <c r="AA346" s="82"/>
      <c r="AB346" s="33"/>
      <c r="AC346" s="33"/>
      <c r="AD346" s="38"/>
      <c r="AE346" s="31"/>
      <c r="AF346" s="31"/>
      <c r="AG346" s="31"/>
      <c r="AH346" s="31"/>
      <c r="AI346" s="31"/>
      <c r="AJ346" s="31"/>
    </row>
    <row r="347" spans="1:36" ht="13.5" thickBot="1">
      <c r="A347" s="12">
        <v>41546</v>
      </c>
      <c r="B347" s="18"/>
      <c r="C347" s="19"/>
      <c r="D347" s="19"/>
      <c r="E347" s="19"/>
      <c r="F347" s="19"/>
      <c r="G347" s="20"/>
      <c r="H347" s="18"/>
      <c r="I347" s="19"/>
      <c r="J347" s="19"/>
      <c r="K347" s="19"/>
      <c r="L347" s="19"/>
      <c r="M347" s="20"/>
      <c r="N347" s="18"/>
      <c r="O347" s="19"/>
      <c r="P347" s="19"/>
      <c r="Q347" s="19"/>
      <c r="R347" s="19"/>
      <c r="S347" s="20"/>
      <c r="T347" s="18"/>
      <c r="U347" s="19"/>
      <c r="V347" s="19"/>
      <c r="W347" s="19"/>
      <c r="X347" s="19"/>
      <c r="Y347" s="20"/>
      <c r="Z347" s="134"/>
      <c r="AA347" s="135"/>
      <c r="AB347" s="36"/>
      <c r="AC347" s="47"/>
      <c r="AD347" s="39"/>
      <c r="AE347" s="30"/>
      <c r="AF347" s="31"/>
      <c r="AG347" s="31"/>
      <c r="AH347" s="31"/>
      <c r="AI347" s="31"/>
      <c r="AJ347" s="31"/>
    </row>
    <row r="348" spans="1:36">
      <c r="B348" s="31">
        <f>COUNT(B320:AA347)</f>
        <v>572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</row>
    <row r="349" spans="1:36">
      <c r="A349" s="11"/>
      <c r="B349" s="33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</row>
    <row r="350" spans="1:36">
      <c r="A350" s="11"/>
      <c r="B350" s="33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</row>
    <row r="351" spans="1:36">
      <c r="A351" s="1" t="s">
        <v>11</v>
      </c>
      <c r="B351" s="89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</row>
    <row r="352" spans="1:36">
      <c r="A352" s="95" t="s">
        <v>0</v>
      </c>
      <c r="B352" s="96" t="s">
        <v>1</v>
      </c>
      <c r="C352" s="98" t="s">
        <v>2</v>
      </c>
      <c r="D352" s="98" t="s">
        <v>1</v>
      </c>
      <c r="E352" s="98" t="s">
        <v>2</v>
      </c>
      <c r="F352" s="98" t="s">
        <v>1</v>
      </c>
      <c r="G352" s="98" t="s">
        <v>2</v>
      </c>
      <c r="H352" s="96" t="s">
        <v>1</v>
      </c>
      <c r="I352" s="98" t="s">
        <v>2</v>
      </c>
      <c r="J352" s="98" t="s">
        <v>1</v>
      </c>
      <c r="K352" s="98" t="s">
        <v>2</v>
      </c>
      <c r="L352" s="98" t="s">
        <v>1</v>
      </c>
      <c r="M352" s="98" t="s">
        <v>2</v>
      </c>
      <c r="N352" s="96" t="s">
        <v>3</v>
      </c>
      <c r="O352" s="98" t="s">
        <v>4</v>
      </c>
      <c r="P352" s="98" t="s">
        <v>3</v>
      </c>
      <c r="Q352" s="98" t="s">
        <v>4</v>
      </c>
      <c r="R352" s="98" t="s">
        <v>3</v>
      </c>
      <c r="S352" s="98" t="s">
        <v>4</v>
      </c>
      <c r="T352" s="96" t="s">
        <v>9</v>
      </c>
      <c r="U352" s="98" t="s">
        <v>10</v>
      </c>
      <c r="V352" s="98" t="s">
        <v>9</v>
      </c>
      <c r="W352" s="98" t="s">
        <v>10</v>
      </c>
      <c r="X352" s="98" t="s">
        <v>9</v>
      </c>
      <c r="Y352" s="98" t="s">
        <v>10</v>
      </c>
      <c r="Z352" s="97" t="s">
        <v>5</v>
      </c>
      <c r="AA352" s="98" t="s">
        <v>6</v>
      </c>
      <c r="AB352" s="97" t="s">
        <v>7</v>
      </c>
      <c r="AC352" s="31"/>
      <c r="AD352" s="31"/>
      <c r="AE352" s="31"/>
      <c r="AF352" s="31"/>
      <c r="AG352" s="31"/>
      <c r="AH352" s="31"/>
    </row>
    <row r="353" spans="1:34">
      <c r="A353" s="100">
        <v>41456</v>
      </c>
      <c r="B353" s="32">
        <v>714</v>
      </c>
      <c r="C353" s="106">
        <v>8</v>
      </c>
      <c r="D353" s="106">
        <v>163</v>
      </c>
      <c r="E353" s="106">
        <v>6</v>
      </c>
      <c r="F353" s="106">
        <v>52</v>
      </c>
      <c r="G353" s="40">
        <v>1</v>
      </c>
      <c r="H353" s="32">
        <v>46</v>
      </c>
      <c r="I353" s="106">
        <v>4</v>
      </c>
      <c r="J353" s="106">
        <v>102</v>
      </c>
      <c r="K353" s="106">
        <v>9</v>
      </c>
      <c r="L353" s="106">
        <v>11</v>
      </c>
      <c r="M353" s="40">
        <v>1</v>
      </c>
      <c r="N353" s="32">
        <v>50</v>
      </c>
      <c r="O353" s="106">
        <v>2</v>
      </c>
      <c r="P353" s="106">
        <v>8</v>
      </c>
      <c r="Q353" s="106">
        <v>0</v>
      </c>
      <c r="R353" s="106">
        <v>16</v>
      </c>
      <c r="S353" s="40">
        <v>0</v>
      </c>
      <c r="T353" s="32">
        <v>32</v>
      </c>
      <c r="U353" s="106">
        <v>3</v>
      </c>
      <c r="V353" s="106">
        <v>27</v>
      </c>
      <c r="W353" s="106">
        <v>2</v>
      </c>
      <c r="X353" s="106">
        <v>49</v>
      </c>
      <c r="Y353" s="40">
        <v>2</v>
      </c>
      <c r="Z353" s="33"/>
      <c r="AA353" s="48" t="s">
        <v>79</v>
      </c>
      <c r="AB353" s="33"/>
      <c r="AC353" s="31"/>
      <c r="AD353" s="31"/>
      <c r="AE353" s="31"/>
      <c r="AF353" s="31"/>
      <c r="AG353" s="31"/>
      <c r="AH353" s="31"/>
    </row>
    <row r="354" spans="1:34">
      <c r="A354" s="14">
        <v>41458</v>
      </c>
      <c r="B354" s="30">
        <v>7</v>
      </c>
      <c r="C354" s="33">
        <v>0</v>
      </c>
      <c r="D354" s="33">
        <v>3</v>
      </c>
      <c r="E354" s="33">
        <v>1</v>
      </c>
      <c r="F354" s="33">
        <v>12</v>
      </c>
      <c r="G354" s="38">
        <v>1</v>
      </c>
      <c r="H354" s="30">
        <v>17</v>
      </c>
      <c r="I354" s="33">
        <v>2</v>
      </c>
      <c r="J354" s="33">
        <v>41</v>
      </c>
      <c r="K354" s="33">
        <v>11</v>
      </c>
      <c r="L354" s="33">
        <v>30</v>
      </c>
      <c r="M354" s="38">
        <v>9</v>
      </c>
      <c r="N354" s="30">
        <v>25</v>
      </c>
      <c r="O354" s="33">
        <v>7</v>
      </c>
      <c r="P354" s="33">
        <v>13</v>
      </c>
      <c r="Q354" s="33">
        <v>4</v>
      </c>
      <c r="R354" s="33">
        <v>132</v>
      </c>
      <c r="S354" s="38">
        <v>1</v>
      </c>
      <c r="T354" s="30">
        <v>12</v>
      </c>
      <c r="U354" s="33">
        <v>2</v>
      </c>
      <c r="V354" s="33">
        <v>25</v>
      </c>
      <c r="W354" s="33">
        <v>3</v>
      </c>
      <c r="X354" s="33">
        <v>0</v>
      </c>
      <c r="Y354" s="38">
        <v>0</v>
      </c>
      <c r="Z354" s="33"/>
      <c r="AA354" s="48" t="s">
        <v>64</v>
      </c>
      <c r="AB354" s="33"/>
      <c r="AC354" s="31"/>
      <c r="AD354" s="31"/>
      <c r="AE354" s="31"/>
      <c r="AF354" s="31"/>
      <c r="AG354" s="31"/>
      <c r="AH354" s="31"/>
    </row>
    <row r="355" spans="1:34">
      <c r="A355" s="14">
        <v>41465</v>
      </c>
      <c r="B355" s="30">
        <v>17</v>
      </c>
      <c r="C355" s="33">
        <v>4</v>
      </c>
      <c r="D355" s="33">
        <v>1</v>
      </c>
      <c r="E355" s="33">
        <v>0</v>
      </c>
      <c r="F355" s="33">
        <v>0</v>
      </c>
      <c r="G355" s="38">
        <v>0</v>
      </c>
      <c r="H355" s="30">
        <v>7</v>
      </c>
      <c r="I355" s="33">
        <v>0</v>
      </c>
      <c r="J355" s="33">
        <v>6</v>
      </c>
      <c r="K355" s="33">
        <v>0</v>
      </c>
      <c r="L355" s="33">
        <v>10</v>
      </c>
      <c r="M355" s="38">
        <v>0</v>
      </c>
      <c r="N355" s="30">
        <v>8</v>
      </c>
      <c r="O355" s="33">
        <v>2</v>
      </c>
      <c r="P355" s="33">
        <v>6</v>
      </c>
      <c r="Q355" s="33">
        <v>2</v>
      </c>
      <c r="R355" s="33">
        <v>0</v>
      </c>
      <c r="S355" s="38">
        <v>0</v>
      </c>
      <c r="T355" s="30">
        <v>14</v>
      </c>
      <c r="U355" s="33">
        <v>1</v>
      </c>
      <c r="V355" s="33">
        <v>3</v>
      </c>
      <c r="W355" s="33">
        <v>0</v>
      </c>
      <c r="X355" s="33">
        <v>2</v>
      </c>
      <c r="Y355" s="38">
        <v>0</v>
      </c>
      <c r="Z355" s="33"/>
      <c r="AA355" s="2" t="s">
        <v>128</v>
      </c>
      <c r="AB355" s="33"/>
      <c r="AC355" s="31"/>
      <c r="AD355" s="31"/>
      <c r="AE355" s="31"/>
      <c r="AF355" s="31"/>
      <c r="AG355" s="31"/>
      <c r="AH355" s="31"/>
    </row>
    <row r="356" spans="1:34">
      <c r="A356" s="14">
        <v>41467</v>
      </c>
      <c r="B356" s="30">
        <v>78</v>
      </c>
      <c r="C356" s="33">
        <v>12</v>
      </c>
      <c r="D356" s="33">
        <v>2</v>
      </c>
      <c r="E356" s="33">
        <v>0</v>
      </c>
      <c r="F356" s="33">
        <v>4</v>
      </c>
      <c r="G356" s="38">
        <v>0</v>
      </c>
      <c r="H356" s="30">
        <v>15</v>
      </c>
      <c r="I356" s="33">
        <v>1</v>
      </c>
      <c r="J356" s="33">
        <v>10</v>
      </c>
      <c r="K356" s="33">
        <v>1</v>
      </c>
      <c r="L356" s="33">
        <v>6</v>
      </c>
      <c r="M356" s="38">
        <v>0</v>
      </c>
      <c r="N356" s="30">
        <v>11</v>
      </c>
      <c r="O356" s="33">
        <v>0</v>
      </c>
      <c r="P356" s="33">
        <v>6</v>
      </c>
      <c r="Q356" s="33">
        <v>0</v>
      </c>
      <c r="R356" s="33">
        <v>4</v>
      </c>
      <c r="S356" s="38">
        <v>0</v>
      </c>
      <c r="T356" s="30">
        <v>12</v>
      </c>
      <c r="U356" s="33">
        <v>1</v>
      </c>
      <c r="V356" s="33">
        <v>7</v>
      </c>
      <c r="W356" s="33">
        <v>2</v>
      </c>
      <c r="X356" s="33">
        <v>5</v>
      </c>
      <c r="Y356" s="38">
        <v>1</v>
      </c>
      <c r="Z356" s="33"/>
      <c r="AA356" s="48" t="s">
        <v>76</v>
      </c>
      <c r="AB356" s="33"/>
      <c r="AC356" s="31"/>
      <c r="AD356" s="31"/>
      <c r="AE356" s="31"/>
      <c r="AF356" s="31"/>
      <c r="AG356" s="31"/>
      <c r="AH356" s="31"/>
    </row>
    <row r="357" spans="1:34">
      <c r="A357" s="13">
        <v>41472</v>
      </c>
      <c r="B357" s="15">
        <v>5</v>
      </c>
      <c r="C357" s="16">
        <v>2</v>
      </c>
      <c r="D357" s="16">
        <v>0</v>
      </c>
      <c r="E357" s="16">
        <v>0</v>
      </c>
      <c r="F357" s="16">
        <v>0</v>
      </c>
      <c r="G357" s="17">
        <v>0</v>
      </c>
      <c r="H357" s="15">
        <v>0</v>
      </c>
      <c r="I357" s="16">
        <v>0</v>
      </c>
      <c r="J357" s="16">
        <v>8</v>
      </c>
      <c r="K357" s="16">
        <v>1</v>
      </c>
      <c r="L357" s="16">
        <v>4</v>
      </c>
      <c r="M357" s="17">
        <v>1</v>
      </c>
      <c r="N357" s="15">
        <v>4</v>
      </c>
      <c r="O357" s="16">
        <v>2</v>
      </c>
      <c r="P357" s="16">
        <v>0</v>
      </c>
      <c r="Q357" s="16">
        <v>0</v>
      </c>
      <c r="R357" s="16">
        <v>0</v>
      </c>
      <c r="S357" s="17">
        <v>0</v>
      </c>
      <c r="T357" s="15">
        <v>4</v>
      </c>
      <c r="U357" s="16">
        <v>2</v>
      </c>
      <c r="V357" s="16">
        <v>0</v>
      </c>
      <c r="W357" s="16">
        <v>0</v>
      </c>
      <c r="X357" s="16">
        <v>18</v>
      </c>
      <c r="Y357" s="17">
        <v>0</v>
      </c>
      <c r="Z357" s="33"/>
      <c r="AA357" s="48" t="s">
        <v>116</v>
      </c>
      <c r="AB357" s="33"/>
      <c r="AC357" s="31"/>
      <c r="AD357" s="31"/>
      <c r="AE357" s="31"/>
      <c r="AF357" s="31"/>
      <c r="AG357" s="31"/>
      <c r="AH357" s="31"/>
    </row>
    <row r="358" spans="1:34">
      <c r="A358" s="11">
        <v>41473</v>
      </c>
      <c r="B358" s="15">
        <v>54</v>
      </c>
      <c r="C358" s="16">
        <v>14</v>
      </c>
      <c r="D358" s="16">
        <v>3</v>
      </c>
      <c r="E358" s="16">
        <v>0</v>
      </c>
      <c r="F358" s="16">
        <v>2</v>
      </c>
      <c r="G358" s="17">
        <v>1</v>
      </c>
      <c r="H358" s="15">
        <v>11</v>
      </c>
      <c r="I358" s="16">
        <v>0</v>
      </c>
      <c r="J358" s="16">
        <v>6</v>
      </c>
      <c r="K358" s="16">
        <v>0</v>
      </c>
      <c r="L358" s="16">
        <v>8</v>
      </c>
      <c r="M358" s="17">
        <v>1</v>
      </c>
      <c r="N358" s="15">
        <v>15</v>
      </c>
      <c r="O358" s="16">
        <v>2</v>
      </c>
      <c r="P358" s="16">
        <v>9</v>
      </c>
      <c r="Q358" s="16">
        <v>3</v>
      </c>
      <c r="R358" s="16">
        <v>4</v>
      </c>
      <c r="S358" s="17">
        <v>0</v>
      </c>
      <c r="T358" s="15">
        <v>21</v>
      </c>
      <c r="U358" s="16">
        <v>0</v>
      </c>
      <c r="V358" s="16">
        <v>16</v>
      </c>
      <c r="W358" s="16">
        <v>0</v>
      </c>
      <c r="X358" s="16">
        <v>6</v>
      </c>
      <c r="Y358" s="17">
        <v>0</v>
      </c>
      <c r="Z358" s="33"/>
      <c r="AA358" s="46" t="s">
        <v>80</v>
      </c>
      <c r="AB358" s="33"/>
      <c r="AC358" s="31"/>
      <c r="AD358" s="31"/>
      <c r="AE358" s="31"/>
      <c r="AF358" s="31"/>
      <c r="AG358" s="31"/>
      <c r="AH358" s="31"/>
    </row>
    <row r="359" spans="1:34">
      <c r="A359" s="11">
        <v>41477</v>
      </c>
      <c r="B359" s="15"/>
      <c r="C359" s="16"/>
      <c r="D359" s="16"/>
      <c r="E359" s="16"/>
      <c r="F359" s="16"/>
      <c r="G359" s="17"/>
      <c r="H359" s="15"/>
      <c r="I359" s="16"/>
      <c r="J359" s="16"/>
      <c r="K359" s="16"/>
      <c r="L359" s="16"/>
      <c r="M359" s="17"/>
      <c r="N359" s="15"/>
      <c r="O359" s="16"/>
      <c r="P359" s="16"/>
      <c r="Q359" s="16"/>
      <c r="R359" s="16"/>
      <c r="S359" s="17"/>
      <c r="T359" s="15"/>
      <c r="U359" s="16"/>
      <c r="V359" s="16"/>
      <c r="W359" s="16"/>
      <c r="X359" s="16"/>
      <c r="Y359" s="17"/>
      <c r="Z359" s="33"/>
      <c r="AA359" s="48"/>
      <c r="AB359" s="33"/>
      <c r="AC359" s="31"/>
      <c r="AD359" s="31"/>
      <c r="AE359" s="31"/>
      <c r="AF359" s="31"/>
      <c r="AG359" s="31"/>
      <c r="AH359" s="31"/>
    </row>
    <row r="360" spans="1:34">
      <c r="A360" s="11">
        <v>41478</v>
      </c>
      <c r="B360" s="15">
        <v>26</v>
      </c>
      <c r="C360" s="16">
        <v>2</v>
      </c>
      <c r="D360" s="16">
        <v>132</v>
      </c>
      <c r="E360" s="16">
        <v>15</v>
      </c>
      <c r="F360" s="16">
        <v>11</v>
      </c>
      <c r="G360" s="17">
        <v>2</v>
      </c>
      <c r="H360" s="15">
        <v>0</v>
      </c>
      <c r="I360" s="16">
        <v>0</v>
      </c>
      <c r="J360" s="16">
        <v>0</v>
      </c>
      <c r="K360" s="16">
        <v>0</v>
      </c>
      <c r="L360" s="16">
        <v>0</v>
      </c>
      <c r="M360" s="17">
        <v>0</v>
      </c>
      <c r="N360" s="15">
        <v>16</v>
      </c>
      <c r="O360" s="16">
        <v>1</v>
      </c>
      <c r="P360" s="16">
        <v>2</v>
      </c>
      <c r="Q360" s="16">
        <v>0</v>
      </c>
      <c r="R360" s="16">
        <v>8</v>
      </c>
      <c r="S360" s="17">
        <v>1</v>
      </c>
      <c r="T360" s="15">
        <v>18</v>
      </c>
      <c r="U360" s="16">
        <v>1</v>
      </c>
      <c r="V360" s="16">
        <v>13</v>
      </c>
      <c r="W360" s="16">
        <v>0</v>
      </c>
      <c r="X360" s="16">
        <v>33</v>
      </c>
      <c r="Y360" s="17">
        <v>2</v>
      </c>
      <c r="Z360" s="33"/>
      <c r="AA360" s="31" t="s">
        <v>113</v>
      </c>
      <c r="AB360" s="33"/>
      <c r="AC360" s="31"/>
      <c r="AD360" s="31"/>
      <c r="AE360" s="31"/>
      <c r="AF360" s="31"/>
      <c r="AG360" s="31"/>
      <c r="AH360" s="31"/>
    </row>
    <row r="361" spans="1:34">
      <c r="A361" s="11">
        <v>41486</v>
      </c>
      <c r="B361" s="15">
        <v>19</v>
      </c>
      <c r="C361" s="16">
        <v>3</v>
      </c>
      <c r="D361" s="16">
        <v>17</v>
      </c>
      <c r="E361" s="16">
        <v>2</v>
      </c>
      <c r="F361" s="16">
        <v>2</v>
      </c>
      <c r="G361" s="17">
        <v>1</v>
      </c>
      <c r="H361" s="15">
        <v>2</v>
      </c>
      <c r="I361" s="16">
        <v>0</v>
      </c>
      <c r="J361" s="16">
        <v>3</v>
      </c>
      <c r="K361" s="16">
        <v>0</v>
      </c>
      <c r="L361" s="16">
        <v>1</v>
      </c>
      <c r="M361" s="17">
        <v>0</v>
      </c>
      <c r="N361" s="15">
        <v>12</v>
      </c>
      <c r="O361" s="16">
        <v>2</v>
      </c>
      <c r="P361" s="16">
        <v>7</v>
      </c>
      <c r="Q361" s="16">
        <v>0</v>
      </c>
      <c r="R361" s="16">
        <v>3</v>
      </c>
      <c r="S361" s="17">
        <v>1</v>
      </c>
      <c r="T361" s="15">
        <v>0</v>
      </c>
      <c r="U361" s="16">
        <v>0</v>
      </c>
      <c r="V361" s="16">
        <v>2</v>
      </c>
      <c r="W361" s="16">
        <v>1</v>
      </c>
      <c r="X361" s="16">
        <v>1</v>
      </c>
      <c r="Y361" s="17">
        <v>0</v>
      </c>
      <c r="Z361" s="33"/>
      <c r="AA361" s="46" t="s">
        <v>95</v>
      </c>
      <c r="AB361" s="33"/>
      <c r="AC361" s="31"/>
      <c r="AD361" s="31"/>
      <c r="AE361" s="31"/>
      <c r="AF361" s="31"/>
      <c r="AG361" s="31"/>
      <c r="AH361" s="31"/>
    </row>
    <row r="362" spans="1:34">
      <c r="A362" s="11">
        <v>41487</v>
      </c>
      <c r="B362" s="15">
        <v>30</v>
      </c>
      <c r="C362" s="16">
        <v>6</v>
      </c>
      <c r="D362" s="16">
        <v>10</v>
      </c>
      <c r="E362" s="16">
        <v>2</v>
      </c>
      <c r="F362" s="16">
        <v>1</v>
      </c>
      <c r="G362" s="17">
        <v>0</v>
      </c>
      <c r="H362" s="15">
        <v>7</v>
      </c>
      <c r="I362" s="16">
        <v>1</v>
      </c>
      <c r="J362" s="16">
        <v>4</v>
      </c>
      <c r="K362" s="16">
        <v>0</v>
      </c>
      <c r="L362" s="16">
        <v>3</v>
      </c>
      <c r="M362" s="17">
        <v>1</v>
      </c>
      <c r="N362" s="15">
        <v>0</v>
      </c>
      <c r="O362" s="16">
        <v>0</v>
      </c>
      <c r="P362" s="16">
        <v>0</v>
      </c>
      <c r="Q362" s="16">
        <v>0</v>
      </c>
      <c r="R362" s="16">
        <v>0</v>
      </c>
      <c r="S362" s="17">
        <v>0</v>
      </c>
      <c r="T362" s="15">
        <v>5</v>
      </c>
      <c r="U362" s="16">
        <v>1</v>
      </c>
      <c r="V362" s="16">
        <v>4</v>
      </c>
      <c r="W362" s="16">
        <v>1</v>
      </c>
      <c r="X362" s="16">
        <v>5</v>
      </c>
      <c r="Y362" s="17">
        <v>1</v>
      </c>
      <c r="Z362" s="33"/>
      <c r="AA362" s="46" t="s">
        <v>93</v>
      </c>
      <c r="AB362" s="33"/>
      <c r="AC362" s="31"/>
      <c r="AD362" s="31"/>
      <c r="AE362" s="31"/>
      <c r="AF362" s="31"/>
      <c r="AG362" s="31"/>
      <c r="AH362" s="31"/>
    </row>
    <row r="363" spans="1:34">
      <c r="A363" s="11">
        <v>41491</v>
      </c>
      <c r="B363" s="15">
        <v>25</v>
      </c>
      <c r="C363" s="16">
        <v>4</v>
      </c>
      <c r="D363" s="16">
        <v>5</v>
      </c>
      <c r="E363" s="16">
        <v>0</v>
      </c>
      <c r="F363" s="16">
        <v>4</v>
      </c>
      <c r="G363" s="17">
        <v>0</v>
      </c>
      <c r="H363" s="15">
        <v>2</v>
      </c>
      <c r="I363" s="16">
        <v>0</v>
      </c>
      <c r="J363" s="16">
        <v>3</v>
      </c>
      <c r="K363" s="16">
        <v>0</v>
      </c>
      <c r="L363" s="16">
        <v>3</v>
      </c>
      <c r="M363" s="17">
        <v>0</v>
      </c>
      <c r="N363" s="15">
        <v>0</v>
      </c>
      <c r="O363" s="16">
        <v>0</v>
      </c>
      <c r="P363" s="16">
        <v>2</v>
      </c>
      <c r="Q363" s="16">
        <v>0</v>
      </c>
      <c r="R363" s="16">
        <v>3</v>
      </c>
      <c r="S363" s="17">
        <v>0</v>
      </c>
      <c r="T363" s="15">
        <v>14</v>
      </c>
      <c r="U363" s="16">
        <v>0</v>
      </c>
      <c r="V363" s="16">
        <v>13</v>
      </c>
      <c r="W363" s="16">
        <v>2</v>
      </c>
      <c r="X363" s="16">
        <v>5</v>
      </c>
      <c r="Y363" s="17">
        <v>0</v>
      </c>
      <c r="Z363" s="33"/>
      <c r="AA363" s="46" t="s">
        <v>193</v>
      </c>
      <c r="AB363" s="33"/>
      <c r="AC363" s="31"/>
      <c r="AD363" s="31"/>
      <c r="AE363" s="31"/>
      <c r="AF363" s="31"/>
      <c r="AG363" s="31"/>
      <c r="AH363" s="31"/>
    </row>
    <row r="364" spans="1:34">
      <c r="A364" s="11">
        <v>41492</v>
      </c>
      <c r="B364" s="15">
        <v>66</v>
      </c>
      <c r="C364" s="16">
        <v>24</v>
      </c>
      <c r="D364" s="16">
        <v>15</v>
      </c>
      <c r="E364" s="16">
        <v>2</v>
      </c>
      <c r="F364" s="16">
        <v>4</v>
      </c>
      <c r="G364" s="17">
        <v>1</v>
      </c>
      <c r="H364" s="15">
        <v>5</v>
      </c>
      <c r="I364" s="16">
        <v>0</v>
      </c>
      <c r="J364" s="16">
        <v>4</v>
      </c>
      <c r="K364" s="16">
        <v>2</v>
      </c>
      <c r="L364" s="16">
        <v>0</v>
      </c>
      <c r="M364" s="17">
        <v>0</v>
      </c>
      <c r="N364" s="15">
        <v>7</v>
      </c>
      <c r="O364" s="16">
        <v>0</v>
      </c>
      <c r="P364" s="16">
        <v>2</v>
      </c>
      <c r="Q364" s="16">
        <v>0</v>
      </c>
      <c r="R364" s="16">
        <v>6</v>
      </c>
      <c r="S364" s="17">
        <v>0</v>
      </c>
      <c r="T364" s="15">
        <v>38</v>
      </c>
      <c r="U364" s="16">
        <v>0</v>
      </c>
      <c r="V364" s="16">
        <v>9</v>
      </c>
      <c r="W364" s="16">
        <v>3</v>
      </c>
      <c r="X364" s="16">
        <v>5</v>
      </c>
      <c r="Y364" s="17">
        <v>1</v>
      </c>
      <c r="Z364" s="33"/>
      <c r="AA364" s="48" t="s">
        <v>104</v>
      </c>
      <c r="AB364" s="33"/>
      <c r="AC364" s="31"/>
      <c r="AD364" s="31"/>
      <c r="AE364" s="31"/>
      <c r="AF364" s="31"/>
      <c r="AG364" s="31"/>
      <c r="AH364" s="31"/>
    </row>
    <row r="365" spans="1:34">
      <c r="A365" s="11">
        <v>41497</v>
      </c>
      <c r="B365" s="15"/>
      <c r="C365" s="16"/>
      <c r="D365" s="16"/>
      <c r="E365" s="16"/>
      <c r="F365" s="16"/>
      <c r="G365" s="17"/>
      <c r="H365" s="15"/>
      <c r="I365" s="16"/>
      <c r="J365" s="16"/>
      <c r="K365" s="16"/>
      <c r="L365" s="16"/>
      <c r="M365" s="17"/>
      <c r="N365" s="15"/>
      <c r="O365" s="16"/>
      <c r="P365" s="16"/>
      <c r="Q365" s="16"/>
      <c r="R365" s="16"/>
      <c r="S365" s="17"/>
      <c r="T365" s="15"/>
      <c r="U365" s="16"/>
      <c r="V365" s="16"/>
      <c r="W365" s="16"/>
      <c r="X365" s="16"/>
      <c r="Y365" s="17"/>
      <c r="Z365" s="33"/>
      <c r="AA365" s="48"/>
      <c r="AB365" s="33"/>
      <c r="AC365" s="31"/>
      <c r="AD365" s="31"/>
      <c r="AE365" s="31"/>
      <c r="AF365" s="31"/>
      <c r="AG365" s="31"/>
      <c r="AH365" s="31"/>
    </row>
    <row r="366" spans="1:34">
      <c r="A366" s="11">
        <v>41499</v>
      </c>
      <c r="B366" s="15">
        <v>60</v>
      </c>
      <c r="C366" s="16">
        <v>11</v>
      </c>
      <c r="D366" s="16">
        <v>9</v>
      </c>
      <c r="E366" s="16">
        <v>1</v>
      </c>
      <c r="F366" s="16">
        <v>2</v>
      </c>
      <c r="G366" s="17">
        <v>0</v>
      </c>
      <c r="H366" s="15">
        <v>11</v>
      </c>
      <c r="I366" s="16">
        <v>1</v>
      </c>
      <c r="J366" s="16">
        <v>17</v>
      </c>
      <c r="K366" s="16">
        <v>4</v>
      </c>
      <c r="L366" s="16">
        <v>8</v>
      </c>
      <c r="M366" s="17">
        <v>2</v>
      </c>
      <c r="N366" s="15">
        <v>6</v>
      </c>
      <c r="O366" s="16">
        <v>0</v>
      </c>
      <c r="P366" s="16">
        <v>25</v>
      </c>
      <c r="Q366" s="16">
        <v>2</v>
      </c>
      <c r="R366" s="16">
        <v>14</v>
      </c>
      <c r="S366" s="17">
        <v>2</v>
      </c>
      <c r="T366" s="15">
        <v>27</v>
      </c>
      <c r="U366" s="16">
        <v>2</v>
      </c>
      <c r="V366" s="16">
        <v>17</v>
      </c>
      <c r="W366" s="16">
        <v>1</v>
      </c>
      <c r="X366" s="16">
        <v>8</v>
      </c>
      <c r="Y366" s="17">
        <v>0</v>
      </c>
      <c r="Z366" s="33"/>
      <c r="AA366" s="48" t="s">
        <v>171</v>
      </c>
      <c r="AB366" s="33"/>
      <c r="AC366" s="31"/>
      <c r="AD366" s="31"/>
      <c r="AE366" s="31"/>
      <c r="AF366" s="31"/>
      <c r="AG366" s="31"/>
      <c r="AH366" s="31"/>
    </row>
    <row r="367" spans="1:34">
      <c r="A367" s="11">
        <v>41505</v>
      </c>
      <c r="B367" s="15">
        <v>43</v>
      </c>
      <c r="C367" s="16">
        <v>10</v>
      </c>
      <c r="D367" s="16">
        <v>4</v>
      </c>
      <c r="E367" s="16">
        <v>1</v>
      </c>
      <c r="F367" s="16">
        <v>12</v>
      </c>
      <c r="G367" s="17">
        <v>2</v>
      </c>
      <c r="H367" s="15">
        <v>5</v>
      </c>
      <c r="I367" s="16">
        <v>1</v>
      </c>
      <c r="J367" s="16">
        <v>1</v>
      </c>
      <c r="K367" s="16">
        <v>1</v>
      </c>
      <c r="L367" s="16">
        <v>0</v>
      </c>
      <c r="M367" s="17">
        <v>0</v>
      </c>
      <c r="N367" s="15">
        <v>2</v>
      </c>
      <c r="O367" s="16">
        <v>0</v>
      </c>
      <c r="P367" s="16">
        <v>0</v>
      </c>
      <c r="Q367" s="16">
        <v>0</v>
      </c>
      <c r="R367" s="16">
        <v>5</v>
      </c>
      <c r="S367" s="17">
        <v>2</v>
      </c>
      <c r="T367" s="15">
        <v>4</v>
      </c>
      <c r="U367" s="16">
        <v>0</v>
      </c>
      <c r="V367" s="16">
        <v>9</v>
      </c>
      <c r="W367" s="16">
        <v>1</v>
      </c>
      <c r="X367" s="16">
        <v>3</v>
      </c>
      <c r="Y367" s="17">
        <v>1</v>
      </c>
      <c r="Z367" s="33"/>
      <c r="AA367" s="38" t="s">
        <v>129</v>
      </c>
      <c r="AB367" s="33"/>
      <c r="AC367" s="31"/>
      <c r="AD367" s="31"/>
      <c r="AE367" s="31"/>
      <c r="AF367" s="31"/>
      <c r="AG367" s="31"/>
      <c r="AH367" s="31"/>
    </row>
    <row r="368" spans="1:34">
      <c r="A368" s="11">
        <v>41508</v>
      </c>
      <c r="B368" s="16">
        <v>4</v>
      </c>
      <c r="C368" s="16">
        <v>0</v>
      </c>
      <c r="D368" s="16">
        <v>1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19</v>
      </c>
      <c r="M368" s="16">
        <v>4</v>
      </c>
      <c r="N368" s="16">
        <v>391</v>
      </c>
      <c r="O368" s="16">
        <v>21</v>
      </c>
      <c r="P368" s="16">
        <v>249</v>
      </c>
      <c r="Q368" s="16">
        <v>26</v>
      </c>
      <c r="R368" s="16">
        <v>86</v>
      </c>
      <c r="S368" s="16">
        <v>4</v>
      </c>
      <c r="T368" s="16">
        <v>258</v>
      </c>
      <c r="U368" s="16">
        <v>8</v>
      </c>
      <c r="V368" s="16">
        <v>34</v>
      </c>
      <c r="W368" s="16">
        <v>2</v>
      </c>
      <c r="X368" s="16">
        <v>8</v>
      </c>
      <c r="Y368" s="16">
        <v>0</v>
      </c>
      <c r="Z368" s="33"/>
      <c r="AA368" s="46" t="s">
        <v>145</v>
      </c>
      <c r="AB368" s="54"/>
      <c r="AC368" s="31"/>
      <c r="AD368" s="31"/>
      <c r="AE368" s="31"/>
      <c r="AF368" s="31"/>
      <c r="AG368" s="31"/>
      <c r="AH368" s="31"/>
    </row>
    <row r="369" spans="1:36">
      <c r="A369" s="11">
        <v>41512</v>
      </c>
      <c r="B369" s="15">
        <v>8</v>
      </c>
      <c r="C369" s="16">
        <v>3</v>
      </c>
      <c r="D369" s="16">
        <v>15</v>
      </c>
      <c r="E369" s="16">
        <v>5</v>
      </c>
      <c r="F369" s="16">
        <v>13</v>
      </c>
      <c r="G369" s="17">
        <v>3</v>
      </c>
      <c r="H369" s="15">
        <v>8</v>
      </c>
      <c r="I369" s="16">
        <v>2</v>
      </c>
      <c r="J369" s="16">
        <v>25</v>
      </c>
      <c r="K369" s="16">
        <v>4</v>
      </c>
      <c r="L369" s="16">
        <v>4</v>
      </c>
      <c r="M369" s="17">
        <v>0</v>
      </c>
      <c r="N369" s="15">
        <v>19</v>
      </c>
      <c r="O369" s="16">
        <v>1</v>
      </c>
      <c r="P369" s="16">
        <v>17</v>
      </c>
      <c r="Q369" s="16">
        <v>4</v>
      </c>
      <c r="R369" s="16">
        <v>13</v>
      </c>
      <c r="S369" s="17">
        <v>5</v>
      </c>
      <c r="T369" s="15">
        <v>10</v>
      </c>
      <c r="U369" s="16">
        <v>1</v>
      </c>
      <c r="V369" s="16">
        <v>16</v>
      </c>
      <c r="W369" s="16">
        <v>2</v>
      </c>
      <c r="X369" s="16">
        <v>6</v>
      </c>
      <c r="Y369" s="17">
        <v>1</v>
      </c>
      <c r="Z369" s="33"/>
      <c r="AA369" s="48" t="s">
        <v>144</v>
      </c>
      <c r="AB369" s="33"/>
      <c r="AC369" s="31"/>
      <c r="AD369" s="31"/>
      <c r="AE369" s="31"/>
      <c r="AF369" s="31"/>
      <c r="AG369" s="31"/>
      <c r="AH369" s="31"/>
    </row>
    <row r="370" spans="1:36">
      <c r="A370" s="99">
        <v>41515</v>
      </c>
      <c r="B370" s="15">
        <v>34</v>
      </c>
      <c r="C370" s="16">
        <v>8</v>
      </c>
      <c r="D370" s="16">
        <v>5</v>
      </c>
      <c r="E370" s="16">
        <v>0</v>
      </c>
      <c r="F370" s="16">
        <v>0</v>
      </c>
      <c r="G370" s="17">
        <v>0</v>
      </c>
      <c r="H370" s="15">
        <v>20</v>
      </c>
      <c r="I370" s="16">
        <v>2</v>
      </c>
      <c r="J370" s="16">
        <v>20</v>
      </c>
      <c r="K370" s="16">
        <v>2</v>
      </c>
      <c r="L370" s="16">
        <v>6</v>
      </c>
      <c r="M370" s="17">
        <v>0</v>
      </c>
      <c r="N370" s="15">
        <v>60</v>
      </c>
      <c r="O370" s="16">
        <v>9</v>
      </c>
      <c r="P370" s="16">
        <v>57</v>
      </c>
      <c r="Q370" s="16">
        <v>7</v>
      </c>
      <c r="R370" s="16">
        <v>18</v>
      </c>
      <c r="S370" s="17">
        <v>1</v>
      </c>
      <c r="T370" s="15">
        <v>71</v>
      </c>
      <c r="U370" s="16">
        <v>10</v>
      </c>
      <c r="V370" s="16">
        <v>31</v>
      </c>
      <c r="W370" s="16">
        <v>2</v>
      </c>
      <c r="X370" s="16">
        <v>24</v>
      </c>
      <c r="Y370" s="17">
        <v>0</v>
      </c>
      <c r="Z370" s="33"/>
      <c r="AA370" s="48" t="s">
        <v>151</v>
      </c>
      <c r="AB370" s="33"/>
      <c r="AC370" s="31"/>
      <c r="AD370" s="31"/>
      <c r="AE370" s="31"/>
      <c r="AF370" s="31"/>
      <c r="AG370" s="31"/>
      <c r="AH370" s="31"/>
    </row>
    <row r="371" spans="1:36">
      <c r="A371" s="11">
        <v>41520</v>
      </c>
      <c r="B371" s="15">
        <v>27</v>
      </c>
      <c r="C371" s="16">
        <v>2</v>
      </c>
      <c r="D371" s="16">
        <v>1</v>
      </c>
      <c r="E371" s="16">
        <v>0</v>
      </c>
      <c r="F371" s="16">
        <v>2</v>
      </c>
      <c r="G371" s="17">
        <v>0</v>
      </c>
      <c r="H371" s="15">
        <v>20</v>
      </c>
      <c r="I371" s="16">
        <v>4</v>
      </c>
      <c r="J371" s="16">
        <v>1</v>
      </c>
      <c r="K371" s="16">
        <v>0</v>
      </c>
      <c r="L371" s="16">
        <v>0</v>
      </c>
      <c r="M371" s="17">
        <v>0</v>
      </c>
      <c r="N371" s="15">
        <v>59</v>
      </c>
      <c r="O371" s="16">
        <v>1</v>
      </c>
      <c r="P371" s="16">
        <v>28</v>
      </c>
      <c r="Q371" s="16">
        <v>1</v>
      </c>
      <c r="R371" s="16">
        <v>30</v>
      </c>
      <c r="S371" s="17">
        <v>4</v>
      </c>
      <c r="T371" s="15">
        <v>7</v>
      </c>
      <c r="U371" s="16">
        <v>0</v>
      </c>
      <c r="V371" s="16">
        <v>0</v>
      </c>
      <c r="W371" s="16">
        <v>0</v>
      </c>
      <c r="X371" s="16">
        <v>0</v>
      </c>
      <c r="Y371" s="17">
        <v>0</v>
      </c>
      <c r="Z371" s="33"/>
      <c r="AA371" s="48" t="s">
        <v>140</v>
      </c>
      <c r="AB371" s="33"/>
      <c r="AC371" s="31"/>
      <c r="AD371" s="31"/>
      <c r="AE371" s="31"/>
      <c r="AF371" s="31"/>
      <c r="AG371" s="31"/>
      <c r="AH371" s="31"/>
    </row>
    <row r="372" spans="1:36">
      <c r="A372" s="11">
        <v>41526</v>
      </c>
      <c r="B372" s="15">
        <v>109</v>
      </c>
      <c r="C372" s="16">
        <v>9</v>
      </c>
      <c r="D372" s="16">
        <v>16</v>
      </c>
      <c r="E372" s="16">
        <v>2</v>
      </c>
      <c r="F372" s="16">
        <v>0</v>
      </c>
      <c r="G372" s="17">
        <v>0</v>
      </c>
      <c r="H372" s="15">
        <v>22</v>
      </c>
      <c r="I372" s="16">
        <v>2</v>
      </c>
      <c r="J372" s="16">
        <v>45</v>
      </c>
      <c r="K372" s="16">
        <v>4</v>
      </c>
      <c r="L372" s="16">
        <v>25</v>
      </c>
      <c r="M372" s="17">
        <v>0</v>
      </c>
      <c r="N372" s="15">
        <v>40</v>
      </c>
      <c r="O372" s="16">
        <v>14</v>
      </c>
      <c r="P372" s="16">
        <v>1</v>
      </c>
      <c r="Q372" s="16">
        <v>1</v>
      </c>
      <c r="R372" s="16">
        <v>18</v>
      </c>
      <c r="S372" s="17">
        <v>4</v>
      </c>
      <c r="T372" s="15">
        <v>19</v>
      </c>
      <c r="U372" s="16">
        <v>1</v>
      </c>
      <c r="V372" s="16">
        <v>9</v>
      </c>
      <c r="W372" s="16">
        <v>0</v>
      </c>
      <c r="X372" s="16">
        <v>14</v>
      </c>
      <c r="Y372" s="17">
        <v>0</v>
      </c>
      <c r="Z372" s="33"/>
      <c r="AA372" s="31" t="s">
        <v>174</v>
      </c>
      <c r="AB372" s="33"/>
      <c r="AC372" s="31"/>
      <c r="AD372" s="31"/>
      <c r="AE372" s="31"/>
      <c r="AF372" s="31"/>
      <c r="AG372" s="31"/>
      <c r="AH372" s="31"/>
    </row>
    <row r="373" spans="1:36">
      <c r="A373" s="11">
        <v>41528</v>
      </c>
      <c r="B373" s="15">
        <v>9</v>
      </c>
      <c r="C373" s="16">
        <v>5</v>
      </c>
      <c r="D373" s="16">
        <v>4</v>
      </c>
      <c r="E373" s="16">
        <v>0</v>
      </c>
      <c r="F373" s="16">
        <v>1</v>
      </c>
      <c r="G373" s="17">
        <v>0</v>
      </c>
      <c r="H373" s="15">
        <v>12</v>
      </c>
      <c r="I373" s="16">
        <v>0</v>
      </c>
      <c r="J373" s="16">
        <v>9</v>
      </c>
      <c r="K373" s="16">
        <v>1</v>
      </c>
      <c r="L373" s="16">
        <v>0</v>
      </c>
      <c r="M373" s="17">
        <v>0</v>
      </c>
      <c r="N373" s="15">
        <v>3</v>
      </c>
      <c r="O373" s="16">
        <v>0</v>
      </c>
      <c r="P373" s="16">
        <v>1</v>
      </c>
      <c r="Q373" s="16">
        <v>0</v>
      </c>
      <c r="R373" s="16">
        <v>0</v>
      </c>
      <c r="S373" s="17">
        <v>0</v>
      </c>
      <c r="T373" s="15">
        <v>10</v>
      </c>
      <c r="U373" s="16">
        <v>1</v>
      </c>
      <c r="V373" s="16">
        <v>20</v>
      </c>
      <c r="W373" s="16">
        <v>2</v>
      </c>
      <c r="X373" s="16">
        <v>11</v>
      </c>
      <c r="Y373" s="17">
        <v>1</v>
      </c>
      <c r="Z373" s="33"/>
      <c r="AA373" s="33" t="s">
        <v>173</v>
      </c>
      <c r="AB373" s="33"/>
      <c r="AC373" s="31"/>
      <c r="AD373" s="31"/>
      <c r="AE373" s="31"/>
      <c r="AF373" s="31"/>
      <c r="AG373" s="31"/>
      <c r="AH373" s="31"/>
    </row>
    <row r="374" spans="1:36">
      <c r="A374" s="11">
        <v>41533</v>
      </c>
      <c r="B374" s="15">
        <v>27</v>
      </c>
      <c r="C374" s="16">
        <v>4</v>
      </c>
      <c r="D374" s="16">
        <v>6</v>
      </c>
      <c r="E374" s="16">
        <v>0</v>
      </c>
      <c r="F374" s="16">
        <v>4</v>
      </c>
      <c r="G374" s="17">
        <v>0</v>
      </c>
      <c r="H374" s="15">
        <v>12</v>
      </c>
      <c r="I374" s="16">
        <v>1</v>
      </c>
      <c r="J374" s="16">
        <v>1</v>
      </c>
      <c r="K374" s="16">
        <v>0</v>
      </c>
      <c r="L374" s="16">
        <v>0</v>
      </c>
      <c r="M374" s="17">
        <v>0</v>
      </c>
      <c r="N374" s="15">
        <v>5</v>
      </c>
      <c r="O374" s="16">
        <v>3</v>
      </c>
      <c r="P374" s="16">
        <v>13</v>
      </c>
      <c r="Q374" s="16">
        <v>0</v>
      </c>
      <c r="R374" s="16">
        <v>318</v>
      </c>
      <c r="S374" s="17">
        <v>11</v>
      </c>
      <c r="T374" s="15">
        <v>3</v>
      </c>
      <c r="U374" s="16">
        <v>1</v>
      </c>
      <c r="V374" s="16">
        <v>1</v>
      </c>
      <c r="W374" s="16">
        <v>0</v>
      </c>
      <c r="X374" s="16">
        <v>0</v>
      </c>
      <c r="Y374" s="17">
        <v>0</v>
      </c>
      <c r="Z374" s="33"/>
      <c r="AA374" s="33" t="s">
        <v>173</v>
      </c>
      <c r="AB374" s="33"/>
      <c r="AC374" s="31"/>
      <c r="AD374" s="31"/>
      <c r="AE374" s="31"/>
      <c r="AF374" s="31"/>
      <c r="AG374" s="31"/>
      <c r="AH374" s="31"/>
    </row>
    <row r="375" spans="1:36">
      <c r="A375" s="11">
        <v>41537</v>
      </c>
      <c r="B375" s="15"/>
      <c r="C375" s="16"/>
      <c r="D375" s="16"/>
      <c r="E375" s="16"/>
      <c r="F375" s="16"/>
      <c r="G375" s="17"/>
      <c r="H375" s="15"/>
      <c r="I375" s="16"/>
      <c r="J375" s="16"/>
      <c r="K375" s="16"/>
      <c r="L375" s="16"/>
      <c r="M375" s="17"/>
      <c r="N375" s="15"/>
      <c r="O375" s="16"/>
      <c r="P375" s="16"/>
      <c r="Q375" s="16"/>
      <c r="R375" s="16"/>
      <c r="S375" s="17"/>
      <c r="T375" s="15"/>
      <c r="U375" s="16"/>
      <c r="V375" s="16"/>
      <c r="W375" s="16"/>
      <c r="X375" s="16"/>
      <c r="Y375" s="17"/>
      <c r="Z375" s="33"/>
      <c r="AA375" s="33"/>
      <c r="AB375" s="33"/>
      <c r="AC375" s="31"/>
      <c r="AD375" s="31"/>
      <c r="AE375" s="31"/>
      <c r="AF375" s="31"/>
      <c r="AG375" s="31"/>
      <c r="AH375" s="31"/>
    </row>
    <row r="376" spans="1:36">
      <c r="A376" s="11">
        <v>41539</v>
      </c>
      <c r="B376" s="15"/>
      <c r="C376" s="16"/>
      <c r="D376" s="16"/>
      <c r="E376" s="16"/>
      <c r="F376" s="16"/>
      <c r="G376" s="17"/>
      <c r="H376" s="15"/>
      <c r="I376" s="16"/>
      <c r="J376" s="16"/>
      <c r="K376" s="16"/>
      <c r="L376" s="16"/>
      <c r="M376" s="17"/>
      <c r="N376" s="15"/>
      <c r="O376" s="16"/>
      <c r="P376" s="16"/>
      <c r="Q376" s="16"/>
      <c r="R376" s="16"/>
      <c r="S376" s="17"/>
      <c r="T376" s="15"/>
      <c r="U376" s="16"/>
      <c r="V376" s="16"/>
      <c r="W376" s="16"/>
      <c r="X376" s="16"/>
      <c r="Y376" s="17"/>
      <c r="Z376" s="33"/>
      <c r="AA376" s="48"/>
      <c r="AB376" s="33"/>
      <c r="AC376" s="31"/>
      <c r="AD376" s="31"/>
      <c r="AE376" s="31"/>
      <c r="AF376" s="31"/>
      <c r="AG376" s="31"/>
      <c r="AH376" s="31"/>
    </row>
    <row r="377" spans="1:36">
      <c r="A377" s="13">
        <v>41544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33"/>
      <c r="AA377" s="33"/>
      <c r="AB377" s="33"/>
      <c r="AC377" s="31"/>
      <c r="AD377" s="31"/>
      <c r="AE377" s="31"/>
      <c r="AF377" s="31"/>
      <c r="AG377" s="31"/>
      <c r="AH377" s="31"/>
    </row>
    <row r="378" spans="1:36" ht="13.5" thickBot="1">
      <c r="A378" s="12">
        <v>41546</v>
      </c>
      <c r="B378" s="18"/>
      <c r="C378" s="19"/>
      <c r="D378" s="19"/>
      <c r="E378" s="19"/>
      <c r="F378" s="19"/>
      <c r="G378" s="20"/>
      <c r="H378" s="18"/>
      <c r="I378" s="19"/>
      <c r="J378" s="19"/>
      <c r="K378" s="19"/>
      <c r="L378" s="19"/>
      <c r="M378" s="20"/>
      <c r="N378" s="18"/>
      <c r="O378" s="19"/>
      <c r="P378" s="19"/>
      <c r="Q378" s="19"/>
      <c r="R378" s="19"/>
      <c r="S378" s="20"/>
      <c r="T378" s="18"/>
      <c r="U378" s="19"/>
      <c r="V378" s="19"/>
      <c r="W378" s="19"/>
      <c r="X378" s="19"/>
      <c r="Y378" s="20"/>
      <c r="Z378" s="36"/>
      <c r="AA378" s="55"/>
      <c r="AB378" s="36"/>
      <c r="AC378" s="31"/>
      <c r="AD378" s="31"/>
      <c r="AE378" s="31"/>
      <c r="AF378" s="31"/>
      <c r="AG378" s="31"/>
      <c r="AH378" s="31"/>
    </row>
    <row r="379" spans="1:36">
      <c r="B379" s="31">
        <f>COUNT(B353:Y378)</f>
        <v>480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</row>
    <row r="380" spans="1:36"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</row>
    <row r="381" spans="1:36">
      <c r="A381" s="1" t="s">
        <v>58</v>
      </c>
      <c r="B381" s="89"/>
      <c r="C381" s="31"/>
      <c r="D381" s="31"/>
      <c r="E381" s="31"/>
      <c r="F381" s="31"/>
      <c r="G381" s="31"/>
      <c r="H381" s="16"/>
      <c r="I381" s="66"/>
      <c r="J381" s="74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</row>
    <row r="382" spans="1:36">
      <c r="A382" s="95" t="s">
        <v>0</v>
      </c>
      <c r="B382" s="96" t="s">
        <v>1</v>
      </c>
      <c r="C382" s="98" t="s">
        <v>2</v>
      </c>
      <c r="D382" s="98" t="s">
        <v>1</v>
      </c>
      <c r="E382" s="98" t="s">
        <v>2</v>
      </c>
      <c r="F382" s="98" t="s">
        <v>1</v>
      </c>
      <c r="G382" s="98" t="s">
        <v>2</v>
      </c>
      <c r="H382" s="96" t="s">
        <v>1</v>
      </c>
      <c r="I382" s="98" t="s">
        <v>2</v>
      </c>
      <c r="J382" s="98" t="s">
        <v>1</v>
      </c>
      <c r="K382" s="98" t="s">
        <v>2</v>
      </c>
      <c r="L382" s="98" t="s">
        <v>1</v>
      </c>
      <c r="M382" s="98" t="s">
        <v>2</v>
      </c>
      <c r="N382" s="96" t="s">
        <v>3</v>
      </c>
      <c r="O382" s="98" t="s">
        <v>4</v>
      </c>
      <c r="P382" s="98" t="s">
        <v>3</v>
      </c>
      <c r="Q382" s="98" t="s">
        <v>4</v>
      </c>
      <c r="R382" s="98" t="s">
        <v>3</v>
      </c>
      <c r="S382" s="98" t="s">
        <v>4</v>
      </c>
      <c r="T382" s="96" t="s">
        <v>9</v>
      </c>
      <c r="U382" s="98" t="s">
        <v>10</v>
      </c>
      <c r="V382" s="98" t="s">
        <v>9</v>
      </c>
      <c r="W382" s="98" t="s">
        <v>10</v>
      </c>
      <c r="X382" s="98" t="s">
        <v>9</v>
      </c>
      <c r="Y382" s="98" t="s">
        <v>10</v>
      </c>
      <c r="Z382" s="96" t="s">
        <v>1</v>
      </c>
      <c r="AA382" s="102" t="s">
        <v>2</v>
      </c>
      <c r="AB382" s="97" t="s">
        <v>5</v>
      </c>
      <c r="AC382" s="98" t="s">
        <v>6</v>
      </c>
      <c r="AD382" s="97" t="s">
        <v>7</v>
      </c>
      <c r="AE382" s="31"/>
      <c r="AF382" s="31"/>
      <c r="AG382" s="31"/>
      <c r="AH382" s="31"/>
      <c r="AI382" s="31"/>
      <c r="AJ382" s="31"/>
    </row>
    <row r="383" spans="1:36">
      <c r="A383" s="100">
        <v>41456</v>
      </c>
      <c r="B383" s="32">
        <v>276</v>
      </c>
      <c r="C383" s="106">
        <v>25</v>
      </c>
      <c r="D383" s="106">
        <v>43</v>
      </c>
      <c r="E383" s="106">
        <v>3</v>
      </c>
      <c r="F383" s="106">
        <v>74</v>
      </c>
      <c r="G383" s="40">
        <v>2</v>
      </c>
      <c r="H383" s="32">
        <v>179</v>
      </c>
      <c r="I383" s="106">
        <v>18</v>
      </c>
      <c r="J383" s="106">
        <v>198</v>
      </c>
      <c r="K383" s="106">
        <v>10</v>
      </c>
      <c r="L383" s="106">
        <v>121</v>
      </c>
      <c r="M383" s="40">
        <v>13</v>
      </c>
      <c r="N383" s="32">
        <v>147</v>
      </c>
      <c r="O383" s="106">
        <v>9</v>
      </c>
      <c r="P383" s="106">
        <v>48</v>
      </c>
      <c r="Q383" s="106">
        <v>5</v>
      </c>
      <c r="R383" s="106">
        <v>51</v>
      </c>
      <c r="S383" s="40">
        <v>12</v>
      </c>
      <c r="T383" s="32">
        <v>73</v>
      </c>
      <c r="U383" s="106">
        <v>13</v>
      </c>
      <c r="V383" s="106">
        <v>67</v>
      </c>
      <c r="W383" s="106">
        <v>9</v>
      </c>
      <c r="X383" s="106">
        <v>58</v>
      </c>
      <c r="Y383" s="40">
        <v>2</v>
      </c>
      <c r="Z383" s="32">
        <v>0</v>
      </c>
      <c r="AA383" s="40">
        <v>0</v>
      </c>
      <c r="AB383" s="33"/>
      <c r="AC383" s="48" t="s">
        <v>79</v>
      </c>
      <c r="AD383" s="38"/>
      <c r="AE383" s="31"/>
      <c r="AF383" s="31"/>
      <c r="AG383" s="31"/>
      <c r="AH383" s="31"/>
      <c r="AI383" s="31"/>
      <c r="AJ383" s="31"/>
    </row>
    <row r="384" spans="1:36">
      <c r="A384" s="14">
        <v>41460</v>
      </c>
      <c r="B384" s="30">
        <v>47</v>
      </c>
      <c r="C384" s="33">
        <v>10</v>
      </c>
      <c r="D384" s="33">
        <v>19</v>
      </c>
      <c r="E384" s="33">
        <v>0</v>
      </c>
      <c r="F384" s="33">
        <v>49</v>
      </c>
      <c r="G384" s="38">
        <v>4</v>
      </c>
      <c r="H384" s="30">
        <v>56</v>
      </c>
      <c r="I384" s="33">
        <v>4</v>
      </c>
      <c r="J384" s="33">
        <v>18</v>
      </c>
      <c r="K384" s="33">
        <v>1</v>
      </c>
      <c r="L384" s="33">
        <v>6</v>
      </c>
      <c r="M384" s="38">
        <v>1</v>
      </c>
      <c r="N384" s="30">
        <v>26</v>
      </c>
      <c r="O384" s="33">
        <v>1</v>
      </c>
      <c r="P384" s="33">
        <v>0</v>
      </c>
      <c r="Q384" s="33">
        <v>0</v>
      </c>
      <c r="R384" s="33">
        <v>0</v>
      </c>
      <c r="S384" s="38">
        <v>0</v>
      </c>
      <c r="T384" s="30">
        <v>9</v>
      </c>
      <c r="U384" s="33">
        <v>1</v>
      </c>
      <c r="V384" s="33">
        <v>9</v>
      </c>
      <c r="W384" s="33">
        <v>2</v>
      </c>
      <c r="X384" s="33">
        <v>23</v>
      </c>
      <c r="Y384" s="38">
        <v>3</v>
      </c>
      <c r="Z384" s="30">
        <v>0</v>
      </c>
      <c r="AA384" s="38">
        <v>0</v>
      </c>
      <c r="AB384" s="33"/>
      <c r="AC384" s="33" t="s">
        <v>126</v>
      </c>
      <c r="AD384" s="38"/>
      <c r="AE384" s="31"/>
      <c r="AF384" s="31"/>
      <c r="AG384" s="31"/>
      <c r="AH384" s="31"/>
      <c r="AI384" s="31"/>
      <c r="AJ384" s="31"/>
    </row>
    <row r="385" spans="1:36">
      <c r="A385" s="14">
        <v>41463</v>
      </c>
      <c r="B385" s="30">
        <v>8</v>
      </c>
      <c r="C385" s="33">
        <v>0</v>
      </c>
      <c r="D385" s="33">
        <v>4</v>
      </c>
      <c r="E385" s="33">
        <v>0</v>
      </c>
      <c r="F385" s="33">
        <v>3</v>
      </c>
      <c r="G385" s="38">
        <v>0</v>
      </c>
      <c r="H385" s="30">
        <v>5</v>
      </c>
      <c r="I385" s="33">
        <v>1</v>
      </c>
      <c r="J385" s="33">
        <v>26</v>
      </c>
      <c r="K385" s="33">
        <v>3</v>
      </c>
      <c r="L385" s="33">
        <v>27</v>
      </c>
      <c r="M385" s="38">
        <v>3</v>
      </c>
      <c r="N385" s="30">
        <v>8</v>
      </c>
      <c r="O385" s="33">
        <v>2</v>
      </c>
      <c r="P385" s="33">
        <v>12</v>
      </c>
      <c r="Q385" s="33">
        <v>0</v>
      </c>
      <c r="R385" s="33">
        <v>9</v>
      </c>
      <c r="S385" s="38">
        <v>2</v>
      </c>
      <c r="T385" s="30">
        <v>59</v>
      </c>
      <c r="U385" s="33">
        <v>7</v>
      </c>
      <c r="V385" s="33">
        <v>19</v>
      </c>
      <c r="W385" s="33">
        <v>0</v>
      </c>
      <c r="X385" s="33">
        <v>8</v>
      </c>
      <c r="Y385" s="38">
        <v>2</v>
      </c>
      <c r="Z385" s="30">
        <v>0</v>
      </c>
      <c r="AA385" s="38">
        <v>0</v>
      </c>
      <c r="AB385" s="33"/>
      <c r="AC385" s="48" t="s">
        <v>101</v>
      </c>
      <c r="AD385" s="38"/>
      <c r="AE385" s="31"/>
      <c r="AF385" s="31"/>
      <c r="AG385" s="31"/>
      <c r="AH385" s="31"/>
      <c r="AI385" s="31"/>
      <c r="AJ385" s="31"/>
    </row>
    <row r="386" spans="1:36">
      <c r="A386" s="11">
        <v>41465</v>
      </c>
      <c r="B386" s="31">
        <v>221</v>
      </c>
      <c r="C386" s="31">
        <v>27</v>
      </c>
      <c r="D386" s="31">
        <v>119</v>
      </c>
      <c r="E386" s="31">
        <v>17</v>
      </c>
      <c r="F386" s="31">
        <v>28</v>
      </c>
      <c r="G386" s="31">
        <v>5</v>
      </c>
      <c r="H386" s="31">
        <v>22</v>
      </c>
      <c r="I386" s="31">
        <v>3</v>
      </c>
      <c r="J386" s="31">
        <v>3</v>
      </c>
      <c r="K386" s="31">
        <v>0</v>
      </c>
      <c r="L386" s="31">
        <v>3</v>
      </c>
      <c r="M386" s="31">
        <v>0</v>
      </c>
      <c r="N386" s="31">
        <v>2</v>
      </c>
      <c r="O386" s="31">
        <v>0</v>
      </c>
      <c r="P386" s="31">
        <v>5</v>
      </c>
      <c r="Q386" s="31">
        <v>0</v>
      </c>
      <c r="R386" s="31">
        <v>5</v>
      </c>
      <c r="S386" s="31">
        <v>0</v>
      </c>
      <c r="T386" s="31">
        <v>8</v>
      </c>
      <c r="U386" s="31">
        <v>1</v>
      </c>
      <c r="V386" s="31">
        <v>8</v>
      </c>
      <c r="W386" s="31">
        <v>0</v>
      </c>
      <c r="X386" s="31">
        <v>6</v>
      </c>
      <c r="Y386" s="31">
        <v>0</v>
      </c>
      <c r="Z386" s="31">
        <v>0</v>
      </c>
      <c r="AA386" s="31">
        <v>0</v>
      </c>
      <c r="AC386" s="2" t="s">
        <v>128</v>
      </c>
      <c r="AD386" s="38"/>
      <c r="AE386" s="31"/>
      <c r="AF386" s="31"/>
      <c r="AG386" s="31"/>
      <c r="AH386" s="31"/>
      <c r="AI386" s="31"/>
      <c r="AJ386" s="31"/>
    </row>
    <row r="387" spans="1:36">
      <c r="A387" s="13">
        <v>41471</v>
      </c>
      <c r="B387" s="15">
        <v>219</v>
      </c>
      <c r="C387" s="16">
        <v>22</v>
      </c>
      <c r="D387" s="16">
        <v>46</v>
      </c>
      <c r="E387" s="16">
        <v>4</v>
      </c>
      <c r="F387" s="16">
        <v>93</v>
      </c>
      <c r="G387" s="17">
        <v>4</v>
      </c>
      <c r="H387" s="15">
        <v>110</v>
      </c>
      <c r="I387" s="16">
        <v>10</v>
      </c>
      <c r="J387" s="16">
        <v>21</v>
      </c>
      <c r="K387" s="16">
        <v>1</v>
      </c>
      <c r="L387" s="16">
        <v>17</v>
      </c>
      <c r="M387" s="17">
        <v>2</v>
      </c>
      <c r="N387" s="15">
        <v>6</v>
      </c>
      <c r="O387" s="16">
        <v>0</v>
      </c>
      <c r="P387" s="16">
        <v>6</v>
      </c>
      <c r="Q387" s="16">
        <v>0</v>
      </c>
      <c r="R387" s="16">
        <v>3</v>
      </c>
      <c r="S387" s="17">
        <v>0</v>
      </c>
      <c r="T387" s="15">
        <v>60</v>
      </c>
      <c r="U387" s="16">
        <v>3</v>
      </c>
      <c r="V387" s="16">
        <v>55</v>
      </c>
      <c r="W387" s="16">
        <v>3</v>
      </c>
      <c r="X387" s="16">
        <v>24</v>
      </c>
      <c r="Y387" s="17">
        <v>1</v>
      </c>
      <c r="Z387" s="30">
        <v>0</v>
      </c>
      <c r="AA387" s="38">
        <v>0</v>
      </c>
      <c r="AB387" s="33"/>
      <c r="AC387" s="48" t="s">
        <v>127</v>
      </c>
      <c r="AD387" s="38"/>
      <c r="AE387" s="31"/>
      <c r="AF387" s="31"/>
      <c r="AG387" s="31"/>
      <c r="AH387" s="31"/>
      <c r="AI387" s="31"/>
      <c r="AJ387" s="31"/>
    </row>
    <row r="388" spans="1:36">
      <c r="A388" s="11">
        <v>41472</v>
      </c>
      <c r="B388" s="15">
        <v>7</v>
      </c>
      <c r="C388" s="16">
        <v>0</v>
      </c>
      <c r="D388" s="16">
        <v>7</v>
      </c>
      <c r="E388" s="16">
        <v>4</v>
      </c>
      <c r="F388" s="16">
        <v>0</v>
      </c>
      <c r="G388" s="17">
        <v>0</v>
      </c>
      <c r="H388" s="15">
        <v>4</v>
      </c>
      <c r="I388" s="16">
        <v>0</v>
      </c>
      <c r="J388" s="16">
        <v>5</v>
      </c>
      <c r="K388" s="16">
        <v>0</v>
      </c>
      <c r="L388" s="16">
        <v>7</v>
      </c>
      <c r="M388" s="17">
        <v>2</v>
      </c>
      <c r="N388" s="15">
        <v>16</v>
      </c>
      <c r="O388" s="16">
        <v>1</v>
      </c>
      <c r="P388" s="16">
        <v>15</v>
      </c>
      <c r="Q388" s="16">
        <v>0</v>
      </c>
      <c r="R388" s="16">
        <v>16</v>
      </c>
      <c r="S388" s="17">
        <v>4</v>
      </c>
      <c r="T388" s="15">
        <v>9</v>
      </c>
      <c r="U388" s="16">
        <v>0</v>
      </c>
      <c r="V388" s="16">
        <v>16</v>
      </c>
      <c r="W388" s="16">
        <v>0</v>
      </c>
      <c r="X388" s="16">
        <v>14</v>
      </c>
      <c r="Y388" s="17">
        <v>0</v>
      </c>
      <c r="Z388" s="30">
        <v>0</v>
      </c>
      <c r="AA388" s="38">
        <v>0</v>
      </c>
      <c r="AB388" s="33"/>
      <c r="AC388" s="48" t="s">
        <v>116</v>
      </c>
      <c r="AD388" s="38"/>
      <c r="AE388" s="31"/>
      <c r="AF388" s="31"/>
      <c r="AG388" s="31"/>
      <c r="AH388" s="31"/>
      <c r="AI388" s="31"/>
      <c r="AJ388" s="31"/>
    </row>
    <row r="389" spans="1:36">
      <c r="A389" s="11">
        <v>41478</v>
      </c>
      <c r="B389" s="15">
        <v>11</v>
      </c>
      <c r="C389" s="16">
        <v>3</v>
      </c>
      <c r="D389" s="16">
        <v>49</v>
      </c>
      <c r="E389" s="16">
        <v>0</v>
      </c>
      <c r="F389" s="16">
        <v>12</v>
      </c>
      <c r="G389" s="17">
        <v>1</v>
      </c>
      <c r="H389" s="15">
        <v>34</v>
      </c>
      <c r="I389" s="16">
        <v>2</v>
      </c>
      <c r="J389" s="16">
        <v>62</v>
      </c>
      <c r="K389" s="16">
        <v>5</v>
      </c>
      <c r="L389" s="16">
        <v>35</v>
      </c>
      <c r="M389" s="17">
        <v>2</v>
      </c>
      <c r="N389" s="15">
        <v>15</v>
      </c>
      <c r="O389" s="16">
        <v>0</v>
      </c>
      <c r="P389" s="16">
        <v>3</v>
      </c>
      <c r="Q389" s="16">
        <v>0</v>
      </c>
      <c r="R389" s="16">
        <v>5</v>
      </c>
      <c r="S389" s="17">
        <v>0</v>
      </c>
      <c r="T389" s="15">
        <v>3</v>
      </c>
      <c r="U389" s="16">
        <v>0</v>
      </c>
      <c r="V389" s="16">
        <v>227</v>
      </c>
      <c r="W389" s="16">
        <v>8</v>
      </c>
      <c r="X389" s="16">
        <v>367</v>
      </c>
      <c r="Y389" s="17">
        <v>19</v>
      </c>
      <c r="Z389" s="30">
        <v>1</v>
      </c>
      <c r="AA389" s="38">
        <v>0</v>
      </c>
      <c r="AB389" s="33"/>
      <c r="AC389" s="31" t="s">
        <v>113</v>
      </c>
      <c r="AD389" s="38"/>
      <c r="AE389" s="31"/>
      <c r="AF389" s="31"/>
      <c r="AG389" s="31"/>
      <c r="AH389" s="31"/>
      <c r="AI389" s="31"/>
      <c r="AJ389" s="31"/>
    </row>
    <row r="390" spans="1:36">
      <c r="A390" s="11">
        <v>41480</v>
      </c>
      <c r="B390" s="15">
        <v>56</v>
      </c>
      <c r="C390" s="16">
        <v>16</v>
      </c>
      <c r="D390" s="16">
        <v>7</v>
      </c>
      <c r="E390" s="16">
        <v>0</v>
      </c>
      <c r="F390" s="16">
        <v>2</v>
      </c>
      <c r="G390" s="17">
        <v>0</v>
      </c>
      <c r="H390" s="15">
        <v>11</v>
      </c>
      <c r="I390" s="16">
        <v>1</v>
      </c>
      <c r="J390" s="16">
        <v>5</v>
      </c>
      <c r="K390" s="16">
        <v>0</v>
      </c>
      <c r="L390" s="16">
        <v>14</v>
      </c>
      <c r="M390" s="17">
        <v>6</v>
      </c>
      <c r="N390" s="15">
        <v>11</v>
      </c>
      <c r="O390" s="16">
        <v>1</v>
      </c>
      <c r="P390" s="16">
        <v>5</v>
      </c>
      <c r="Q390" s="16">
        <v>1</v>
      </c>
      <c r="R390" s="16">
        <v>4</v>
      </c>
      <c r="S390" s="17">
        <v>0</v>
      </c>
      <c r="T390" s="15">
        <v>1</v>
      </c>
      <c r="U390" s="16">
        <v>0</v>
      </c>
      <c r="V390" s="16">
        <v>0</v>
      </c>
      <c r="W390" s="16">
        <v>0</v>
      </c>
      <c r="X390" s="16">
        <v>0</v>
      </c>
      <c r="Y390" s="17">
        <v>0</v>
      </c>
      <c r="Z390" s="30">
        <v>0</v>
      </c>
      <c r="AA390" s="38">
        <v>0</v>
      </c>
      <c r="AB390" s="33"/>
      <c r="AC390" s="48" t="s">
        <v>167</v>
      </c>
      <c r="AD390" s="38"/>
      <c r="AE390" s="31"/>
      <c r="AF390" s="31"/>
      <c r="AG390" s="31"/>
      <c r="AH390" s="31"/>
      <c r="AI390" s="31"/>
      <c r="AJ390" s="31"/>
    </row>
    <row r="391" spans="1:36">
      <c r="A391" s="11">
        <v>41486</v>
      </c>
      <c r="B391" s="15">
        <v>145</v>
      </c>
      <c r="C391" s="16">
        <v>9</v>
      </c>
      <c r="D391" s="16">
        <v>37</v>
      </c>
      <c r="E391" s="16">
        <v>7</v>
      </c>
      <c r="F391" s="16">
        <v>11</v>
      </c>
      <c r="G391" s="17">
        <v>1</v>
      </c>
      <c r="H391" s="15">
        <v>35</v>
      </c>
      <c r="I391" s="16">
        <v>2</v>
      </c>
      <c r="J391" s="16">
        <v>6</v>
      </c>
      <c r="K391" s="16">
        <v>0</v>
      </c>
      <c r="L391" s="16">
        <v>2</v>
      </c>
      <c r="M391" s="17">
        <v>0</v>
      </c>
      <c r="N391" s="15">
        <v>3</v>
      </c>
      <c r="O391" s="16">
        <v>3</v>
      </c>
      <c r="P391" s="16">
        <v>0</v>
      </c>
      <c r="Q391" s="16">
        <v>0</v>
      </c>
      <c r="R391" s="16">
        <v>0</v>
      </c>
      <c r="S391" s="17">
        <v>0</v>
      </c>
      <c r="T391" s="15">
        <v>11</v>
      </c>
      <c r="U391" s="16">
        <v>2</v>
      </c>
      <c r="V391" s="16">
        <v>11</v>
      </c>
      <c r="W391" s="16">
        <v>0</v>
      </c>
      <c r="X391" s="16">
        <v>3</v>
      </c>
      <c r="Y391" s="17">
        <v>0</v>
      </c>
      <c r="Z391" s="30">
        <v>0</v>
      </c>
      <c r="AA391" s="38">
        <v>0</v>
      </c>
      <c r="AB391" s="33"/>
      <c r="AC391" s="46" t="s">
        <v>95</v>
      </c>
      <c r="AD391" s="38"/>
      <c r="AE391" s="31"/>
      <c r="AF391" s="31"/>
      <c r="AG391" s="31"/>
      <c r="AH391" s="31"/>
      <c r="AI391" s="31"/>
      <c r="AJ391" s="31"/>
    </row>
    <row r="392" spans="1:36">
      <c r="A392" s="11">
        <v>41487</v>
      </c>
      <c r="B392" s="15">
        <v>9</v>
      </c>
      <c r="C392" s="16">
        <v>1</v>
      </c>
      <c r="D392" s="16">
        <v>4</v>
      </c>
      <c r="E392" s="16">
        <v>0</v>
      </c>
      <c r="F392" s="16">
        <v>15</v>
      </c>
      <c r="G392" s="17">
        <v>4</v>
      </c>
      <c r="H392" s="15">
        <v>23</v>
      </c>
      <c r="I392" s="16">
        <v>3</v>
      </c>
      <c r="J392" s="16">
        <v>9</v>
      </c>
      <c r="K392" s="16">
        <v>1</v>
      </c>
      <c r="L392" s="16">
        <v>3</v>
      </c>
      <c r="M392" s="17">
        <v>0</v>
      </c>
      <c r="N392" s="15">
        <v>3</v>
      </c>
      <c r="O392" s="16">
        <v>0</v>
      </c>
      <c r="P392" s="16">
        <v>4</v>
      </c>
      <c r="Q392" s="16">
        <v>1</v>
      </c>
      <c r="R392" s="16">
        <v>3</v>
      </c>
      <c r="S392" s="17">
        <v>0</v>
      </c>
      <c r="T392" s="15">
        <v>5</v>
      </c>
      <c r="U392" s="16">
        <v>2</v>
      </c>
      <c r="V392" s="16">
        <v>1</v>
      </c>
      <c r="W392" s="16">
        <v>0</v>
      </c>
      <c r="X392" s="16">
        <v>0</v>
      </c>
      <c r="Y392" s="17">
        <v>0</v>
      </c>
      <c r="Z392" s="30">
        <v>0</v>
      </c>
      <c r="AA392" s="38">
        <v>0</v>
      </c>
      <c r="AB392" s="33"/>
      <c r="AC392" s="48" t="s">
        <v>93</v>
      </c>
      <c r="AD392" s="38"/>
      <c r="AE392" s="31"/>
      <c r="AF392" s="31"/>
      <c r="AG392" s="31"/>
      <c r="AH392" s="31"/>
      <c r="AI392" s="31"/>
      <c r="AJ392" s="31"/>
    </row>
    <row r="393" spans="1:36">
      <c r="A393" s="11">
        <v>41491</v>
      </c>
      <c r="B393" s="15">
        <v>44</v>
      </c>
      <c r="C393" s="16">
        <v>2</v>
      </c>
      <c r="D393" s="16">
        <v>2</v>
      </c>
      <c r="E393" s="16">
        <v>1</v>
      </c>
      <c r="F393" s="16">
        <v>2</v>
      </c>
      <c r="G393" s="17">
        <v>0</v>
      </c>
      <c r="H393" s="15">
        <v>19</v>
      </c>
      <c r="I393" s="16">
        <v>2</v>
      </c>
      <c r="J393" s="16">
        <v>38</v>
      </c>
      <c r="K393" s="16">
        <v>4</v>
      </c>
      <c r="L393" s="16">
        <v>26</v>
      </c>
      <c r="M393" s="17">
        <v>3</v>
      </c>
      <c r="N393" s="15">
        <v>36</v>
      </c>
      <c r="O393" s="16">
        <v>2</v>
      </c>
      <c r="P393" s="16">
        <v>27</v>
      </c>
      <c r="Q393" s="16">
        <v>0</v>
      </c>
      <c r="R393" s="16">
        <v>132</v>
      </c>
      <c r="S393" s="17">
        <v>6</v>
      </c>
      <c r="T393" s="15">
        <v>60</v>
      </c>
      <c r="U393" s="16">
        <v>7</v>
      </c>
      <c r="V393" s="16">
        <v>49</v>
      </c>
      <c r="W393" s="16">
        <v>2</v>
      </c>
      <c r="X393" s="16">
        <v>61</v>
      </c>
      <c r="Y393" s="17">
        <v>0</v>
      </c>
      <c r="Z393" s="30">
        <v>0</v>
      </c>
      <c r="AA393" s="38">
        <v>0</v>
      </c>
      <c r="AB393" s="33"/>
      <c r="AC393" s="46" t="s">
        <v>193</v>
      </c>
      <c r="AD393" s="38"/>
      <c r="AE393" s="31"/>
      <c r="AF393" s="31"/>
      <c r="AG393" s="31"/>
      <c r="AH393" s="31"/>
      <c r="AI393" s="31"/>
      <c r="AJ393" s="31"/>
    </row>
    <row r="394" spans="1:36">
      <c r="A394" s="11">
        <v>41494</v>
      </c>
      <c r="B394" s="15">
        <v>53</v>
      </c>
      <c r="C394" s="16">
        <v>3</v>
      </c>
      <c r="D394" s="16">
        <v>35</v>
      </c>
      <c r="E394" s="16">
        <v>2</v>
      </c>
      <c r="F394" s="16">
        <v>12</v>
      </c>
      <c r="G394" s="17">
        <v>0</v>
      </c>
      <c r="H394" s="15">
        <v>23</v>
      </c>
      <c r="I394" s="16">
        <v>3</v>
      </c>
      <c r="J394" s="16">
        <v>6</v>
      </c>
      <c r="K394" s="16">
        <v>1</v>
      </c>
      <c r="L394" s="16">
        <v>5</v>
      </c>
      <c r="M394" s="17">
        <v>1</v>
      </c>
      <c r="N394" s="15">
        <v>3</v>
      </c>
      <c r="O394" s="16">
        <v>0</v>
      </c>
      <c r="P394" s="16">
        <v>2</v>
      </c>
      <c r="Q394" s="16">
        <v>0</v>
      </c>
      <c r="R394" s="16">
        <v>1</v>
      </c>
      <c r="S394" s="17">
        <v>0</v>
      </c>
      <c r="T394" s="15">
        <v>2</v>
      </c>
      <c r="U394" s="16">
        <v>0</v>
      </c>
      <c r="V394" s="16">
        <v>2</v>
      </c>
      <c r="W394" s="16">
        <v>0</v>
      </c>
      <c r="X394" s="16">
        <v>0</v>
      </c>
      <c r="Y394" s="17">
        <v>0</v>
      </c>
      <c r="Z394" s="30">
        <v>0</v>
      </c>
      <c r="AA394" s="38">
        <v>0</v>
      </c>
      <c r="AB394" s="33"/>
      <c r="AC394" s="46" t="s">
        <v>90</v>
      </c>
      <c r="AD394" s="38"/>
      <c r="AE394" s="31"/>
      <c r="AF394" s="31"/>
      <c r="AG394" s="31"/>
      <c r="AH394" s="31"/>
      <c r="AI394" s="31"/>
      <c r="AJ394" s="31"/>
    </row>
    <row r="395" spans="1:36">
      <c r="A395" s="11">
        <v>41497</v>
      </c>
      <c r="B395" s="15"/>
      <c r="C395" s="16"/>
      <c r="D395" s="16"/>
      <c r="E395" s="16"/>
      <c r="F395" s="16"/>
      <c r="G395" s="17"/>
      <c r="H395" s="15"/>
      <c r="I395" s="16"/>
      <c r="J395" s="16"/>
      <c r="K395" s="16"/>
      <c r="L395" s="16"/>
      <c r="M395" s="17"/>
      <c r="N395" s="15"/>
      <c r="O395" s="16"/>
      <c r="P395" s="16"/>
      <c r="Q395" s="16"/>
      <c r="R395" s="16"/>
      <c r="S395" s="17"/>
      <c r="T395" s="15"/>
      <c r="U395" s="16"/>
      <c r="V395" s="16"/>
      <c r="W395" s="16"/>
      <c r="X395" s="16"/>
      <c r="Y395" s="17"/>
      <c r="Z395" s="30"/>
      <c r="AA395" s="38"/>
      <c r="AB395" s="33"/>
      <c r="AC395" s="38"/>
      <c r="AD395" s="38"/>
      <c r="AE395" s="31"/>
      <c r="AF395" s="31"/>
      <c r="AG395" s="31"/>
      <c r="AH395" s="31"/>
      <c r="AI395" s="31"/>
      <c r="AJ395" s="31"/>
    </row>
    <row r="396" spans="1:36">
      <c r="A396" s="11">
        <v>41501</v>
      </c>
      <c r="B396" s="15">
        <v>282</v>
      </c>
      <c r="C396" s="16">
        <v>8</v>
      </c>
      <c r="D396" s="16">
        <v>117</v>
      </c>
      <c r="E396" s="16">
        <v>1</v>
      </c>
      <c r="F396" s="16">
        <v>45</v>
      </c>
      <c r="G396" s="17">
        <v>2</v>
      </c>
      <c r="H396" s="15">
        <v>58</v>
      </c>
      <c r="I396" s="16">
        <v>8</v>
      </c>
      <c r="J396" s="16">
        <v>41</v>
      </c>
      <c r="K396" s="16">
        <v>7</v>
      </c>
      <c r="L396" s="16">
        <v>18</v>
      </c>
      <c r="M396" s="17">
        <v>3</v>
      </c>
      <c r="N396" s="15">
        <v>40</v>
      </c>
      <c r="O396" s="16">
        <v>4</v>
      </c>
      <c r="P396" s="16">
        <v>57</v>
      </c>
      <c r="Q396" s="16">
        <v>10</v>
      </c>
      <c r="R396" s="16">
        <v>34</v>
      </c>
      <c r="S396" s="17">
        <v>3</v>
      </c>
      <c r="T396" s="15">
        <v>16</v>
      </c>
      <c r="U396" s="16">
        <v>3</v>
      </c>
      <c r="V396" s="16">
        <v>19</v>
      </c>
      <c r="W396" s="16">
        <v>6</v>
      </c>
      <c r="X396" s="16">
        <v>6</v>
      </c>
      <c r="Y396" s="17">
        <v>0</v>
      </c>
      <c r="Z396" s="30">
        <v>0</v>
      </c>
      <c r="AA396" s="38">
        <v>0</v>
      </c>
      <c r="AB396" s="33"/>
      <c r="AC396" s="46" t="s">
        <v>134</v>
      </c>
      <c r="AD396" s="38"/>
      <c r="AE396" s="31"/>
      <c r="AF396" s="31"/>
      <c r="AG396" s="31"/>
      <c r="AH396" s="31"/>
      <c r="AI396" s="31"/>
      <c r="AJ396" s="31"/>
    </row>
    <row r="397" spans="1:36">
      <c r="A397" s="11">
        <v>41505</v>
      </c>
      <c r="B397" s="15">
        <v>104</v>
      </c>
      <c r="C397" s="16">
        <v>2</v>
      </c>
      <c r="D397" s="16">
        <v>57</v>
      </c>
      <c r="E397" s="16">
        <v>3</v>
      </c>
      <c r="F397" s="16">
        <v>36</v>
      </c>
      <c r="G397" s="17">
        <v>0</v>
      </c>
      <c r="H397" s="15">
        <v>182</v>
      </c>
      <c r="I397" s="16">
        <v>22</v>
      </c>
      <c r="J397" s="16">
        <v>160</v>
      </c>
      <c r="K397" s="16">
        <v>15</v>
      </c>
      <c r="L397" s="16">
        <v>48</v>
      </c>
      <c r="M397" s="17">
        <v>4</v>
      </c>
      <c r="N397" s="15">
        <v>31</v>
      </c>
      <c r="O397" s="16">
        <v>1</v>
      </c>
      <c r="P397" s="16">
        <v>186</v>
      </c>
      <c r="Q397" s="16">
        <v>7</v>
      </c>
      <c r="R397" s="16">
        <v>39</v>
      </c>
      <c r="S397" s="17">
        <v>5</v>
      </c>
      <c r="T397" s="15">
        <v>204</v>
      </c>
      <c r="U397" s="16">
        <v>22</v>
      </c>
      <c r="V397" s="16">
        <v>323</v>
      </c>
      <c r="W397" s="16">
        <v>21</v>
      </c>
      <c r="X397" s="16">
        <v>46</v>
      </c>
      <c r="Y397" s="17">
        <v>5</v>
      </c>
      <c r="Z397" s="30">
        <v>1</v>
      </c>
      <c r="AA397" s="38">
        <v>1</v>
      </c>
      <c r="AB397" s="33"/>
      <c r="AC397" s="38" t="s">
        <v>129</v>
      </c>
      <c r="AD397" s="38"/>
      <c r="AE397" s="31"/>
      <c r="AF397" s="31"/>
      <c r="AG397" s="31"/>
      <c r="AH397" s="31"/>
      <c r="AI397" s="31"/>
      <c r="AJ397" s="31"/>
    </row>
    <row r="398" spans="1:36">
      <c r="A398" s="11">
        <v>41509</v>
      </c>
      <c r="B398" s="15">
        <v>180</v>
      </c>
      <c r="C398" s="16">
        <v>9</v>
      </c>
      <c r="D398" s="16">
        <v>55</v>
      </c>
      <c r="E398" s="16">
        <v>5</v>
      </c>
      <c r="F398" s="16">
        <v>14</v>
      </c>
      <c r="G398" s="17">
        <v>1</v>
      </c>
      <c r="H398" s="15">
        <v>57</v>
      </c>
      <c r="I398" s="16">
        <v>6</v>
      </c>
      <c r="J398" s="16">
        <v>79</v>
      </c>
      <c r="K398" s="16">
        <v>1</v>
      </c>
      <c r="L398" s="16">
        <v>51</v>
      </c>
      <c r="M398" s="17">
        <v>3</v>
      </c>
      <c r="N398" s="15">
        <v>51</v>
      </c>
      <c r="O398" s="16">
        <v>3</v>
      </c>
      <c r="P398" s="16">
        <v>15</v>
      </c>
      <c r="Q398" s="16">
        <v>0</v>
      </c>
      <c r="R398" s="16">
        <v>27</v>
      </c>
      <c r="S398" s="17">
        <v>2</v>
      </c>
      <c r="T398" s="15">
        <v>42</v>
      </c>
      <c r="U398" s="16">
        <v>0</v>
      </c>
      <c r="V398" s="16">
        <v>31</v>
      </c>
      <c r="W398" s="16">
        <v>2</v>
      </c>
      <c r="X398" s="16">
        <v>11</v>
      </c>
      <c r="Y398" s="17">
        <v>0</v>
      </c>
      <c r="Z398" s="30">
        <v>0</v>
      </c>
      <c r="AA398" s="38">
        <v>0</v>
      </c>
      <c r="AB398" s="33"/>
      <c r="AC398" s="53" t="s">
        <v>149</v>
      </c>
      <c r="AD398" s="38"/>
      <c r="AE398" s="31"/>
      <c r="AF398" s="31"/>
      <c r="AG398" s="31"/>
      <c r="AH398" s="31"/>
      <c r="AI398" s="31"/>
      <c r="AJ398" s="31"/>
    </row>
    <row r="399" spans="1:36">
      <c r="A399" s="11">
        <v>41511</v>
      </c>
      <c r="B399" s="15"/>
      <c r="C399" s="16"/>
      <c r="D399" s="16"/>
      <c r="E399" s="16"/>
      <c r="F399" s="16"/>
      <c r="G399" s="17"/>
      <c r="H399" s="15"/>
      <c r="I399" s="16"/>
      <c r="J399" s="16"/>
      <c r="K399" s="16"/>
      <c r="L399" s="16"/>
      <c r="M399" s="17"/>
      <c r="N399" s="15"/>
      <c r="O399" s="16"/>
      <c r="P399" s="16"/>
      <c r="Q399" s="16"/>
      <c r="R399" s="16"/>
      <c r="S399" s="17"/>
      <c r="T399" s="15"/>
      <c r="U399" s="16"/>
      <c r="V399" s="16"/>
      <c r="W399" s="16"/>
      <c r="X399" s="16"/>
      <c r="Y399" s="17"/>
      <c r="Z399" s="30"/>
      <c r="AA399" s="38"/>
      <c r="AB399" s="33"/>
      <c r="AC399" s="48"/>
      <c r="AD399" s="38"/>
      <c r="AE399" s="31"/>
      <c r="AF399" s="31"/>
      <c r="AG399" s="31"/>
      <c r="AH399" s="31"/>
      <c r="AI399" s="31"/>
      <c r="AJ399" s="31"/>
    </row>
    <row r="400" spans="1:36">
      <c r="A400" s="99">
        <v>41515</v>
      </c>
      <c r="B400" s="15">
        <v>21</v>
      </c>
      <c r="C400" s="16">
        <v>3</v>
      </c>
      <c r="D400" s="16">
        <v>4</v>
      </c>
      <c r="E400" s="16">
        <v>2</v>
      </c>
      <c r="F400" s="16">
        <v>1</v>
      </c>
      <c r="G400" s="17">
        <v>0</v>
      </c>
      <c r="H400" s="15">
        <v>29</v>
      </c>
      <c r="I400" s="16">
        <v>5</v>
      </c>
      <c r="J400" s="16">
        <v>7</v>
      </c>
      <c r="K400" s="16">
        <v>0</v>
      </c>
      <c r="L400" s="16">
        <v>33</v>
      </c>
      <c r="M400" s="17">
        <v>0</v>
      </c>
      <c r="N400" s="15">
        <v>6</v>
      </c>
      <c r="O400" s="16">
        <v>2</v>
      </c>
      <c r="P400" s="16">
        <v>11</v>
      </c>
      <c r="Q400" s="16">
        <v>2</v>
      </c>
      <c r="R400" s="16">
        <v>31</v>
      </c>
      <c r="S400" s="17">
        <v>2</v>
      </c>
      <c r="T400" s="15">
        <v>12</v>
      </c>
      <c r="U400" s="16">
        <v>0</v>
      </c>
      <c r="V400" s="16">
        <v>7</v>
      </c>
      <c r="W400" s="16">
        <v>0</v>
      </c>
      <c r="X400" s="16">
        <v>8</v>
      </c>
      <c r="Y400" s="17">
        <v>0</v>
      </c>
      <c r="Z400" s="30">
        <v>0</v>
      </c>
      <c r="AA400" s="38">
        <v>0</v>
      </c>
      <c r="AB400" s="33"/>
      <c r="AC400" s="48" t="s">
        <v>151</v>
      </c>
      <c r="AD400" s="38"/>
      <c r="AE400" s="31"/>
      <c r="AF400" s="31"/>
      <c r="AG400" s="31"/>
      <c r="AH400" s="31"/>
      <c r="AI400" s="31"/>
      <c r="AJ400" s="31"/>
    </row>
    <row r="401" spans="1:36">
      <c r="A401" s="99">
        <v>41516</v>
      </c>
      <c r="B401" s="15">
        <v>37</v>
      </c>
      <c r="C401" s="16">
        <v>6</v>
      </c>
      <c r="D401" s="16">
        <v>10</v>
      </c>
      <c r="E401" s="16">
        <v>3</v>
      </c>
      <c r="F401" s="16">
        <v>7</v>
      </c>
      <c r="G401" s="17">
        <v>2</v>
      </c>
      <c r="H401" s="15">
        <v>57</v>
      </c>
      <c r="I401" s="16">
        <v>3</v>
      </c>
      <c r="J401" s="16">
        <v>18</v>
      </c>
      <c r="K401" s="16">
        <v>2</v>
      </c>
      <c r="L401" s="16">
        <v>9</v>
      </c>
      <c r="M401" s="17">
        <v>0</v>
      </c>
      <c r="N401" s="15">
        <v>7</v>
      </c>
      <c r="O401" s="16">
        <v>1</v>
      </c>
      <c r="P401" s="16">
        <v>2</v>
      </c>
      <c r="Q401" s="16">
        <v>0</v>
      </c>
      <c r="R401" s="16">
        <v>1</v>
      </c>
      <c r="S401" s="17">
        <v>0</v>
      </c>
      <c r="T401" s="15">
        <v>14</v>
      </c>
      <c r="U401" s="16">
        <v>3</v>
      </c>
      <c r="V401" s="16">
        <v>8</v>
      </c>
      <c r="W401" s="16">
        <v>1</v>
      </c>
      <c r="X401" s="16">
        <v>5</v>
      </c>
      <c r="Y401" s="17">
        <v>0</v>
      </c>
      <c r="Z401" s="30">
        <v>0</v>
      </c>
      <c r="AA401" s="38">
        <v>0</v>
      </c>
      <c r="AB401" s="33"/>
      <c r="AC401" s="48" t="s">
        <v>165</v>
      </c>
      <c r="AD401" s="38"/>
      <c r="AE401" s="31"/>
      <c r="AF401" s="31"/>
      <c r="AG401" s="31"/>
      <c r="AH401" s="31"/>
      <c r="AI401" s="31"/>
      <c r="AJ401" s="31"/>
    </row>
    <row r="402" spans="1:36">
      <c r="A402" s="11">
        <v>41521</v>
      </c>
      <c r="B402" s="15">
        <v>7</v>
      </c>
      <c r="C402" s="16">
        <v>0</v>
      </c>
      <c r="D402" s="16">
        <v>8</v>
      </c>
      <c r="E402" s="16">
        <v>0</v>
      </c>
      <c r="F402" s="16">
        <v>0</v>
      </c>
      <c r="G402" s="17">
        <v>0</v>
      </c>
      <c r="H402" s="15">
        <v>28</v>
      </c>
      <c r="I402" s="16">
        <v>3</v>
      </c>
      <c r="J402" s="16">
        <v>10</v>
      </c>
      <c r="K402" s="16">
        <v>0</v>
      </c>
      <c r="L402" s="16">
        <v>6</v>
      </c>
      <c r="M402" s="17">
        <v>0</v>
      </c>
      <c r="N402" s="15">
        <v>34</v>
      </c>
      <c r="O402" s="16">
        <v>6</v>
      </c>
      <c r="P402" s="16">
        <v>9</v>
      </c>
      <c r="Q402" s="16">
        <v>0</v>
      </c>
      <c r="R402" s="16">
        <v>1</v>
      </c>
      <c r="S402" s="17">
        <v>0</v>
      </c>
      <c r="T402" s="15">
        <v>26</v>
      </c>
      <c r="U402" s="16">
        <v>2</v>
      </c>
      <c r="V402" s="16">
        <v>37</v>
      </c>
      <c r="W402" s="16">
        <v>2</v>
      </c>
      <c r="X402" s="16">
        <v>40</v>
      </c>
      <c r="Y402" s="17">
        <v>4</v>
      </c>
      <c r="Z402" s="30">
        <v>0</v>
      </c>
      <c r="AA402" s="38">
        <v>0</v>
      </c>
      <c r="AB402" s="33"/>
      <c r="AC402" s="31" t="s">
        <v>189</v>
      </c>
      <c r="AD402" s="38"/>
      <c r="AE402" s="31"/>
      <c r="AF402" s="31"/>
      <c r="AG402" s="31"/>
      <c r="AH402" s="31"/>
      <c r="AI402" s="31"/>
      <c r="AJ402" s="31"/>
    </row>
    <row r="403" spans="1:36">
      <c r="A403" s="11">
        <v>41523</v>
      </c>
      <c r="B403" s="15">
        <v>96</v>
      </c>
      <c r="C403" s="16">
        <v>9</v>
      </c>
      <c r="D403" s="16">
        <v>25</v>
      </c>
      <c r="E403" s="16">
        <v>2</v>
      </c>
      <c r="F403" s="16">
        <v>29</v>
      </c>
      <c r="G403" s="17">
        <v>7</v>
      </c>
      <c r="H403" s="15">
        <v>78</v>
      </c>
      <c r="I403" s="16">
        <v>6</v>
      </c>
      <c r="J403" s="16">
        <v>49</v>
      </c>
      <c r="K403" s="16">
        <v>5</v>
      </c>
      <c r="L403" s="16">
        <v>26</v>
      </c>
      <c r="M403" s="17">
        <v>1</v>
      </c>
      <c r="N403" s="15">
        <v>25</v>
      </c>
      <c r="O403" s="16">
        <v>8</v>
      </c>
      <c r="P403" s="16">
        <v>34</v>
      </c>
      <c r="Q403" s="16">
        <v>8</v>
      </c>
      <c r="R403" s="16">
        <v>26</v>
      </c>
      <c r="S403" s="17">
        <v>1</v>
      </c>
      <c r="T403" s="15">
        <v>18</v>
      </c>
      <c r="U403" s="16">
        <v>3</v>
      </c>
      <c r="V403" s="16">
        <v>4</v>
      </c>
      <c r="W403" s="16">
        <v>1</v>
      </c>
      <c r="X403" s="16">
        <v>29</v>
      </c>
      <c r="Y403" s="17">
        <v>2</v>
      </c>
      <c r="Z403" s="30">
        <v>44</v>
      </c>
      <c r="AA403" s="38">
        <v>1</v>
      </c>
      <c r="AB403" s="33"/>
      <c r="AC403" s="31" t="s">
        <v>191</v>
      </c>
      <c r="AD403" s="38"/>
      <c r="AE403" s="31"/>
      <c r="AF403" s="31"/>
      <c r="AG403" s="31"/>
      <c r="AH403" s="31"/>
      <c r="AI403" s="31"/>
      <c r="AJ403" s="31"/>
    </row>
    <row r="404" spans="1:36">
      <c r="A404" s="11">
        <v>41526</v>
      </c>
      <c r="B404" s="15">
        <v>107</v>
      </c>
      <c r="C404" s="16">
        <v>7</v>
      </c>
      <c r="D404" s="16">
        <v>99</v>
      </c>
      <c r="E404" s="16">
        <v>20</v>
      </c>
      <c r="F404" s="16">
        <v>63</v>
      </c>
      <c r="G404" s="17">
        <v>9</v>
      </c>
      <c r="H404" s="15">
        <v>152</v>
      </c>
      <c r="I404" s="16">
        <v>8</v>
      </c>
      <c r="J404" s="16">
        <v>83</v>
      </c>
      <c r="K404" s="16">
        <v>5</v>
      </c>
      <c r="L404" s="16">
        <v>22</v>
      </c>
      <c r="M404" s="17">
        <v>3</v>
      </c>
      <c r="N404" s="15">
        <v>71</v>
      </c>
      <c r="O404" s="16">
        <v>5</v>
      </c>
      <c r="P404" s="16">
        <v>26</v>
      </c>
      <c r="Q404" s="16">
        <v>3</v>
      </c>
      <c r="R404" s="16">
        <v>21</v>
      </c>
      <c r="S404" s="17">
        <v>4</v>
      </c>
      <c r="T404" s="15">
        <v>46</v>
      </c>
      <c r="U404" s="16">
        <v>5</v>
      </c>
      <c r="V404" s="16">
        <v>19</v>
      </c>
      <c r="W404" s="16">
        <v>3</v>
      </c>
      <c r="X404" s="16">
        <v>16</v>
      </c>
      <c r="Y404" s="17">
        <v>2</v>
      </c>
      <c r="Z404" s="30">
        <v>0</v>
      </c>
      <c r="AA404" s="38">
        <v>0</v>
      </c>
      <c r="AB404" s="33"/>
      <c r="AC404" s="31" t="s">
        <v>174</v>
      </c>
      <c r="AD404" s="38"/>
      <c r="AE404" s="31"/>
      <c r="AF404" s="31"/>
      <c r="AG404" s="31"/>
      <c r="AH404" s="31"/>
      <c r="AI404" s="31"/>
      <c r="AJ404" s="31"/>
    </row>
    <row r="405" spans="1:36">
      <c r="A405" s="11">
        <v>41530</v>
      </c>
      <c r="B405" s="15">
        <v>23</v>
      </c>
      <c r="C405" s="16">
        <v>2</v>
      </c>
      <c r="D405" s="16">
        <v>11</v>
      </c>
      <c r="E405" s="16">
        <v>2</v>
      </c>
      <c r="F405" s="16">
        <v>8</v>
      </c>
      <c r="G405" s="17">
        <v>0</v>
      </c>
      <c r="H405" s="15">
        <v>46</v>
      </c>
      <c r="I405" s="16">
        <v>2</v>
      </c>
      <c r="J405" s="16">
        <v>12</v>
      </c>
      <c r="K405" s="16">
        <v>0</v>
      </c>
      <c r="L405" s="16">
        <v>10</v>
      </c>
      <c r="M405" s="17">
        <v>0</v>
      </c>
      <c r="N405" s="15">
        <v>13</v>
      </c>
      <c r="O405" s="16">
        <v>3</v>
      </c>
      <c r="P405" s="16">
        <v>4</v>
      </c>
      <c r="Q405" s="16">
        <v>1</v>
      </c>
      <c r="R405" s="16">
        <v>6</v>
      </c>
      <c r="S405" s="17">
        <v>0</v>
      </c>
      <c r="T405" s="15">
        <v>15</v>
      </c>
      <c r="U405" s="16">
        <v>1</v>
      </c>
      <c r="V405" s="16">
        <v>8</v>
      </c>
      <c r="W405" s="16">
        <v>1</v>
      </c>
      <c r="X405" s="16">
        <v>75</v>
      </c>
      <c r="Y405" s="17">
        <v>3</v>
      </c>
      <c r="Z405" s="30">
        <v>0</v>
      </c>
      <c r="AA405" s="38">
        <v>0</v>
      </c>
      <c r="AB405" s="33"/>
      <c r="AC405" s="38" t="s">
        <v>177</v>
      </c>
      <c r="AD405" s="38"/>
      <c r="AE405" s="31"/>
      <c r="AF405" s="31"/>
      <c r="AG405" s="31"/>
      <c r="AH405" s="31"/>
      <c r="AI405" s="31"/>
      <c r="AJ405" s="31"/>
    </row>
    <row r="406" spans="1:36">
      <c r="A406" s="11">
        <v>41533</v>
      </c>
      <c r="B406" s="15">
        <v>153</v>
      </c>
      <c r="C406" s="16">
        <v>4</v>
      </c>
      <c r="D406" s="16">
        <v>116</v>
      </c>
      <c r="E406" s="16">
        <v>1</v>
      </c>
      <c r="F406" s="16">
        <v>90</v>
      </c>
      <c r="G406" s="17">
        <v>1</v>
      </c>
      <c r="H406" s="15">
        <v>39</v>
      </c>
      <c r="I406" s="16">
        <v>8</v>
      </c>
      <c r="J406" s="16">
        <v>7</v>
      </c>
      <c r="K406" s="16">
        <v>1</v>
      </c>
      <c r="L406" s="16">
        <v>6</v>
      </c>
      <c r="M406" s="17">
        <v>1</v>
      </c>
      <c r="N406" s="15">
        <v>44</v>
      </c>
      <c r="O406" s="16">
        <v>1</v>
      </c>
      <c r="P406" s="16">
        <v>7</v>
      </c>
      <c r="Q406" s="16">
        <v>1</v>
      </c>
      <c r="R406" s="16">
        <v>2</v>
      </c>
      <c r="S406" s="17">
        <v>0</v>
      </c>
      <c r="T406" s="15">
        <v>27</v>
      </c>
      <c r="U406" s="16">
        <v>1</v>
      </c>
      <c r="V406" s="16">
        <v>5</v>
      </c>
      <c r="W406" s="16">
        <v>0</v>
      </c>
      <c r="X406" s="16">
        <v>35</v>
      </c>
      <c r="Y406" s="17">
        <v>3</v>
      </c>
      <c r="Z406" s="30">
        <v>0</v>
      </c>
      <c r="AA406" s="38">
        <v>0</v>
      </c>
      <c r="AB406" s="33"/>
      <c r="AC406" s="33" t="s">
        <v>173</v>
      </c>
      <c r="AD406" s="38"/>
      <c r="AE406" s="31"/>
      <c r="AF406" s="31"/>
      <c r="AG406" s="31"/>
      <c r="AH406" s="31"/>
      <c r="AI406" s="31"/>
      <c r="AJ406" s="31"/>
    </row>
    <row r="407" spans="1:36">
      <c r="A407" s="11">
        <v>41537</v>
      </c>
      <c r="B407" s="15"/>
      <c r="C407" s="16"/>
      <c r="D407" s="16"/>
      <c r="E407" s="16"/>
      <c r="F407" s="16"/>
      <c r="G407" s="17"/>
      <c r="H407" s="15"/>
      <c r="I407" s="16"/>
      <c r="J407" s="16"/>
      <c r="K407" s="16"/>
      <c r="L407" s="16"/>
      <c r="M407" s="17"/>
      <c r="N407" s="15"/>
      <c r="O407" s="16"/>
      <c r="P407" s="16"/>
      <c r="Q407" s="16"/>
      <c r="R407" s="16"/>
      <c r="S407" s="17"/>
      <c r="T407" s="15"/>
      <c r="U407" s="16"/>
      <c r="V407" s="16"/>
      <c r="W407" s="16"/>
      <c r="X407" s="16"/>
      <c r="Y407" s="17"/>
      <c r="Z407" s="81"/>
      <c r="AA407" s="82"/>
      <c r="AB407" s="33"/>
      <c r="AC407" s="33"/>
      <c r="AD407" s="38"/>
      <c r="AE407" s="31"/>
      <c r="AF407" s="31"/>
      <c r="AG407" s="31"/>
      <c r="AH407" s="31"/>
      <c r="AI407" s="31"/>
      <c r="AJ407" s="31"/>
    </row>
    <row r="408" spans="1:36">
      <c r="A408" s="11">
        <v>41539</v>
      </c>
      <c r="B408" s="15"/>
      <c r="C408" s="16"/>
      <c r="D408" s="16"/>
      <c r="E408" s="16"/>
      <c r="F408" s="16"/>
      <c r="G408" s="17"/>
      <c r="H408" s="15"/>
      <c r="I408" s="16"/>
      <c r="J408" s="16"/>
      <c r="K408" s="16"/>
      <c r="L408" s="16"/>
      <c r="M408" s="17"/>
      <c r="N408" s="15"/>
      <c r="O408" s="16"/>
      <c r="P408" s="16"/>
      <c r="Q408" s="16"/>
      <c r="R408" s="16"/>
      <c r="S408" s="17"/>
      <c r="T408" s="15"/>
      <c r="U408" s="16"/>
      <c r="V408" s="16"/>
      <c r="W408" s="16"/>
      <c r="X408" s="16"/>
      <c r="Y408" s="17"/>
      <c r="Z408" s="81"/>
      <c r="AA408" s="82"/>
      <c r="AB408" s="33"/>
      <c r="AC408" s="38"/>
      <c r="AD408" s="38"/>
      <c r="AE408" s="31"/>
      <c r="AF408" s="31"/>
      <c r="AG408" s="31"/>
      <c r="AH408" s="31"/>
      <c r="AI408" s="31"/>
      <c r="AJ408" s="31"/>
    </row>
    <row r="409" spans="1:36">
      <c r="A409" s="13">
        <v>41544</v>
      </c>
      <c r="B409" s="15"/>
      <c r="C409" s="16"/>
      <c r="D409" s="16"/>
      <c r="E409" s="16"/>
      <c r="F409" s="16"/>
      <c r="G409" s="17"/>
      <c r="H409" s="15"/>
      <c r="I409" s="16"/>
      <c r="J409" s="16"/>
      <c r="K409" s="16"/>
      <c r="L409" s="16"/>
      <c r="M409" s="17"/>
      <c r="N409" s="15"/>
      <c r="O409" s="16"/>
      <c r="P409" s="16"/>
      <c r="Q409" s="16"/>
      <c r="R409" s="16"/>
      <c r="S409" s="17"/>
      <c r="T409" s="15"/>
      <c r="U409" s="16"/>
      <c r="V409" s="16"/>
      <c r="W409" s="16"/>
      <c r="X409" s="16"/>
      <c r="Y409" s="17"/>
      <c r="Z409" s="81"/>
      <c r="AA409" s="82"/>
      <c r="AB409" s="33"/>
      <c r="AC409" s="33"/>
      <c r="AD409" s="38"/>
      <c r="AE409" s="31"/>
      <c r="AF409" s="31"/>
      <c r="AG409" s="31"/>
      <c r="AH409" s="31"/>
      <c r="AI409" s="31"/>
      <c r="AJ409" s="31"/>
    </row>
    <row r="410" spans="1:36" ht="13.5" thickBot="1">
      <c r="A410" s="12">
        <v>41546</v>
      </c>
      <c r="B410" s="31"/>
      <c r="C410" s="31"/>
      <c r="D410" s="31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116"/>
      <c r="AC410" s="116"/>
      <c r="AD410" s="116"/>
      <c r="AE410" s="31"/>
      <c r="AF410" s="31"/>
      <c r="AG410" s="31"/>
      <c r="AH410" s="31"/>
      <c r="AI410" s="31"/>
      <c r="AJ410" s="31"/>
    </row>
    <row r="411" spans="1:36">
      <c r="A411" s="11"/>
      <c r="B411" s="31">
        <f>COUNT(B383:AA410)</f>
        <v>572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</row>
    <row r="412" spans="1:36">
      <c r="A412" s="1" t="s">
        <v>45</v>
      </c>
      <c r="B412" s="89"/>
      <c r="C412" s="31"/>
      <c r="D412" s="31"/>
      <c r="E412" s="31"/>
      <c r="F412" s="31"/>
      <c r="G412" s="31"/>
      <c r="H412" s="33"/>
      <c r="I412" s="33"/>
      <c r="J412" s="33"/>
      <c r="K412" s="33"/>
      <c r="L412" s="33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</row>
    <row r="413" spans="1:36">
      <c r="A413" s="95" t="s">
        <v>0</v>
      </c>
      <c r="B413" s="95" t="s">
        <v>1</v>
      </c>
      <c r="C413" s="95" t="s">
        <v>2</v>
      </c>
      <c r="D413" s="95" t="s">
        <v>1</v>
      </c>
      <c r="E413" s="95" t="s">
        <v>2</v>
      </c>
      <c r="F413" s="95" t="s">
        <v>1</v>
      </c>
      <c r="G413" s="95" t="s">
        <v>2</v>
      </c>
      <c r="H413" s="95" t="s">
        <v>1</v>
      </c>
      <c r="I413" s="95" t="s">
        <v>2</v>
      </c>
      <c r="J413" s="96" t="s">
        <v>1</v>
      </c>
      <c r="K413" s="98" t="s">
        <v>2</v>
      </c>
      <c r="L413" s="98" t="s">
        <v>1</v>
      </c>
      <c r="M413" s="98" t="s">
        <v>2</v>
      </c>
      <c r="N413" s="98" t="s">
        <v>1</v>
      </c>
      <c r="O413" s="98" t="s">
        <v>2</v>
      </c>
      <c r="P413" s="96" t="s">
        <v>3</v>
      </c>
      <c r="Q413" s="98" t="s">
        <v>4</v>
      </c>
      <c r="R413" s="98" t="s">
        <v>3</v>
      </c>
      <c r="S413" s="98" t="s">
        <v>4</v>
      </c>
      <c r="T413" s="98" t="s">
        <v>3</v>
      </c>
      <c r="U413" s="98" t="s">
        <v>4</v>
      </c>
      <c r="V413" s="95" t="s">
        <v>5</v>
      </c>
      <c r="W413" s="95" t="s">
        <v>6</v>
      </c>
      <c r="X413" s="95" t="s">
        <v>7</v>
      </c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</row>
    <row r="414" spans="1:36">
      <c r="A414" s="14">
        <v>41456</v>
      </c>
      <c r="B414" s="33">
        <v>284</v>
      </c>
      <c r="C414" s="33">
        <v>18</v>
      </c>
      <c r="D414" s="33">
        <v>8</v>
      </c>
      <c r="E414" s="33">
        <v>0</v>
      </c>
      <c r="F414" s="33">
        <v>0</v>
      </c>
      <c r="G414" s="17">
        <v>0</v>
      </c>
      <c r="H414" s="15">
        <v>500</v>
      </c>
      <c r="I414" s="16">
        <v>17</v>
      </c>
      <c r="J414" s="148"/>
      <c r="K414" s="126"/>
      <c r="L414" s="126"/>
      <c r="M414" s="104"/>
      <c r="N414" s="104"/>
      <c r="O414" s="104"/>
      <c r="P414" s="149"/>
      <c r="Q414" s="104"/>
      <c r="R414" s="104"/>
      <c r="S414" s="104"/>
      <c r="T414" s="104"/>
      <c r="U414" s="104"/>
      <c r="V414" s="32"/>
      <c r="W414" s="48" t="s">
        <v>79</v>
      </c>
      <c r="X414" s="33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</row>
    <row r="415" spans="1:36">
      <c r="A415" s="14">
        <v>41460</v>
      </c>
      <c r="B415" s="33">
        <v>193</v>
      </c>
      <c r="C415" s="33">
        <v>18</v>
      </c>
      <c r="D415" s="33">
        <v>298</v>
      </c>
      <c r="E415" s="33">
        <v>12</v>
      </c>
      <c r="F415" s="33">
        <v>0</v>
      </c>
      <c r="G415" s="16">
        <v>0</v>
      </c>
      <c r="H415" s="15">
        <v>298</v>
      </c>
      <c r="I415" s="16">
        <v>28</v>
      </c>
      <c r="J415" s="150"/>
      <c r="K415" s="126"/>
      <c r="L415" s="126"/>
      <c r="M415" s="104"/>
      <c r="N415" s="104"/>
      <c r="O415" s="104"/>
      <c r="P415" s="94"/>
      <c r="Q415" s="104"/>
      <c r="R415" s="104"/>
      <c r="S415" s="104"/>
      <c r="T415" s="104"/>
      <c r="U415" s="104"/>
      <c r="V415" s="30"/>
      <c r="W415" s="46" t="s">
        <v>71</v>
      </c>
      <c r="X415" s="33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</row>
    <row r="416" spans="1:36">
      <c r="A416" s="13">
        <v>41464</v>
      </c>
      <c r="B416" s="33">
        <v>212</v>
      </c>
      <c r="C416" s="33">
        <v>12</v>
      </c>
      <c r="D416" s="33">
        <v>224</v>
      </c>
      <c r="E416" s="33">
        <v>5</v>
      </c>
      <c r="F416" s="33">
        <v>90</v>
      </c>
      <c r="G416" s="16">
        <v>3</v>
      </c>
      <c r="H416" s="15">
        <v>933</v>
      </c>
      <c r="I416" s="16">
        <v>25</v>
      </c>
      <c r="J416" s="150"/>
      <c r="K416" s="126"/>
      <c r="L416" s="126"/>
      <c r="M416" s="104"/>
      <c r="N416" s="104"/>
      <c r="O416" s="104"/>
      <c r="P416" s="94"/>
      <c r="Q416" s="104"/>
      <c r="R416" s="104"/>
      <c r="S416" s="104"/>
      <c r="T416" s="104"/>
      <c r="U416" s="104"/>
      <c r="V416" s="30"/>
      <c r="W416" s="48" t="s">
        <v>119</v>
      </c>
      <c r="X416" s="33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</row>
    <row r="417" spans="1:36">
      <c r="A417" s="13">
        <v>41466</v>
      </c>
      <c r="B417" s="33">
        <v>271</v>
      </c>
      <c r="C417" s="33">
        <v>23</v>
      </c>
      <c r="D417" s="33">
        <v>260</v>
      </c>
      <c r="E417" s="33">
        <v>23</v>
      </c>
      <c r="F417" s="33">
        <v>206</v>
      </c>
      <c r="G417" s="16">
        <v>17</v>
      </c>
      <c r="H417" s="15">
        <v>434</v>
      </c>
      <c r="I417" s="16">
        <v>36</v>
      </c>
      <c r="J417" s="150"/>
      <c r="K417" s="126"/>
      <c r="L417" s="126"/>
      <c r="M417" s="104"/>
      <c r="N417" s="104"/>
      <c r="O417" s="104"/>
      <c r="P417" s="94"/>
      <c r="Q417" s="104"/>
      <c r="R417" s="104"/>
      <c r="S417" s="104"/>
      <c r="T417" s="104"/>
      <c r="U417" s="104"/>
      <c r="V417" s="30"/>
      <c r="W417" s="2" t="s">
        <v>114</v>
      </c>
      <c r="X417" s="33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</row>
    <row r="418" spans="1:36">
      <c r="A418" s="13">
        <v>41470</v>
      </c>
      <c r="B418" s="33">
        <v>49</v>
      </c>
      <c r="C418" s="33">
        <v>5</v>
      </c>
      <c r="D418" s="33">
        <v>35</v>
      </c>
      <c r="E418" s="33">
        <v>4</v>
      </c>
      <c r="F418" s="33">
        <v>61</v>
      </c>
      <c r="G418" s="16">
        <v>9</v>
      </c>
      <c r="H418" s="15">
        <v>122</v>
      </c>
      <c r="I418" s="16">
        <v>8</v>
      </c>
      <c r="J418" s="150"/>
      <c r="K418" s="126"/>
      <c r="L418" s="126"/>
      <c r="M418" s="104"/>
      <c r="N418" s="104"/>
      <c r="O418" s="104"/>
      <c r="P418" s="94"/>
      <c r="Q418" s="104"/>
      <c r="R418" s="104"/>
      <c r="S418" s="104"/>
      <c r="T418" s="104"/>
      <c r="U418" s="104"/>
      <c r="V418" s="30"/>
      <c r="W418" s="48" t="s">
        <v>83</v>
      </c>
      <c r="X418" s="33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</row>
    <row r="419" spans="1:36">
      <c r="A419" s="13">
        <v>41474</v>
      </c>
      <c r="B419" s="33">
        <v>22</v>
      </c>
      <c r="C419" s="33">
        <v>4</v>
      </c>
      <c r="D419" s="33">
        <v>12</v>
      </c>
      <c r="E419" s="33">
        <v>2</v>
      </c>
      <c r="F419" s="33">
        <v>8</v>
      </c>
      <c r="G419" s="33">
        <v>3</v>
      </c>
      <c r="H419" s="15">
        <v>144</v>
      </c>
      <c r="I419" s="16">
        <v>13</v>
      </c>
      <c r="J419" s="150"/>
      <c r="K419" s="126"/>
      <c r="L419" s="126"/>
      <c r="M419" s="104"/>
      <c r="N419" s="104"/>
      <c r="O419" s="104"/>
      <c r="P419" s="94"/>
      <c r="Q419" s="104"/>
      <c r="R419" s="104"/>
      <c r="S419" s="104"/>
      <c r="T419" s="104"/>
      <c r="U419" s="104"/>
      <c r="V419" s="30"/>
      <c r="W419" s="31" t="s">
        <v>73</v>
      </c>
      <c r="X419" s="33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</row>
    <row r="420" spans="1:36">
      <c r="A420" s="13">
        <v>41479</v>
      </c>
      <c r="B420" s="33">
        <v>68</v>
      </c>
      <c r="C420" s="33">
        <v>9</v>
      </c>
      <c r="D420" s="33">
        <v>23</v>
      </c>
      <c r="E420" s="33">
        <v>5</v>
      </c>
      <c r="F420" s="33">
        <v>149</v>
      </c>
      <c r="G420" s="33">
        <v>25</v>
      </c>
      <c r="H420" s="15">
        <v>241</v>
      </c>
      <c r="I420" s="16">
        <v>10</v>
      </c>
      <c r="J420" s="150"/>
      <c r="K420" s="126"/>
      <c r="L420" s="126"/>
      <c r="M420" s="104"/>
      <c r="N420" s="104"/>
      <c r="O420" s="104"/>
      <c r="P420" s="94"/>
      <c r="Q420" s="104"/>
      <c r="R420" s="104"/>
      <c r="S420" s="104"/>
      <c r="T420" s="104"/>
      <c r="U420" s="104"/>
      <c r="V420" s="30"/>
      <c r="W420" s="48" t="s">
        <v>162</v>
      </c>
      <c r="X420" s="33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</row>
    <row r="421" spans="1:36">
      <c r="A421" s="13">
        <v>41480</v>
      </c>
      <c r="B421" s="33">
        <v>88</v>
      </c>
      <c r="C421" s="33">
        <v>17</v>
      </c>
      <c r="D421" s="33">
        <v>10</v>
      </c>
      <c r="E421" s="33">
        <v>3</v>
      </c>
      <c r="F421" s="33">
        <v>5</v>
      </c>
      <c r="G421" s="33">
        <v>2</v>
      </c>
      <c r="H421" s="15">
        <v>71</v>
      </c>
      <c r="I421" s="16">
        <v>0</v>
      </c>
      <c r="J421" s="150"/>
      <c r="K421" s="126"/>
      <c r="L421" s="126"/>
      <c r="M421" s="104"/>
      <c r="N421" s="104"/>
      <c r="O421" s="104"/>
      <c r="P421" s="94"/>
      <c r="Q421" s="104"/>
      <c r="R421" s="104"/>
      <c r="S421" s="104"/>
      <c r="T421" s="104"/>
      <c r="U421" s="104"/>
      <c r="V421" s="30"/>
      <c r="W421" s="48" t="s">
        <v>167</v>
      </c>
      <c r="X421" s="33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</row>
    <row r="422" spans="1:36">
      <c r="A422" s="14">
        <v>41485</v>
      </c>
      <c r="B422" s="33">
        <v>52</v>
      </c>
      <c r="C422" s="33">
        <v>9</v>
      </c>
      <c r="D422" s="33">
        <v>88</v>
      </c>
      <c r="E422" s="33">
        <v>5</v>
      </c>
      <c r="F422" s="33">
        <v>46</v>
      </c>
      <c r="G422" s="33">
        <v>4</v>
      </c>
      <c r="H422" s="15">
        <v>92</v>
      </c>
      <c r="I422" s="16">
        <v>3</v>
      </c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30"/>
      <c r="W422" s="38" t="s">
        <v>91</v>
      </c>
      <c r="X422" s="33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</row>
    <row r="423" spans="1:36">
      <c r="A423" s="14">
        <v>41487</v>
      </c>
      <c r="B423" s="33">
        <v>248</v>
      </c>
      <c r="C423" s="33">
        <v>21</v>
      </c>
      <c r="D423" s="33">
        <v>91</v>
      </c>
      <c r="E423" s="33">
        <v>11</v>
      </c>
      <c r="F423" s="33">
        <v>15</v>
      </c>
      <c r="G423" s="17">
        <v>3</v>
      </c>
      <c r="H423" s="15">
        <v>199</v>
      </c>
      <c r="I423" s="16">
        <v>3</v>
      </c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30"/>
      <c r="W423" s="46" t="s">
        <v>93</v>
      </c>
      <c r="X423" s="33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</row>
    <row r="424" spans="1:36">
      <c r="A424" s="14">
        <v>41492</v>
      </c>
      <c r="B424" s="33">
        <v>194</v>
      </c>
      <c r="C424" s="33">
        <v>30</v>
      </c>
      <c r="D424" s="33">
        <v>146</v>
      </c>
      <c r="E424" s="33">
        <v>18</v>
      </c>
      <c r="F424" s="33">
        <v>43</v>
      </c>
      <c r="G424" s="17">
        <v>7</v>
      </c>
      <c r="H424" s="16">
        <v>129</v>
      </c>
      <c r="I424" s="16">
        <v>3</v>
      </c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30"/>
      <c r="W424" s="48" t="s">
        <v>104</v>
      </c>
      <c r="X424" s="33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</row>
    <row r="425" spans="1:36">
      <c r="A425" s="14">
        <v>41493</v>
      </c>
      <c r="B425" s="33">
        <v>124</v>
      </c>
      <c r="C425" s="33">
        <v>25</v>
      </c>
      <c r="D425" s="33">
        <v>198</v>
      </c>
      <c r="E425" s="33">
        <v>16</v>
      </c>
      <c r="F425" s="33">
        <v>11</v>
      </c>
      <c r="G425" s="17">
        <v>0</v>
      </c>
      <c r="H425" s="16">
        <v>1316</v>
      </c>
      <c r="I425" s="16">
        <v>12</v>
      </c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30"/>
      <c r="W425" s="48" t="s">
        <v>108</v>
      </c>
      <c r="X425" s="33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</row>
    <row r="426" spans="1:36">
      <c r="A426" s="14">
        <v>41498</v>
      </c>
      <c r="B426" s="33">
        <v>230</v>
      </c>
      <c r="C426" s="33">
        <v>16</v>
      </c>
      <c r="D426" s="33">
        <v>112</v>
      </c>
      <c r="E426" s="33">
        <v>7</v>
      </c>
      <c r="F426" s="33">
        <v>48</v>
      </c>
      <c r="G426" s="17">
        <v>5</v>
      </c>
      <c r="H426" s="33">
        <v>177</v>
      </c>
      <c r="I426" s="16">
        <v>10</v>
      </c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30"/>
      <c r="W426" s="48" t="s">
        <v>125</v>
      </c>
      <c r="X426" s="33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</row>
    <row r="427" spans="1:36">
      <c r="A427" s="14">
        <v>41499</v>
      </c>
      <c r="B427" s="33">
        <v>115</v>
      </c>
      <c r="C427" s="33">
        <v>25</v>
      </c>
      <c r="D427" s="33">
        <v>9</v>
      </c>
      <c r="E427" s="33">
        <v>1</v>
      </c>
      <c r="F427" s="33">
        <v>44</v>
      </c>
      <c r="G427" s="17">
        <v>1</v>
      </c>
      <c r="H427" s="33">
        <v>141</v>
      </c>
      <c r="I427" s="16">
        <v>6</v>
      </c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30"/>
      <c r="W427" s="48" t="s">
        <v>171</v>
      </c>
      <c r="X427" s="33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</row>
    <row r="428" spans="1:36">
      <c r="A428" s="14">
        <v>41507</v>
      </c>
      <c r="B428" s="16">
        <v>137</v>
      </c>
      <c r="C428" s="16">
        <v>22</v>
      </c>
      <c r="D428" s="16">
        <v>141</v>
      </c>
      <c r="E428" s="16">
        <v>16</v>
      </c>
      <c r="F428" s="16">
        <v>39</v>
      </c>
      <c r="G428" s="17">
        <v>5</v>
      </c>
      <c r="H428" s="33">
        <v>2178</v>
      </c>
      <c r="I428" s="16">
        <v>24</v>
      </c>
      <c r="J428" s="30">
        <v>4</v>
      </c>
      <c r="K428" s="31">
        <v>0</v>
      </c>
      <c r="L428" s="31">
        <v>5</v>
      </c>
      <c r="M428" s="16">
        <v>0</v>
      </c>
      <c r="N428" s="16">
        <v>10</v>
      </c>
      <c r="O428" s="16">
        <v>0</v>
      </c>
      <c r="P428" s="15">
        <v>10</v>
      </c>
      <c r="Q428" s="16">
        <v>4</v>
      </c>
      <c r="R428" s="16">
        <v>10</v>
      </c>
      <c r="S428" s="16">
        <v>0</v>
      </c>
      <c r="T428" s="16">
        <v>4</v>
      </c>
      <c r="U428" s="16">
        <v>0</v>
      </c>
      <c r="V428" s="30"/>
      <c r="W428" s="46" t="s">
        <v>130</v>
      </c>
      <c r="X428" s="33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</row>
    <row r="429" spans="1:36">
      <c r="A429" s="14">
        <v>41508</v>
      </c>
      <c r="B429" s="16">
        <v>885</v>
      </c>
      <c r="C429" s="16">
        <v>39</v>
      </c>
      <c r="D429" s="16">
        <v>248</v>
      </c>
      <c r="E429" s="16">
        <v>8</v>
      </c>
      <c r="F429" s="16">
        <v>437</v>
      </c>
      <c r="G429" s="17">
        <v>21</v>
      </c>
      <c r="H429" s="33">
        <v>449</v>
      </c>
      <c r="I429" s="16">
        <v>11</v>
      </c>
      <c r="J429" s="30">
        <v>50</v>
      </c>
      <c r="K429" s="31">
        <v>3</v>
      </c>
      <c r="L429" s="31">
        <v>22</v>
      </c>
      <c r="M429" s="16">
        <v>0</v>
      </c>
      <c r="N429" s="16">
        <v>8</v>
      </c>
      <c r="O429" s="16">
        <v>0</v>
      </c>
      <c r="P429" s="15">
        <v>36</v>
      </c>
      <c r="Q429" s="16">
        <v>2</v>
      </c>
      <c r="R429" s="16">
        <v>49</v>
      </c>
      <c r="S429" s="16">
        <v>0</v>
      </c>
      <c r="T429" s="16">
        <v>69</v>
      </c>
      <c r="U429" s="16">
        <v>0</v>
      </c>
      <c r="V429" s="30"/>
      <c r="W429" s="48" t="s">
        <v>145</v>
      </c>
      <c r="X429" s="33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</row>
    <row r="430" spans="1:36">
      <c r="A430" s="14">
        <v>41512</v>
      </c>
      <c r="B430" s="16">
        <v>7</v>
      </c>
      <c r="C430" s="16">
        <v>1</v>
      </c>
      <c r="D430" s="16">
        <v>33</v>
      </c>
      <c r="E430" s="16">
        <v>5</v>
      </c>
      <c r="F430" s="16">
        <v>89</v>
      </c>
      <c r="G430" s="17">
        <v>24</v>
      </c>
      <c r="H430" s="33">
        <v>76</v>
      </c>
      <c r="I430" s="16">
        <v>8</v>
      </c>
      <c r="J430" s="30">
        <v>20</v>
      </c>
      <c r="K430" s="31">
        <v>6</v>
      </c>
      <c r="L430" s="31">
        <v>15</v>
      </c>
      <c r="M430" s="16">
        <v>3</v>
      </c>
      <c r="N430" s="16">
        <v>7</v>
      </c>
      <c r="O430" s="16">
        <v>1</v>
      </c>
      <c r="P430" s="15">
        <v>9</v>
      </c>
      <c r="Q430" s="16">
        <v>2</v>
      </c>
      <c r="R430" s="16">
        <v>44</v>
      </c>
      <c r="S430" s="16">
        <v>4</v>
      </c>
      <c r="T430" s="16">
        <v>23</v>
      </c>
      <c r="U430" s="16">
        <v>5</v>
      </c>
      <c r="V430" s="30"/>
      <c r="W430" s="48" t="s">
        <v>144</v>
      </c>
      <c r="X430" s="33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</row>
    <row r="431" spans="1:36">
      <c r="A431" s="14">
        <v>41513</v>
      </c>
      <c r="B431" s="16">
        <v>123</v>
      </c>
      <c r="C431" s="16">
        <v>3</v>
      </c>
      <c r="D431" s="16">
        <v>110</v>
      </c>
      <c r="E431" s="16">
        <v>1</v>
      </c>
      <c r="F431" s="16">
        <v>140</v>
      </c>
      <c r="G431" s="17">
        <v>2</v>
      </c>
      <c r="H431" s="33">
        <v>136</v>
      </c>
      <c r="I431" s="16">
        <v>10</v>
      </c>
      <c r="J431" s="30">
        <v>126</v>
      </c>
      <c r="K431" s="31">
        <v>0</v>
      </c>
      <c r="L431" s="31">
        <v>136</v>
      </c>
      <c r="M431" s="16">
        <v>2</v>
      </c>
      <c r="N431" s="16">
        <v>121</v>
      </c>
      <c r="O431" s="16">
        <v>0</v>
      </c>
      <c r="P431" s="15">
        <v>172</v>
      </c>
      <c r="Q431" s="16">
        <v>6</v>
      </c>
      <c r="R431" s="16">
        <v>206</v>
      </c>
      <c r="S431" s="16">
        <v>1</v>
      </c>
      <c r="T431" s="16">
        <v>159</v>
      </c>
      <c r="U431" s="16">
        <v>1</v>
      </c>
      <c r="V431" s="30"/>
      <c r="W431" s="48" t="s">
        <v>148</v>
      </c>
      <c r="X431" s="33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</row>
    <row r="432" spans="1:36">
      <c r="A432" s="14">
        <v>41521</v>
      </c>
      <c r="B432" s="16">
        <v>23</v>
      </c>
      <c r="C432" s="16">
        <v>2</v>
      </c>
      <c r="D432" s="16">
        <v>24</v>
      </c>
      <c r="E432" s="16">
        <v>10</v>
      </c>
      <c r="F432" s="16">
        <v>6</v>
      </c>
      <c r="G432" s="17">
        <v>1</v>
      </c>
      <c r="H432" s="33">
        <v>253</v>
      </c>
      <c r="I432" s="16">
        <v>21</v>
      </c>
      <c r="J432" s="30">
        <v>14</v>
      </c>
      <c r="K432" s="31">
        <v>2</v>
      </c>
      <c r="L432" s="31">
        <v>8</v>
      </c>
      <c r="M432" s="16">
        <v>0</v>
      </c>
      <c r="N432" s="16">
        <v>5</v>
      </c>
      <c r="O432" s="16">
        <v>0</v>
      </c>
      <c r="P432" s="15">
        <v>24</v>
      </c>
      <c r="Q432" s="16">
        <v>1</v>
      </c>
      <c r="R432" s="16">
        <v>17</v>
      </c>
      <c r="S432" s="16">
        <v>0</v>
      </c>
      <c r="T432" s="16">
        <v>15</v>
      </c>
      <c r="U432" s="16">
        <v>0</v>
      </c>
      <c r="V432" s="30"/>
      <c r="W432" s="48" t="s">
        <v>155</v>
      </c>
      <c r="X432" s="33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</row>
    <row r="433" spans="1:36">
      <c r="A433" s="14">
        <v>41522</v>
      </c>
      <c r="B433" s="15">
        <v>45</v>
      </c>
      <c r="C433" s="16">
        <v>1</v>
      </c>
      <c r="D433" s="16">
        <v>64</v>
      </c>
      <c r="E433" s="16">
        <v>1</v>
      </c>
      <c r="F433" s="16">
        <v>77</v>
      </c>
      <c r="G433" s="17">
        <v>1</v>
      </c>
      <c r="H433" s="15">
        <v>155</v>
      </c>
      <c r="I433" s="16">
        <v>15</v>
      </c>
      <c r="J433" s="30">
        <v>14</v>
      </c>
      <c r="K433" s="31">
        <v>1</v>
      </c>
      <c r="L433" s="31">
        <v>45</v>
      </c>
      <c r="M433" s="16">
        <v>9</v>
      </c>
      <c r="N433" s="16">
        <v>7</v>
      </c>
      <c r="O433" s="16">
        <v>0</v>
      </c>
      <c r="P433" s="15">
        <v>5</v>
      </c>
      <c r="Q433" s="16">
        <v>0</v>
      </c>
      <c r="R433" s="16">
        <v>8</v>
      </c>
      <c r="S433" s="16">
        <v>0</v>
      </c>
      <c r="T433" s="16">
        <v>7</v>
      </c>
      <c r="U433" s="16">
        <v>0</v>
      </c>
      <c r="V433" s="30"/>
      <c r="W433" s="31" t="s">
        <v>153</v>
      </c>
      <c r="X433" s="33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</row>
    <row r="434" spans="1:36">
      <c r="A434" s="14">
        <v>41526</v>
      </c>
      <c r="B434" s="15">
        <v>193</v>
      </c>
      <c r="C434" s="16">
        <v>21</v>
      </c>
      <c r="D434" s="16">
        <v>120</v>
      </c>
      <c r="E434" s="16">
        <v>10</v>
      </c>
      <c r="F434" s="16">
        <v>37</v>
      </c>
      <c r="G434" s="17">
        <v>2</v>
      </c>
      <c r="H434" s="15">
        <v>346</v>
      </c>
      <c r="I434" s="16">
        <v>27</v>
      </c>
      <c r="J434" s="30">
        <v>80</v>
      </c>
      <c r="K434" s="31">
        <v>1</v>
      </c>
      <c r="L434" s="31">
        <v>36</v>
      </c>
      <c r="M434" s="16">
        <v>1</v>
      </c>
      <c r="N434" s="16">
        <v>40</v>
      </c>
      <c r="O434" s="16">
        <v>0</v>
      </c>
      <c r="P434" s="15">
        <v>109</v>
      </c>
      <c r="Q434" s="16">
        <v>1</v>
      </c>
      <c r="R434" s="16">
        <v>89</v>
      </c>
      <c r="S434" s="16">
        <v>1</v>
      </c>
      <c r="T434" s="16">
        <v>151</v>
      </c>
      <c r="U434" s="16">
        <v>0</v>
      </c>
      <c r="V434" s="30"/>
      <c r="W434" s="31" t="s">
        <v>174</v>
      </c>
      <c r="X434" s="33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</row>
    <row r="435" spans="1:36">
      <c r="A435" s="14">
        <v>41527</v>
      </c>
      <c r="B435" s="15">
        <v>93</v>
      </c>
      <c r="C435" s="16">
        <v>2</v>
      </c>
      <c r="D435" s="16">
        <v>2</v>
      </c>
      <c r="E435" s="16">
        <v>0</v>
      </c>
      <c r="F435" s="16">
        <v>0</v>
      </c>
      <c r="G435" s="17">
        <v>0</v>
      </c>
      <c r="H435" s="15">
        <v>187</v>
      </c>
      <c r="I435" s="16">
        <v>13</v>
      </c>
      <c r="J435" s="30">
        <v>60</v>
      </c>
      <c r="K435" s="31">
        <v>3</v>
      </c>
      <c r="L435" s="31">
        <v>146</v>
      </c>
      <c r="M435" s="16">
        <v>1</v>
      </c>
      <c r="N435" s="16">
        <v>58</v>
      </c>
      <c r="O435" s="16">
        <v>0</v>
      </c>
      <c r="P435" s="15">
        <v>11</v>
      </c>
      <c r="Q435" s="16">
        <v>0</v>
      </c>
      <c r="R435" s="16">
        <v>23</v>
      </c>
      <c r="S435" s="16">
        <v>0</v>
      </c>
      <c r="T435" s="16">
        <v>24</v>
      </c>
      <c r="U435" s="16">
        <v>0</v>
      </c>
      <c r="V435" s="30"/>
      <c r="W435" s="31" t="s">
        <v>183</v>
      </c>
      <c r="X435" s="33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</row>
    <row r="436" spans="1:36">
      <c r="A436" s="14">
        <v>41536</v>
      </c>
      <c r="B436" s="15"/>
      <c r="C436" s="16"/>
      <c r="D436" s="16"/>
      <c r="E436" s="16"/>
      <c r="F436" s="16"/>
      <c r="G436" s="17"/>
      <c r="H436" s="15"/>
      <c r="I436" s="16"/>
      <c r="J436" s="7"/>
      <c r="M436" s="16"/>
      <c r="N436" s="16"/>
      <c r="O436" s="16"/>
      <c r="P436" s="15"/>
      <c r="Q436" s="16"/>
      <c r="R436" s="16"/>
      <c r="S436" s="16"/>
      <c r="T436" s="16"/>
      <c r="U436" s="16"/>
      <c r="V436" s="30"/>
      <c r="W436" s="46"/>
      <c r="X436" s="33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</row>
    <row r="437" spans="1:36" ht="13.5" thickBot="1">
      <c r="A437" s="133">
        <v>41545</v>
      </c>
      <c r="B437" s="18"/>
      <c r="C437" s="19"/>
      <c r="D437" s="19"/>
      <c r="E437" s="19"/>
      <c r="F437" s="19"/>
      <c r="G437" s="20"/>
      <c r="H437" s="18"/>
      <c r="I437" s="19"/>
      <c r="J437" s="119"/>
      <c r="K437" s="116"/>
      <c r="L437" s="116"/>
      <c r="M437" s="19"/>
      <c r="N437" s="19"/>
      <c r="O437" s="19"/>
      <c r="P437" s="18"/>
      <c r="Q437" s="19"/>
      <c r="R437" s="19"/>
      <c r="S437" s="19"/>
      <c r="T437" s="19"/>
      <c r="U437" s="19"/>
      <c r="V437" s="35"/>
      <c r="W437" s="36"/>
      <c r="X437" s="36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</row>
    <row r="438" spans="1:36">
      <c r="B438" s="31">
        <f>COUNT(B414:U437)</f>
        <v>272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16"/>
      <c r="Q438" s="16"/>
      <c r="R438" s="16"/>
      <c r="S438" s="16"/>
      <c r="T438" s="16"/>
      <c r="U438" s="16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</row>
    <row r="439" spans="1:36" ht="15.75">
      <c r="A439" s="27" t="s">
        <v>46</v>
      </c>
      <c r="B439" s="31"/>
      <c r="C439" s="31"/>
      <c r="D439" s="31"/>
      <c r="E439" s="31"/>
      <c r="F439" s="31"/>
      <c r="G439" s="31"/>
      <c r="H439" s="33"/>
      <c r="I439" s="33"/>
      <c r="J439" s="33"/>
      <c r="K439" s="48"/>
      <c r="L439" s="54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</row>
    <row r="440" spans="1:36">
      <c r="A440" s="11"/>
      <c r="B440" s="31"/>
      <c r="C440" s="31"/>
      <c r="D440" s="31"/>
      <c r="E440" s="31"/>
      <c r="F440" s="31"/>
      <c r="G440" s="31"/>
      <c r="H440" s="33"/>
      <c r="I440" s="33"/>
      <c r="J440" s="8"/>
      <c r="K440" s="33"/>
      <c r="L440" s="33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</row>
    <row r="441" spans="1:36">
      <c r="B441" s="31"/>
      <c r="C441" s="31"/>
      <c r="D441" s="31"/>
      <c r="E441" s="31"/>
      <c r="F441" s="31"/>
      <c r="G441" s="31"/>
      <c r="H441" s="33"/>
      <c r="I441" s="33"/>
      <c r="J441" s="33"/>
      <c r="K441" s="33"/>
      <c r="L441" s="33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</row>
    <row r="442" spans="1:36">
      <c r="A442" s="1" t="s">
        <v>47</v>
      </c>
      <c r="B442" s="90"/>
      <c r="C442" s="31"/>
      <c r="E442" s="31"/>
      <c r="F442" s="31"/>
      <c r="G442" s="31"/>
      <c r="H442" s="33"/>
      <c r="I442" s="33"/>
      <c r="J442" s="33"/>
      <c r="K442" s="33"/>
      <c r="L442" s="33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</row>
    <row r="443" spans="1:36">
      <c r="A443" s="95" t="s">
        <v>0</v>
      </c>
      <c r="B443" s="95" t="s">
        <v>1</v>
      </c>
      <c r="C443" s="95" t="s">
        <v>2</v>
      </c>
      <c r="D443" s="95" t="s">
        <v>1</v>
      </c>
      <c r="E443" s="95" t="s">
        <v>2</v>
      </c>
      <c r="F443" s="95" t="s">
        <v>1</v>
      </c>
      <c r="G443" s="95" t="s">
        <v>2</v>
      </c>
      <c r="H443" s="96" t="s">
        <v>3</v>
      </c>
      <c r="I443" s="98" t="s">
        <v>4</v>
      </c>
      <c r="J443" s="98" t="s">
        <v>1</v>
      </c>
      <c r="K443" s="95" t="s">
        <v>2</v>
      </c>
      <c r="L443" s="96" t="s">
        <v>3</v>
      </c>
      <c r="M443" s="98" t="s">
        <v>4</v>
      </c>
      <c r="N443" s="98" t="s">
        <v>9</v>
      </c>
      <c r="O443" s="98" t="s">
        <v>10</v>
      </c>
      <c r="P443" s="98" t="s">
        <v>1</v>
      </c>
      <c r="Q443" s="98" t="s">
        <v>2</v>
      </c>
      <c r="R443" s="96" t="s">
        <v>1</v>
      </c>
      <c r="S443" s="98" t="s">
        <v>2</v>
      </c>
      <c r="T443" s="98" t="s">
        <v>1</v>
      </c>
      <c r="U443" s="95" t="s">
        <v>2</v>
      </c>
      <c r="V443" s="96" t="s">
        <v>5</v>
      </c>
      <c r="W443" s="98" t="s">
        <v>6</v>
      </c>
      <c r="X443" s="98" t="s">
        <v>7</v>
      </c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</row>
    <row r="444" spans="1:36">
      <c r="A444" s="99">
        <v>41456</v>
      </c>
      <c r="B444" s="31">
        <v>0</v>
      </c>
      <c r="C444" s="31">
        <v>0</v>
      </c>
      <c r="D444" s="31">
        <v>12</v>
      </c>
      <c r="E444" s="31">
        <v>1</v>
      </c>
      <c r="F444" s="31">
        <v>0</v>
      </c>
      <c r="G444" s="31">
        <v>0</v>
      </c>
      <c r="H444" s="31">
        <v>367</v>
      </c>
      <c r="I444" s="31">
        <v>8</v>
      </c>
      <c r="J444" s="31">
        <v>86</v>
      </c>
      <c r="K444" s="31">
        <v>6</v>
      </c>
      <c r="L444" s="31">
        <v>150</v>
      </c>
      <c r="M444" s="31">
        <v>3</v>
      </c>
      <c r="N444" s="31">
        <v>565</v>
      </c>
      <c r="O444" s="31">
        <v>8</v>
      </c>
      <c r="P444" s="31">
        <v>33</v>
      </c>
      <c r="Q444" s="31">
        <v>7</v>
      </c>
      <c r="R444" s="31">
        <v>16</v>
      </c>
      <c r="S444" s="31">
        <v>2</v>
      </c>
      <c r="T444" s="31">
        <v>2</v>
      </c>
      <c r="U444" s="31">
        <v>0</v>
      </c>
      <c r="V444" s="31"/>
      <c r="W444" s="31" t="s">
        <v>72</v>
      </c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</row>
    <row r="445" spans="1:36">
      <c r="A445" s="100">
        <v>41457</v>
      </c>
      <c r="B445" s="31">
        <v>30</v>
      </c>
      <c r="C445" s="31">
        <v>6</v>
      </c>
      <c r="D445" s="31">
        <v>5</v>
      </c>
      <c r="E445" s="31">
        <v>0</v>
      </c>
      <c r="F445" s="31">
        <v>4</v>
      </c>
      <c r="G445" s="31">
        <v>0</v>
      </c>
      <c r="H445" s="30">
        <v>600</v>
      </c>
      <c r="I445" s="40">
        <v>15</v>
      </c>
      <c r="J445" s="31">
        <v>412</v>
      </c>
      <c r="K445" s="31">
        <v>15</v>
      </c>
      <c r="L445" s="30">
        <v>114</v>
      </c>
      <c r="M445" s="31">
        <v>14</v>
      </c>
      <c r="N445" s="30">
        <v>1065</v>
      </c>
      <c r="O445" s="31">
        <v>50</v>
      </c>
      <c r="P445" s="30">
        <v>16</v>
      </c>
      <c r="Q445" s="31">
        <v>2</v>
      </c>
      <c r="R445" s="31">
        <v>34</v>
      </c>
      <c r="S445" s="31">
        <v>2</v>
      </c>
      <c r="T445" s="31">
        <v>84</v>
      </c>
      <c r="U445" s="31">
        <v>3</v>
      </c>
      <c r="V445" s="30"/>
      <c r="W445" s="2" t="s">
        <v>66</v>
      </c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</row>
    <row r="446" spans="1:36">
      <c r="A446" s="14">
        <v>41460</v>
      </c>
      <c r="B446" s="94"/>
      <c r="C446" s="94"/>
      <c r="D446" s="94"/>
      <c r="E446" s="94"/>
      <c r="F446" s="94"/>
      <c r="G446" s="94"/>
      <c r="H446" s="94"/>
      <c r="I446" s="94"/>
      <c r="J446" s="31">
        <v>412</v>
      </c>
      <c r="K446" s="31">
        <v>13</v>
      </c>
      <c r="L446" s="30">
        <v>1017</v>
      </c>
      <c r="M446" s="31">
        <v>39</v>
      </c>
      <c r="N446" s="30">
        <v>576</v>
      </c>
      <c r="O446" s="31">
        <v>17</v>
      </c>
      <c r="P446" s="94"/>
      <c r="Q446" s="94"/>
      <c r="R446" s="94"/>
      <c r="S446" s="94"/>
      <c r="T446" s="94"/>
      <c r="U446" s="94"/>
      <c r="V446" s="30"/>
      <c r="W446" s="2" t="s">
        <v>70</v>
      </c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</row>
    <row r="447" spans="1:36">
      <c r="A447" s="14">
        <v>41464</v>
      </c>
      <c r="B447" s="30">
        <v>5</v>
      </c>
      <c r="C447" s="31">
        <v>3</v>
      </c>
      <c r="D447" s="31">
        <v>2</v>
      </c>
      <c r="E447" s="31">
        <v>1</v>
      </c>
      <c r="F447" s="31">
        <v>0</v>
      </c>
      <c r="G447" s="31">
        <v>0</v>
      </c>
      <c r="H447" s="30">
        <v>448</v>
      </c>
      <c r="I447" s="31">
        <v>19</v>
      </c>
      <c r="J447" s="30">
        <v>120</v>
      </c>
      <c r="K447" s="31">
        <v>8</v>
      </c>
      <c r="L447" s="30">
        <v>47</v>
      </c>
      <c r="M447" s="31">
        <v>2</v>
      </c>
      <c r="N447" s="30">
        <v>103</v>
      </c>
      <c r="O447" s="31">
        <v>7</v>
      </c>
      <c r="P447" s="30">
        <v>27</v>
      </c>
      <c r="Q447" s="31">
        <v>3</v>
      </c>
      <c r="R447" s="31">
        <v>12</v>
      </c>
      <c r="S447" s="31">
        <v>0</v>
      </c>
      <c r="T447" s="31">
        <v>31</v>
      </c>
      <c r="U447" s="31">
        <v>7</v>
      </c>
      <c r="V447" s="45"/>
      <c r="W447" s="48" t="s">
        <v>124</v>
      </c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</row>
    <row r="448" spans="1:36">
      <c r="A448" s="14">
        <v>41466</v>
      </c>
      <c r="B448" s="30">
        <v>35</v>
      </c>
      <c r="C448" s="31">
        <v>4</v>
      </c>
      <c r="D448" s="31">
        <v>29</v>
      </c>
      <c r="E448" s="31">
        <v>5</v>
      </c>
      <c r="F448" s="31">
        <v>18</v>
      </c>
      <c r="G448" s="31">
        <v>1</v>
      </c>
      <c r="H448" s="30">
        <v>401</v>
      </c>
      <c r="I448" s="31">
        <v>10</v>
      </c>
      <c r="J448" s="30">
        <v>208</v>
      </c>
      <c r="K448" s="31">
        <v>11</v>
      </c>
      <c r="L448" s="30">
        <v>2061</v>
      </c>
      <c r="M448" s="31">
        <v>138</v>
      </c>
      <c r="N448" s="30">
        <v>493</v>
      </c>
      <c r="O448" s="31">
        <v>28</v>
      </c>
      <c r="P448" s="30">
        <v>9</v>
      </c>
      <c r="Q448" s="31">
        <v>0</v>
      </c>
      <c r="R448" s="31">
        <v>10</v>
      </c>
      <c r="S448" s="31">
        <v>3</v>
      </c>
      <c r="T448" s="31">
        <v>5</v>
      </c>
      <c r="U448" s="31">
        <v>0</v>
      </c>
      <c r="V448" s="30"/>
      <c r="W448" s="48" t="s">
        <v>112</v>
      </c>
      <c r="X448" s="30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</row>
    <row r="449" spans="1:36">
      <c r="A449" s="13">
        <v>41471</v>
      </c>
      <c r="B449" s="30">
        <v>29</v>
      </c>
      <c r="C449" s="31">
        <v>2</v>
      </c>
      <c r="D449" s="31">
        <v>22</v>
      </c>
      <c r="E449" s="31">
        <v>0</v>
      </c>
      <c r="F449" s="31">
        <v>15</v>
      </c>
      <c r="G449" s="31">
        <v>1</v>
      </c>
      <c r="H449" s="30">
        <v>549</v>
      </c>
      <c r="I449" s="31">
        <v>27</v>
      </c>
      <c r="J449" s="30">
        <v>1349</v>
      </c>
      <c r="K449" s="31">
        <v>87</v>
      </c>
      <c r="L449" s="30">
        <v>369</v>
      </c>
      <c r="M449" s="31">
        <v>87</v>
      </c>
      <c r="N449" s="30">
        <v>1101</v>
      </c>
      <c r="O449" s="31">
        <v>50</v>
      </c>
      <c r="P449" s="30">
        <v>83</v>
      </c>
      <c r="Q449" s="31">
        <v>3</v>
      </c>
      <c r="R449" s="31">
        <v>18</v>
      </c>
      <c r="S449" s="31">
        <v>1</v>
      </c>
      <c r="T449" s="31">
        <v>4</v>
      </c>
      <c r="U449" s="31">
        <v>0</v>
      </c>
      <c r="V449" s="30"/>
      <c r="W449" s="48" t="s">
        <v>111</v>
      </c>
      <c r="X449" s="30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</row>
    <row r="450" spans="1:36">
      <c r="A450" s="11">
        <v>41474</v>
      </c>
      <c r="B450" s="30">
        <v>20</v>
      </c>
      <c r="C450" s="31">
        <v>2</v>
      </c>
      <c r="D450" s="31">
        <v>13</v>
      </c>
      <c r="E450" s="31">
        <v>0</v>
      </c>
      <c r="F450" s="31">
        <v>10</v>
      </c>
      <c r="G450" s="31">
        <v>0</v>
      </c>
      <c r="H450" s="30">
        <v>104</v>
      </c>
      <c r="I450" s="31">
        <v>7</v>
      </c>
      <c r="J450" s="30">
        <v>124</v>
      </c>
      <c r="K450" s="31">
        <v>4</v>
      </c>
      <c r="L450" s="30">
        <v>413</v>
      </c>
      <c r="M450" s="31">
        <v>9</v>
      </c>
      <c r="N450" s="30">
        <v>266</v>
      </c>
      <c r="O450" s="31">
        <v>10</v>
      </c>
      <c r="P450" s="30">
        <v>4</v>
      </c>
      <c r="Q450" s="31">
        <v>1</v>
      </c>
      <c r="R450" s="31">
        <v>5</v>
      </c>
      <c r="S450" s="31">
        <v>0</v>
      </c>
      <c r="T450" s="31">
        <v>4</v>
      </c>
      <c r="U450" s="31">
        <v>1</v>
      </c>
      <c r="V450" s="45"/>
      <c r="W450" s="48" t="s">
        <v>107</v>
      </c>
      <c r="X450" s="7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</row>
    <row r="451" spans="1:36">
      <c r="A451" s="11">
        <v>41478</v>
      </c>
      <c r="B451" s="30">
        <v>15</v>
      </c>
      <c r="C451" s="30">
        <v>2</v>
      </c>
      <c r="D451" s="30">
        <v>4</v>
      </c>
      <c r="E451" s="30">
        <v>0</v>
      </c>
      <c r="F451" s="30">
        <v>1</v>
      </c>
      <c r="G451" s="30">
        <v>0</v>
      </c>
      <c r="H451" s="30">
        <v>393</v>
      </c>
      <c r="I451" s="30">
        <v>7</v>
      </c>
      <c r="J451" s="30">
        <v>245</v>
      </c>
      <c r="K451" s="30">
        <v>6</v>
      </c>
      <c r="L451" s="30">
        <v>30</v>
      </c>
      <c r="M451" s="30">
        <v>0</v>
      </c>
      <c r="N451" s="30">
        <v>162</v>
      </c>
      <c r="O451" s="30">
        <v>5</v>
      </c>
      <c r="P451" s="30">
        <v>105</v>
      </c>
      <c r="Q451" s="30">
        <v>10</v>
      </c>
      <c r="R451" s="30">
        <v>12</v>
      </c>
      <c r="S451" s="30">
        <v>1</v>
      </c>
      <c r="T451" s="30">
        <v>15</v>
      </c>
      <c r="U451" s="30">
        <v>2</v>
      </c>
      <c r="V451" s="45"/>
      <c r="W451" s="48" t="s">
        <v>86</v>
      </c>
      <c r="X451" s="7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</row>
    <row r="452" spans="1:36">
      <c r="A452" s="11">
        <v>41481</v>
      </c>
      <c r="B452" s="30">
        <v>184</v>
      </c>
      <c r="C452" s="33">
        <v>11</v>
      </c>
      <c r="D452" s="33">
        <v>115</v>
      </c>
      <c r="E452" s="33">
        <v>0</v>
      </c>
      <c r="F452" s="33">
        <v>51</v>
      </c>
      <c r="G452" s="33">
        <v>0</v>
      </c>
      <c r="H452" s="30">
        <v>456</v>
      </c>
      <c r="I452" s="33">
        <v>12</v>
      </c>
      <c r="J452" s="30">
        <v>931</v>
      </c>
      <c r="K452" s="33">
        <v>28</v>
      </c>
      <c r="L452" s="30">
        <v>442</v>
      </c>
      <c r="M452" s="33">
        <v>22</v>
      </c>
      <c r="N452" s="30">
        <v>579</v>
      </c>
      <c r="O452" s="33">
        <v>53</v>
      </c>
      <c r="P452" s="30">
        <v>43</v>
      </c>
      <c r="Q452" s="33">
        <v>1</v>
      </c>
      <c r="R452" s="33">
        <v>39</v>
      </c>
      <c r="S452" s="33">
        <v>3</v>
      </c>
      <c r="T452" s="33">
        <v>16</v>
      </c>
      <c r="U452" s="33">
        <v>0</v>
      </c>
      <c r="V452" s="45"/>
      <c r="W452" s="48" t="s">
        <v>103</v>
      </c>
      <c r="X452" s="7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</row>
    <row r="453" spans="1:36">
      <c r="A453" s="11">
        <v>41484</v>
      </c>
      <c r="B453" s="30">
        <v>212</v>
      </c>
      <c r="C453" s="31">
        <v>15</v>
      </c>
      <c r="D453" s="31">
        <v>41</v>
      </c>
      <c r="E453" s="31">
        <v>0</v>
      </c>
      <c r="F453" s="31">
        <v>83</v>
      </c>
      <c r="G453" s="31">
        <v>5</v>
      </c>
      <c r="H453" s="30">
        <v>449</v>
      </c>
      <c r="I453" s="31">
        <v>12</v>
      </c>
      <c r="J453" s="30">
        <v>741</v>
      </c>
      <c r="K453" s="31">
        <v>26</v>
      </c>
      <c r="L453" s="30">
        <v>532</v>
      </c>
      <c r="M453" s="31">
        <v>35</v>
      </c>
      <c r="N453" s="30">
        <v>293</v>
      </c>
      <c r="O453" s="31">
        <v>23</v>
      </c>
      <c r="P453" s="30">
        <v>3</v>
      </c>
      <c r="Q453" s="31">
        <v>0</v>
      </c>
      <c r="R453" s="31">
        <v>2</v>
      </c>
      <c r="S453" s="31">
        <v>0</v>
      </c>
      <c r="T453" s="31">
        <v>67</v>
      </c>
      <c r="U453" s="31">
        <v>6</v>
      </c>
      <c r="V453" s="45"/>
      <c r="W453" s="48" t="s">
        <v>87</v>
      </c>
      <c r="X453" s="7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</row>
    <row r="454" spans="1:36">
      <c r="A454" s="11">
        <v>41488</v>
      </c>
      <c r="B454" s="30">
        <v>76</v>
      </c>
      <c r="C454" s="31">
        <v>0</v>
      </c>
      <c r="D454" s="31">
        <v>264</v>
      </c>
      <c r="E454" s="31">
        <v>2</v>
      </c>
      <c r="F454" s="31">
        <v>146</v>
      </c>
      <c r="G454" s="31">
        <v>2</v>
      </c>
      <c r="H454" s="30">
        <v>385</v>
      </c>
      <c r="I454" s="31">
        <v>10</v>
      </c>
      <c r="J454" s="30">
        <v>277</v>
      </c>
      <c r="K454" s="31">
        <v>10</v>
      </c>
      <c r="L454" s="30">
        <v>982</v>
      </c>
      <c r="M454" s="31">
        <v>40</v>
      </c>
      <c r="N454" s="30">
        <v>853</v>
      </c>
      <c r="O454" s="31">
        <v>17</v>
      </c>
      <c r="P454" s="30">
        <v>67</v>
      </c>
      <c r="Q454" s="31">
        <v>4</v>
      </c>
      <c r="R454" s="31">
        <v>7</v>
      </c>
      <c r="S454" s="31">
        <v>1</v>
      </c>
      <c r="T454" s="31">
        <v>8</v>
      </c>
      <c r="U454" s="31">
        <v>1</v>
      </c>
      <c r="V454" s="45"/>
      <c r="W454" s="2" t="s">
        <v>100</v>
      </c>
      <c r="X454" s="7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</row>
    <row r="455" spans="1:36">
      <c r="A455" s="11">
        <v>41492</v>
      </c>
      <c r="B455" s="30">
        <v>50</v>
      </c>
      <c r="C455" s="31">
        <v>1</v>
      </c>
      <c r="D455" s="31">
        <v>16</v>
      </c>
      <c r="E455" s="31">
        <v>0</v>
      </c>
      <c r="F455" s="31">
        <v>2</v>
      </c>
      <c r="G455" s="31">
        <v>0</v>
      </c>
      <c r="H455" s="30">
        <v>4755</v>
      </c>
      <c r="I455" s="31">
        <v>375</v>
      </c>
      <c r="J455" s="30">
        <v>4168</v>
      </c>
      <c r="K455" s="31">
        <v>42</v>
      </c>
      <c r="L455" s="30">
        <v>3237</v>
      </c>
      <c r="M455" s="31">
        <v>71</v>
      </c>
      <c r="N455" s="30">
        <v>475</v>
      </c>
      <c r="O455" s="31">
        <v>22</v>
      </c>
      <c r="P455" s="30">
        <v>67</v>
      </c>
      <c r="Q455" s="31">
        <v>4</v>
      </c>
      <c r="R455" s="31">
        <v>26</v>
      </c>
      <c r="S455" s="31">
        <v>0</v>
      </c>
      <c r="T455" s="31">
        <v>20</v>
      </c>
      <c r="U455" s="31">
        <v>1</v>
      </c>
      <c r="V455" s="45"/>
      <c r="W455" s="48" t="s">
        <v>99</v>
      </c>
      <c r="X455" s="7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</row>
    <row r="456" spans="1:36">
      <c r="A456" s="11">
        <v>41495</v>
      </c>
      <c r="B456" s="30">
        <v>51</v>
      </c>
      <c r="C456" s="31">
        <v>5</v>
      </c>
      <c r="D456" s="31">
        <v>14</v>
      </c>
      <c r="E456" s="31">
        <v>1</v>
      </c>
      <c r="F456" s="31">
        <v>8</v>
      </c>
      <c r="G456" s="31">
        <v>0</v>
      </c>
      <c r="H456" s="30">
        <v>91</v>
      </c>
      <c r="I456" s="31">
        <v>6</v>
      </c>
      <c r="J456" s="30">
        <v>4</v>
      </c>
      <c r="K456" s="31">
        <v>0</v>
      </c>
      <c r="L456" s="30">
        <v>1267</v>
      </c>
      <c r="M456" s="31">
        <v>22</v>
      </c>
      <c r="N456" s="30">
        <v>192</v>
      </c>
      <c r="O456" s="31">
        <v>7</v>
      </c>
      <c r="P456" s="30">
        <v>2</v>
      </c>
      <c r="Q456" s="31">
        <v>0</v>
      </c>
      <c r="R456" s="31">
        <v>162</v>
      </c>
      <c r="S456" s="31">
        <v>10</v>
      </c>
      <c r="T456" s="31">
        <v>9</v>
      </c>
      <c r="U456" s="31">
        <v>0</v>
      </c>
      <c r="V456" s="45"/>
      <c r="W456" s="48" t="s">
        <v>152</v>
      </c>
      <c r="X456" s="7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</row>
    <row r="457" spans="1:36">
      <c r="A457" s="11">
        <v>41498</v>
      </c>
      <c r="B457" s="30">
        <v>2</v>
      </c>
      <c r="C457" s="31">
        <v>0</v>
      </c>
      <c r="D457" s="31">
        <v>4</v>
      </c>
      <c r="E457" s="31">
        <v>1</v>
      </c>
      <c r="F457" s="31">
        <v>0</v>
      </c>
      <c r="G457" s="31">
        <v>0</v>
      </c>
      <c r="H457" s="30">
        <v>771</v>
      </c>
      <c r="I457" s="31">
        <v>12</v>
      </c>
      <c r="J457" s="30">
        <v>205</v>
      </c>
      <c r="K457" s="31">
        <v>4</v>
      </c>
      <c r="L457" s="30">
        <v>855</v>
      </c>
      <c r="M457" s="31">
        <v>86</v>
      </c>
      <c r="N457" s="30">
        <v>116</v>
      </c>
      <c r="O457" s="31">
        <v>6</v>
      </c>
      <c r="P457" s="30">
        <v>21</v>
      </c>
      <c r="Q457" s="31">
        <v>1</v>
      </c>
      <c r="R457" s="31">
        <v>6</v>
      </c>
      <c r="S457" s="31">
        <v>0</v>
      </c>
      <c r="T457" s="31">
        <v>3</v>
      </c>
      <c r="U457" s="31">
        <v>0</v>
      </c>
      <c r="V457" s="45"/>
      <c r="W457" s="2" t="s">
        <v>146</v>
      </c>
      <c r="X457" s="7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</row>
    <row r="458" spans="1:36">
      <c r="A458" s="11">
        <v>41501</v>
      </c>
      <c r="B458" s="30">
        <v>47</v>
      </c>
      <c r="C458" s="31">
        <v>3</v>
      </c>
      <c r="D458" s="31">
        <v>56</v>
      </c>
      <c r="E458" s="31">
        <v>8</v>
      </c>
      <c r="F458" s="31">
        <v>86</v>
      </c>
      <c r="G458" s="31">
        <v>1</v>
      </c>
      <c r="H458" s="30">
        <v>958</v>
      </c>
      <c r="I458" s="31">
        <v>11</v>
      </c>
      <c r="J458" s="30">
        <v>494</v>
      </c>
      <c r="K458" s="31">
        <v>29</v>
      </c>
      <c r="L458" s="30">
        <v>1096</v>
      </c>
      <c r="M458" s="31">
        <v>8</v>
      </c>
      <c r="N458" s="30">
        <v>429</v>
      </c>
      <c r="O458" s="31">
        <v>14</v>
      </c>
      <c r="P458" s="30">
        <v>22</v>
      </c>
      <c r="Q458" s="31">
        <v>1</v>
      </c>
      <c r="R458" s="31">
        <v>13</v>
      </c>
      <c r="S458" s="31">
        <v>0</v>
      </c>
      <c r="T458" s="31">
        <v>6</v>
      </c>
      <c r="U458" s="31">
        <v>1</v>
      </c>
      <c r="V458" s="45"/>
      <c r="W458" s="2" t="s">
        <v>160</v>
      </c>
      <c r="X458" s="7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</row>
    <row r="459" spans="1:36">
      <c r="A459" s="11">
        <v>41506</v>
      </c>
      <c r="B459" s="30">
        <v>40</v>
      </c>
      <c r="C459" s="31">
        <v>5</v>
      </c>
      <c r="D459" s="31">
        <v>10</v>
      </c>
      <c r="E459" s="31">
        <v>1</v>
      </c>
      <c r="F459" s="31">
        <v>4</v>
      </c>
      <c r="G459" s="31">
        <v>0</v>
      </c>
      <c r="H459" s="30">
        <v>333</v>
      </c>
      <c r="I459" s="31">
        <v>27</v>
      </c>
      <c r="J459" s="30">
        <v>388</v>
      </c>
      <c r="K459" s="31">
        <v>24</v>
      </c>
      <c r="L459" s="30">
        <v>2235</v>
      </c>
      <c r="M459" s="31">
        <v>52</v>
      </c>
      <c r="N459" s="30">
        <v>264</v>
      </c>
      <c r="O459" s="31">
        <v>22</v>
      </c>
      <c r="P459" s="30">
        <v>4</v>
      </c>
      <c r="Q459" s="31">
        <v>0</v>
      </c>
      <c r="R459" s="31">
        <v>41</v>
      </c>
      <c r="S459" s="31">
        <v>0</v>
      </c>
      <c r="T459" s="31">
        <v>24</v>
      </c>
      <c r="U459" s="31">
        <v>1</v>
      </c>
      <c r="V459" s="45"/>
      <c r="W459" s="2" t="s">
        <v>142</v>
      </c>
      <c r="X459" s="7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</row>
    <row r="460" spans="1:36">
      <c r="A460" s="11">
        <v>41508</v>
      </c>
      <c r="B460" s="30">
        <v>27</v>
      </c>
      <c r="C460" s="31">
        <v>2</v>
      </c>
      <c r="D460" s="31">
        <v>16</v>
      </c>
      <c r="E460" s="31">
        <v>1</v>
      </c>
      <c r="F460" s="31">
        <v>3</v>
      </c>
      <c r="G460" s="31">
        <v>0</v>
      </c>
      <c r="H460" s="30">
        <v>981</v>
      </c>
      <c r="I460" s="31">
        <v>6</v>
      </c>
      <c r="J460" s="30">
        <v>47</v>
      </c>
      <c r="K460" s="31">
        <v>3</v>
      </c>
      <c r="L460" s="30">
        <v>1316</v>
      </c>
      <c r="M460" s="31">
        <v>39</v>
      </c>
      <c r="N460" s="30">
        <v>295</v>
      </c>
      <c r="O460" s="31">
        <v>13</v>
      </c>
      <c r="P460" s="30">
        <v>3</v>
      </c>
      <c r="Q460" s="31">
        <v>0</v>
      </c>
      <c r="R460" s="31">
        <v>4</v>
      </c>
      <c r="S460" s="31">
        <v>0</v>
      </c>
      <c r="T460" s="31">
        <v>23</v>
      </c>
      <c r="U460" s="31">
        <v>0</v>
      </c>
      <c r="V460" s="45"/>
      <c r="W460" s="2" t="s">
        <v>147</v>
      </c>
      <c r="X460" s="7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</row>
    <row r="461" spans="1:36">
      <c r="A461" s="99">
        <v>41513</v>
      </c>
      <c r="B461" s="30">
        <v>7</v>
      </c>
      <c r="C461" s="31">
        <v>1</v>
      </c>
      <c r="D461" s="31">
        <v>2</v>
      </c>
      <c r="E461" s="31">
        <v>0</v>
      </c>
      <c r="F461" s="31">
        <v>1</v>
      </c>
      <c r="G461" s="31">
        <v>0</v>
      </c>
      <c r="H461" s="30">
        <v>254</v>
      </c>
      <c r="I461" s="31">
        <v>17</v>
      </c>
      <c r="J461" s="30">
        <v>1395</v>
      </c>
      <c r="K461" s="31">
        <v>29</v>
      </c>
      <c r="L461" s="30">
        <v>888</v>
      </c>
      <c r="M461" s="31">
        <v>30</v>
      </c>
      <c r="N461" s="30">
        <v>2032</v>
      </c>
      <c r="O461" s="31">
        <v>65</v>
      </c>
      <c r="P461" s="30">
        <v>99</v>
      </c>
      <c r="Q461" s="31">
        <v>3</v>
      </c>
      <c r="R461" s="31">
        <v>6</v>
      </c>
      <c r="S461" s="31">
        <v>0</v>
      </c>
      <c r="T461" s="31">
        <v>2</v>
      </c>
      <c r="U461" s="31">
        <v>0</v>
      </c>
      <c r="V461" s="45"/>
      <c r="W461" s="2" t="s">
        <v>143</v>
      </c>
      <c r="X461" s="7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</row>
    <row r="462" spans="1:36">
      <c r="A462" s="99">
        <v>41515</v>
      </c>
      <c r="B462" s="30">
        <v>35</v>
      </c>
      <c r="C462" s="31">
        <v>1</v>
      </c>
      <c r="D462" s="31">
        <v>0</v>
      </c>
      <c r="E462" s="31">
        <v>0</v>
      </c>
      <c r="F462" s="31">
        <v>0</v>
      </c>
      <c r="G462" s="31">
        <v>0</v>
      </c>
      <c r="H462" s="30">
        <v>254</v>
      </c>
      <c r="I462" s="31">
        <v>5</v>
      </c>
      <c r="J462" s="30">
        <v>157</v>
      </c>
      <c r="K462" s="31">
        <v>7</v>
      </c>
      <c r="L462" s="33">
        <v>307</v>
      </c>
      <c r="M462" s="31">
        <v>11</v>
      </c>
      <c r="N462" s="30">
        <v>34</v>
      </c>
      <c r="O462" s="31">
        <v>3</v>
      </c>
      <c r="P462" s="30">
        <v>26</v>
      </c>
      <c r="Q462" s="31">
        <v>6</v>
      </c>
      <c r="R462" s="31">
        <v>6</v>
      </c>
      <c r="S462" s="31">
        <v>0</v>
      </c>
      <c r="T462" s="31">
        <v>4</v>
      </c>
      <c r="U462" s="31">
        <v>0</v>
      </c>
      <c r="V462" s="45"/>
      <c r="W462" s="2" t="s">
        <v>150</v>
      </c>
      <c r="X462" s="7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</row>
    <row r="463" spans="1:36">
      <c r="A463" s="11">
        <v>41520</v>
      </c>
      <c r="B463" s="30">
        <v>21</v>
      </c>
      <c r="C463" s="31">
        <v>0</v>
      </c>
      <c r="D463" s="31">
        <v>11</v>
      </c>
      <c r="E463" s="31">
        <v>0</v>
      </c>
      <c r="F463" s="31">
        <v>18</v>
      </c>
      <c r="G463" s="31">
        <v>0</v>
      </c>
      <c r="H463" s="30">
        <v>472</v>
      </c>
      <c r="I463" s="31">
        <v>16</v>
      </c>
      <c r="J463" s="30">
        <v>651</v>
      </c>
      <c r="K463" s="31">
        <v>30</v>
      </c>
      <c r="L463" s="31">
        <v>632</v>
      </c>
      <c r="M463" s="31">
        <v>29</v>
      </c>
      <c r="N463" s="30">
        <v>716</v>
      </c>
      <c r="O463" s="31">
        <v>15</v>
      </c>
      <c r="P463" s="30">
        <v>40</v>
      </c>
      <c r="Q463" s="31">
        <v>3</v>
      </c>
      <c r="R463" s="30">
        <v>33</v>
      </c>
      <c r="S463" s="31">
        <v>4</v>
      </c>
      <c r="T463" s="31">
        <v>28</v>
      </c>
      <c r="U463" s="31">
        <v>0</v>
      </c>
      <c r="V463" s="45"/>
      <c r="W463" s="2" t="s">
        <v>141</v>
      </c>
      <c r="X463" s="7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</row>
    <row r="464" spans="1:36">
      <c r="A464" s="11">
        <v>41523</v>
      </c>
      <c r="B464" s="30">
        <v>13</v>
      </c>
      <c r="C464" s="31">
        <v>0</v>
      </c>
      <c r="D464" s="31">
        <v>1</v>
      </c>
      <c r="E464" s="31">
        <v>1</v>
      </c>
      <c r="F464" s="31">
        <v>0</v>
      </c>
      <c r="G464" s="31">
        <v>0</v>
      </c>
      <c r="H464" s="30">
        <v>84</v>
      </c>
      <c r="I464" s="31">
        <v>8</v>
      </c>
      <c r="J464" s="30">
        <v>136</v>
      </c>
      <c r="K464" s="31">
        <v>1</v>
      </c>
      <c r="L464" s="30">
        <v>781</v>
      </c>
      <c r="M464" s="31">
        <v>32</v>
      </c>
      <c r="N464" s="30">
        <v>607</v>
      </c>
      <c r="O464" s="31">
        <v>14</v>
      </c>
      <c r="P464" s="30">
        <v>24</v>
      </c>
      <c r="Q464" s="31">
        <v>4</v>
      </c>
      <c r="R464" s="31">
        <v>9</v>
      </c>
      <c r="S464" s="31">
        <v>1</v>
      </c>
      <c r="T464" s="31">
        <v>1</v>
      </c>
      <c r="U464" s="31">
        <v>0</v>
      </c>
      <c r="V464" s="45"/>
      <c r="W464" s="2" t="s">
        <v>181</v>
      </c>
      <c r="X464" s="7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</row>
    <row r="465" spans="1:36">
      <c r="A465" s="11">
        <v>41526</v>
      </c>
      <c r="B465" s="30">
        <v>16</v>
      </c>
      <c r="C465" s="31">
        <v>2</v>
      </c>
      <c r="D465" s="31">
        <v>25</v>
      </c>
      <c r="E465" s="31">
        <v>0</v>
      </c>
      <c r="F465" s="31">
        <v>20</v>
      </c>
      <c r="G465" s="31">
        <v>0</v>
      </c>
      <c r="H465" s="30">
        <v>475</v>
      </c>
      <c r="I465" s="31">
        <v>7</v>
      </c>
      <c r="J465" s="30">
        <v>867</v>
      </c>
      <c r="K465" s="31">
        <v>28</v>
      </c>
      <c r="L465" s="30">
        <v>376</v>
      </c>
      <c r="M465" s="31">
        <v>10</v>
      </c>
      <c r="N465" s="30">
        <v>709</v>
      </c>
      <c r="O465" s="31">
        <v>24</v>
      </c>
      <c r="P465" s="30">
        <v>17</v>
      </c>
      <c r="Q465" s="31">
        <v>3</v>
      </c>
      <c r="R465" s="31">
        <v>8</v>
      </c>
      <c r="S465" s="31">
        <v>1</v>
      </c>
      <c r="T465" s="31">
        <v>9</v>
      </c>
      <c r="U465" s="31">
        <v>1</v>
      </c>
      <c r="V465" s="45"/>
      <c r="W465" s="2" t="s">
        <v>194</v>
      </c>
      <c r="X465" s="7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</row>
    <row r="466" spans="1:36">
      <c r="A466" s="11">
        <v>41528</v>
      </c>
      <c r="B466" s="30">
        <v>2</v>
      </c>
      <c r="C466" s="31">
        <v>0</v>
      </c>
      <c r="D466" s="31">
        <v>0</v>
      </c>
      <c r="E466" s="31">
        <v>0</v>
      </c>
      <c r="F466" s="31">
        <v>0</v>
      </c>
      <c r="G466" s="31">
        <v>0</v>
      </c>
      <c r="H466" s="30">
        <v>922</v>
      </c>
      <c r="I466" s="31">
        <v>18</v>
      </c>
      <c r="J466" s="30">
        <v>250</v>
      </c>
      <c r="K466" s="31">
        <v>12</v>
      </c>
      <c r="L466" s="30">
        <v>192</v>
      </c>
      <c r="M466" s="31">
        <v>21</v>
      </c>
      <c r="N466" s="30">
        <v>258</v>
      </c>
      <c r="O466" s="31">
        <v>5</v>
      </c>
      <c r="P466" s="30">
        <v>65</v>
      </c>
      <c r="Q466" s="31">
        <v>9</v>
      </c>
      <c r="R466" s="31">
        <v>31</v>
      </c>
      <c r="S466" s="31">
        <v>3</v>
      </c>
      <c r="T466" s="31">
        <v>11</v>
      </c>
      <c r="U466" s="31">
        <v>2</v>
      </c>
      <c r="V466" s="45"/>
      <c r="W466" s="2" t="s">
        <v>176</v>
      </c>
      <c r="X466" s="7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</row>
    <row r="467" spans="1:36">
      <c r="A467" s="11">
        <v>41535</v>
      </c>
      <c r="B467" s="30">
        <v>113</v>
      </c>
      <c r="C467" s="31">
        <v>6</v>
      </c>
      <c r="D467" s="31">
        <v>155</v>
      </c>
      <c r="E467" s="31">
        <v>6</v>
      </c>
      <c r="F467" s="31">
        <v>354</v>
      </c>
      <c r="G467" s="31">
        <v>7</v>
      </c>
      <c r="H467" s="30">
        <v>59</v>
      </c>
      <c r="I467" s="31">
        <v>1</v>
      </c>
      <c r="J467" s="30">
        <v>77</v>
      </c>
      <c r="K467" s="31">
        <v>4</v>
      </c>
      <c r="L467" s="30">
        <v>34</v>
      </c>
      <c r="M467" s="31">
        <v>1</v>
      </c>
      <c r="N467" s="30">
        <v>65</v>
      </c>
      <c r="O467" s="31">
        <v>2</v>
      </c>
      <c r="P467" s="30">
        <v>204</v>
      </c>
      <c r="Q467" s="31">
        <v>4</v>
      </c>
      <c r="R467" s="31">
        <v>105</v>
      </c>
      <c r="S467" s="31">
        <v>3</v>
      </c>
      <c r="T467" s="31">
        <v>85</v>
      </c>
      <c r="U467" s="31">
        <v>0</v>
      </c>
      <c r="V467" s="45"/>
      <c r="W467" s="2" t="s">
        <v>192</v>
      </c>
      <c r="X467" s="7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</row>
    <row r="468" spans="1:36">
      <c r="A468" s="11">
        <v>41537</v>
      </c>
      <c r="B468" s="30"/>
      <c r="C468" s="31"/>
      <c r="D468" s="31"/>
      <c r="E468" s="31"/>
      <c r="F468" s="31"/>
      <c r="G468" s="31"/>
      <c r="H468" s="30"/>
      <c r="I468" s="31"/>
      <c r="J468" s="30"/>
      <c r="K468" s="31"/>
      <c r="L468" s="30"/>
      <c r="M468" s="31"/>
      <c r="N468" s="30"/>
      <c r="O468" s="31"/>
      <c r="P468" s="30"/>
      <c r="Q468" s="31"/>
      <c r="R468" s="31"/>
      <c r="S468" s="31"/>
      <c r="T468" s="31"/>
      <c r="U468" s="31"/>
      <c r="V468" s="45"/>
      <c r="X468" s="7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</row>
    <row r="469" spans="1:36">
      <c r="A469" s="11">
        <v>41539</v>
      </c>
      <c r="B469" s="30"/>
      <c r="C469" s="31"/>
      <c r="D469" s="31"/>
      <c r="E469" s="31"/>
      <c r="F469" s="31"/>
      <c r="G469" s="31"/>
      <c r="H469" s="30"/>
      <c r="I469" s="31"/>
      <c r="J469" s="30"/>
      <c r="K469" s="31"/>
      <c r="L469" s="30"/>
      <c r="M469" s="31"/>
      <c r="N469" s="30"/>
      <c r="O469" s="31"/>
      <c r="P469" s="30"/>
      <c r="Q469" s="31"/>
      <c r="R469" s="31"/>
      <c r="S469" s="31"/>
      <c r="T469" s="31"/>
      <c r="U469" s="31"/>
      <c r="V469" s="45"/>
      <c r="X469" s="7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</row>
    <row r="470" spans="1:36">
      <c r="A470" s="13">
        <v>41544</v>
      </c>
      <c r="B470" s="30"/>
      <c r="C470" s="31"/>
      <c r="D470" s="31"/>
      <c r="E470" s="31"/>
      <c r="F470" s="31"/>
      <c r="G470" s="31"/>
      <c r="H470" s="30"/>
      <c r="I470" s="31"/>
      <c r="J470" s="30"/>
      <c r="K470" s="31"/>
      <c r="L470" s="30"/>
      <c r="M470" s="31"/>
      <c r="N470" s="30"/>
      <c r="O470" s="31"/>
      <c r="P470" s="30"/>
      <c r="Q470" s="31"/>
      <c r="R470" s="31"/>
      <c r="S470" s="31"/>
      <c r="T470" s="31"/>
      <c r="U470" s="31"/>
      <c r="V470" s="45"/>
      <c r="X470" s="7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</row>
    <row r="471" spans="1:36" ht="13.5" thickBot="1">
      <c r="A471" s="12">
        <v>41546</v>
      </c>
      <c r="B471" s="35"/>
      <c r="C471" s="36"/>
      <c r="D471" s="36"/>
      <c r="E471" s="36"/>
      <c r="F471" s="36"/>
      <c r="G471" s="36"/>
      <c r="H471" s="35"/>
      <c r="I471" s="36"/>
      <c r="J471" s="35"/>
      <c r="K471" s="36"/>
      <c r="L471" s="35"/>
      <c r="M471" s="36"/>
      <c r="N471" s="35"/>
      <c r="O471" s="36"/>
      <c r="P471" s="35"/>
      <c r="Q471" s="36"/>
      <c r="R471" s="36"/>
      <c r="S471" s="36"/>
      <c r="T471" s="36"/>
      <c r="U471" s="39"/>
      <c r="V471" s="49"/>
      <c r="W471" s="118"/>
      <c r="X471" s="119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</row>
    <row r="472" spans="1:36">
      <c r="B472" s="31"/>
      <c r="C472" s="31"/>
      <c r="D472" s="31"/>
      <c r="E472" s="31"/>
      <c r="F472" s="31"/>
      <c r="G472" s="31"/>
      <c r="H472" s="33"/>
      <c r="I472" s="33"/>
      <c r="J472" s="33"/>
      <c r="K472" s="33"/>
      <c r="L472" s="33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</row>
    <row r="473" spans="1:36"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</row>
    <row r="474" spans="1:36"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</row>
    <row r="475" spans="1:36"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</row>
    <row r="476" spans="1:36"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</row>
    <row r="477" spans="1:36"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</row>
    <row r="478" spans="1:36"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</row>
    <row r="479" spans="1:36"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</row>
    <row r="480" spans="1:36"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</row>
    <row r="481" spans="2:36"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</row>
    <row r="482" spans="2:36"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</row>
    <row r="483" spans="2:36"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</row>
    <row r="484" spans="2:36"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</row>
    <row r="485" spans="2:36"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</row>
    <row r="486" spans="2:36"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</row>
    <row r="487" spans="2:36"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</row>
    <row r="488" spans="2:36"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</row>
    <row r="489" spans="2:36"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</row>
    <row r="490" spans="2:36"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</row>
    <row r="491" spans="2:36"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</row>
    <row r="492" spans="2:36"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</row>
    <row r="493" spans="2:36"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</row>
    <row r="494" spans="2:36"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</row>
    <row r="495" spans="2:36"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</row>
    <row r="496" spans="2:36"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</row>
    <row r="497" spans="2:36"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</row>
    <row r="498" spans="2:36"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</row>
    <row r="499" spans="2:36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</row>
    <row r="500" spans="2:36"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</row>
    <row r="501" spans="2:36"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</row>
    <row r="502" spans="2:36"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</row>
    <row r="503" spans="2:36"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</row>
    <row r="504" spans="2:36"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</row>
    <row r="505" spans="2:36"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</row>
    <row r="506" spans="2:36"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</row>
    <row r="507" spans="2:36"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</row>
    <row r="508" spans="2:36"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</row>
    <row r="509" spans="2:36"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</row>
    <row r="510" spans="2:36"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</row>
    <row r="511" spans="2:36"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</row>
    <row r="512" spans="2:36"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</row>
    <row r="513" spans="2:36"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</row>
    <row r="514" spans="2:36"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</row>
  </sheetData>
  <conditionalFormatting sqref="B64:B65 D64:D65 F64:F65 B33 D33 F33 B19 D19 F19 B13:M14 L4:L17 B4:B17 D4:D17 F4:F17 H4:H17 J4:J17">
    <cfRule type="cellIs" dxfId="42" priority="171" operator="greaterThan">
      <formula>2500</formula>
    </cfRule>
  </conditionalFormatting>
  <conditionalFormatting sqref="C69:C81 C83 E69:E81 E83 G69:G81 G83 E52:E65 G52:G65 G49:G50 E49:E50 C49:C50 C52:C65 C33 E33 G33 C19 E19 G19 K4:K17 M4:M17 C4:C17 E4:E17 G4:G17 I4:I17">
    <cfRule type="cellIs" dxfId="41" priority="165" operator="greaterThan">
      <formula>125</formula>
    </cfRule>
  </conditionalFormatting>
  <conditionalFormatting sqref="N472 J472 L472 V472 P464:P472 B451:U452 V414:V437 X414:X437 P447:P462 X448:X472 X439:X442 J439:J442 V439:V442 T439:T442 R439:R442 P439:P442 N439:N442 L439:L442 B439:B442 D439:D442 F439:F442 B447:B472 D447:D472 F447:F472 T447:T472 R447:R472 X444 B444:V444 B412 F412 D412 P438:U438 B446:I446 P446:U446 I260:J260 B69:B81 B83 D69:D81 D52:D63 D83 F69:F81 F83 F52:F63 F387:F409 D387:D409 D383:D385 B387:B409 B383:B385 F383:F385 F49:F50 D49:D50 B49:B50 B52:B63 B341:B347 D341:D347 F341:F347 F353:F378 B353:B378 D353:D378 F320:F338 D320:D338 B320:B338 N315 J315 L315 R315 T315 V315 X315 Z315 P315 C289:G290 D312:D314 F312:F314 B260 B279:B284 D279:D284 F279:F284 D260 F267:F276 B262:Y271 D262:D276 B262:B276 F260 F289:F310 D289:D310 B312:B314 B289:B310">
    <cfRule type="cellIs" dxfId="40" priority="159" operator="greaterThan">
      <formula>1000</formula>
    </cfRule>
  </conditionalFormatting>
  <conditionalFormatting sqref="O472 W472 K472 M472 Q464:Q472 Q447:Q462 U439:U442 S439:S442 Q439:Q442 O439:O442 M439:M442 K439:K442 C439:C442 E439:E442 G439:G442 W439:W442 S447:S472 C447:C472 U447:U472 E447:E472 G445:G472 G412 E412 C412 P438:U438 C312:C314 G279:G284 C279:C284 E279:E284 E268:E276 B262:Y271 C262:C276 G262:G276 Y387:Y409 U387:U409 U383:U385 G387:G409 G383:G385 E387:E409 E383:E385 C387:C409 C383:C385 W387:W409 W383:W385 S387:S409 S383:S385 Q387:Q409 Q383:Q385 O387:O409 O383:O385 M387:M409 M383:M385 K387:K409 K383:K385 I387:I409 I383:I385 Y383:Y385 B368:Y368 E260 G260 I260:J260 C260 G353:G378 G341:G347 C341:C347 E341:E347 C353:C378 E353:E378 E320:E338 C320:C338 G320:G338 Q315 O315 M315 AA315 Y315 W315 U315 S315 K315 B303:AA303 E312:E314 E289:E310 C289:C310 G312:G314 G289:G310">
    <cfRule type="cellIs" dxfId="39" priority="158" operator="greaterThan">
      <formula>50</formula>
    </cfRule>
  </conditionalFormatting>
  <conditionalFormatting sqref="H472 H439:H442 D442 D445:D472 H412 B444:V444 X444 H387:H409 H279:H284 B184 T262:T271 N262:N271 H262:H276 H260 B179:B181 B171:B177">
    <cfRule type="cellIs" dxfId="38" priority="157" operator="greaterThan">
      <formula>1250</formula>
    </cfRule>
  </conditionalFormatting>
  <conditionalFormatting sqref="I472 I439:I442 E442 E445:E472 I412 C179:C181 C171:C177 I279:I284 B273:AA273 C184 U262 O262:O271 I262:I276 I260">
    <cfRule type="cellIs" dxfId="37" priority="156" operator="greaterThan">
      <formula>10</formula>
    </cfRule>
  </conditionalFormatting>
  <conditionalFormatting sqref="P463 L464:L471 B451:U452 B442 V448:V449 J447:J471 N445:N471 H445:H471 B445:B472 L445:L462 V445:V446 P445:P446 B446:I446 P446:U446 H320:H338 H387:H409 H383:H385 H341:H347">
    <cfRule type="cellIs" dxfId="36" priority="153" operator="greaterThan">
      <formula>5000</formula>
    </cfRule>
  </conditionalFormatting>
  <conditionalFormatting sqref="Q463 M464:M471 C442 O445:O471 K445:K471 C445:C472 M445:M462 U445:U446 U448:U449 I446:I471 P446:U446 I320:I338 I387:I409 I383:I385 I341:I347">
    <cfRule type="cellIs" dxfId="35" priority="152" operator="greaterThan">
      <formula>500</formula>
    </cfRule>
  </conditionalFormatting>
  <conditionalFormatting sqref="H312:H315 H289:H310">
    <cfRule type="cellIs" dxfId="34" priority="132" operator="greaterThan">
      <formula>1250</formula>
    </cfRule>
    <cfRule type="cellIs" dxfId="33" priority="135" operator="greaterThan">
      <formula>5000</formula>
    </cfRule>
  </conditionalFormatting>
  <conditionalFormatting sqref="I312:I315 I289:I310">
    <cfRule type="cellIs" dxfId="32" priority="133" operator="greaterThan">
      <formula>10</formula>
    </cfRule>
    <cfRule type="cellIs" dxfId="31" priority="134" operator="greaterThan">
      <formula>500</formula>
    </cfRule>
  </conditionalFormatting>
  <conditionalFormatting sqref="G57 K53:K54">
    <cfRule type="cellIs" dxfId="30" priority="108" operator="greaterThan">
      <formula>12</formula>
    </cfRule>
  </conditionalFormatting>
  <conditionalFormatting sqref="K53:K54 G57">
    <cfRule type="cellIs" dxfId="29" priority="107" operator="greaterThan">
      <formula>12</formula>
    </cfRule>
  </conditionalFormatting>
  <conditionalFormatting sqref="D205 B205 D184 B184 J205 L205 N205 P205 R205 X205 V205 G203 J199:J202 L199:L202 X199:X202 V199:V202 S199:S202 O198:S198 U198:Y201 I197:M198 G198 T197:Y197 R192:R202 P192:P202 O190:S191 J189:J196 L189:L196 P189 R189 X189:X197 V189:V197 P187 L187 J187 F187 D187 B187 R187 H187 N187 U189:Y189 T189:T203 T205 H189:H203 F205:H205 B189:B202 D189:D202 F189:F202 N189:N202 I194:Y196 P184 L184 J184 F184 R184 H184 N184 P179:P181 L179:L181 J179:J181 F179:F181 D179:D181 B179:B181 R179:R181 H179:H181 N179:N181 T177 V177 L173:L176 F169 D169 B169 J173:J176 F173:F176 D173:D176 B173:B176 R173:R176 P173:P176 N173:N177 H173:H177 I193:M193 H47 F47 B47 D47 L47 J47">
    <cfRule type="cellIs" dxfId="28" priority="104" operator="greaterThan">
      <formula>2500</formula>
    </cfRule>
  </conditionalFormatting>
  <conditionalFormatting sqref="C205 C184 M205 I205 K205 O205 Q205 U205 W205 Y205 E205 H194:M202 T198:T203 Q187 O187 E187 C187 G187 M187 S187 K189:K202 I189:I202 M189:M202 G189:G203 G205 C189:C202 E189:E202 Y189:Y202 W189:W202 U189:U202 Q189:Q202 O189:O202 S189:S203 S205 I194:Y196 K184 Q184 O184 E184 I184 G184 M184 S184 K179:K181 Q179:Q181 O179:O181 E179:E181 C179:C181 I179:I181 G179:G181 M179:M181 S179:S181 U177 K173:K176 G169 E169 C169 Q173:Q176 O173:O176 E173:E176 C173:C176 I173:I176 B171:V172 X171:X172 S173:S177 M173:M177 G173:G177 G47 K47 I47 M47 E47 C47">
    <cfRule type="cellIs" dxfId="27" priority="103" operator="greaterThan">
      <formula>125</formula>
    </cfRule>
  </conditionalFormatting>
  <conditionalFormatting sqref="B451:U452 B447:B471 D447:D471 F447:F471 B444:V444 J412 L412 N412 P412 R412 T412 F412 D412 B412 X444 P438:U438 B446:I446 P446:U446 H258:H276 X381 V381 T381 R381 P381 N381 L381 J381 H381 F381 D381 B381 H387:H409 B387:B409 B383:B385 J387:J409 J383:J385 L387:L409 L383:L385 N387:N409 N383:N385 P387:P409 P383:P385 R387:R409 R383:R385 T387:T409 T383:T385 F387:F409 F383:F385 D387:D409 D383:D385 X387:X409 X383:X385 V387:V409 V383:V385 H383:H385 F258:F266 X258:X266 B258:B266 F351 B351 D351 J341:J347 L341:L347 N341:N347 P341:P347 R341:R347 T341:T347 V341:V347 X341:X347 B341:B347 D341:D347 U342 W342 F341:F347 D329:D338 F329:F338 J329:J338 L329:L338 P329:P338 R329:R338 V329:V338 X329:X338 B329:B338 N327:N338 H341:H347 V353:V378 T353:T378 R353:R378 P353:P378 N353:N378 L353:L378 J353:J378 H353:H378 F353:F378 D353:D378 B353:B378 X353:X378 D320:D326 F320:F326 J320:J326 L320:L326 P320:P325 R320:R325 X320:X326 B320:B326 B318 N320:N325 D318 F318 H318 J318 L318 N318 P318 R318 T318 V318 X318 T320:T338 V320:V326 H320:H338 D287 B287 X287 V287 T287 R287 P287 N287 L287 J287 H287 F287 C289:G290 X312:X315 V312:V315 T312:T315 R312:R315 P312:P315 N312:N315 L312:L315 J312:J315 H312:H315 F312:F315 D312:D315 J258:J261 X279:X284 V279:V284 R279:R284 P279:P284 L279:L284 J279:J284 F279:F284 H279:H284 N279:N284 T279:T284 D279:D284 B279:B284 B268:B276 D268:D276 F268:F276 J268:J276 L268:L276 P268:P276 R268:R276 V268:V276 X268:X276 B262:Y271 D258:D266 I260:J260 T258:T276 N258:N276 V258:V266 R258:R266 P258:P266 L258:L266 D289:D310 F289:F310 H289:H310 J289:J310 L289:L310 N289:N310 P289:P310 R289:R310 T289:T310 V289:V310 X289:X310 B312:B315 B289:B310">
    <cfRule type="cellIs" dxfId="26" priority="100" operator="greaterThan">
      <formula>1000</formula>
    </cfRule>
  </conditionalFormatting>
  <conditionalFormatting sqref="Z287 Z258:Z276 Z279:Z284 Z312:Z315 Z289:Z310">
    <cfRule type="cellIs" dxfId="25" priority="99" operator="greaterThan">
      <formula>1250</formula>
    </cfRule>
  </conditionalFormatting>
  <conditionalFormatting sqref="Q472 E447:E471 C447:C471 G445:G471 E412 C412 G412 P438:U438 Y381 W381 U381 S381 Q381 O381 M381 K381 I381 G381 E381 C381 B368:Y368 C258:C276 K258:K276 M258:M276 E258:E276 G258:G276 C351 E351 G351 K341:K347 M341:M347 O341:O347 Q341:Q347 S341:S347 U341:U347 W341:W347 C341:C347 Y341:Y347 E341:E347 I341:I347 E329:E338 I329:I338 K329:K338 O329:O338 Q329:Q338 U329:U338 W329:W338 C329:C338 AA327:AB328 S327:S338 G341:G347 Y353:Y378 W353:W378 U353:U378 S353:S378 Q353:Q378 O353:O378 M353:M378 K353:K378 I353:I378 G353:G378 E353:E378 C353:C378 E320:E326 I320:I326 K320:K326 O320:O325 Q320:Q325 W320:W326 C320:C326 C318 M320:M338 S320:S325 E318 G318 I318 K318 M318 O318 Q318 S318 U318 W318 Y318 Y320:Y338 U320:U326 G320:G338 B303:AA303 Q287 O287 G287 E287 C287 M287 K287 I287 Y287 W287 U287 S287 Y312:Y315 W312:W315 U312:U315 S312:S315 Q312:Q315 O312:O315 M312:M315 K312:K315 I312:I315 G312:G315 E312:E315 I258:I276 E279:E284 C279:C284 M279:M284 K279:K284 I279:I284 Y279:Y284 W279:W284 U279:U284 S279:S284 Q279:Q284 O279:O284 G279:G284 B273:AA273 B262:Y271 I260:J260 O258:O276 Q258:Q276 S258:S276 U258:U276 W258:W276 Y258:Y276 E289:E310 G289:G310 I289:I310 K289:K310 M289:M310 O289:O310 Q289:Q310 S289:S310 U289:U310 W289:W310 Y289:Y310 C312:C315 C289:C310">
    <cfRule type="cellIs" dxfId="24" priority="98" operator="greaterThan">
      <formula>50</formula>
    </cfRule>
  </conditionalFormatting>
  <conditionalFormatting sqref="AA287 AA258:AA276 AA279:AA284 AA312:AA315 AA289:AA310">
    <cfRule type="cellIs" dxfId="23" priority="97" operator="greaterThan">
      <formula>10</formula>
    </cfRule>
  </conditionalFormatting>
  <conditionalFormatting sqref="Z387:Z409 Z383:Z385 Z329:Z338 Z341:Z347 Z320:Z326">
    <cfRule type="cellIs" dxfId="22" priority="59" operator="greaterThan">
      <formula>5000</formula>
    </cfRule>
  </conditionalFormatting>
  <conditionalFormatting sqref="AA387:AA409 AA383:AA385 AA329:AA338 AA341:AA347 AA320:AA326">
    <cfRule type="cellIs" dxfId="21" priority="57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C892"/>
  <sheetViews>
    <sheetView topLeftCell="A420" zoomScale="85" zoomScaleNormal="85" workbookViewId="0">
      <selection activeCell="M457" sqref="M457"/>
    </sheetView>
  </sheetViews>
  <sheetFormatPr defaultRowHeight="12.75"/>
  <cols>
    <col min="1" max="1" width="16.7109375" style="2" customWidth="1"/>
    <col min="2" max="7" width="9.140625" style="2"/>
    <col min="8" max="8" width="13.140625" style="2" bestFit="1" customWidth="1"/>
    <col min="9" max="14" width="11.5703125" style="2" bestFit="1" customWidth="1"/>
    <col min="15" max="28" width="9.140625" style="2"/>
    <col min="29" max="29" width="11.28515625" style="2" customWidth="1"/>
    <col min="30" max="30" width="13.5703125" style="2" customWidth="1"/>
    <col min="31" max="31" width="14" style="2" customWidth="1"/>
    <col min="32" max="32" width="27.28515625" style="2" customWidth="1"/>
    <col min="33" max="16384" width="9.140625" style="2"/>
  </cols>
  <sheetData>
    <row r="1" spans="1:22" ht="15.75">
      <c r="A1" s="27" t="s">
        <v>39</v>
      </c>
    </row>
    <row r="2" spans="1:22">
      <c r="A2" s="1" t="s">
        <v>49</v>
      </c>
      <c r="B2" s="9" t="s">
        <v>13</v>
      </c>
      <c r="C2" s="10" t="s">
        <v>13</v>
      </c>
      <c r="D2" s="10" t="s">
        <v>16</v>
      </c>
    </row>
    <row r="3" spans="1:22">
      <c r="A3" s="3" t="s">
        <v>0</v>
      </c>
      <c r="B3" s="4" t="s">
        <v>14</v>
      </c>
      <c r="C3" s="4" t="s">
        <v>15</v>
      </c>
      <c r="D3" s="4" t="s">
        <v>26</v>
      </c>
      <c r="E3" s="4" t="s">
        <v>27</v>
      </c>
      <c r="F3" s="6" t="s">
        <v>28</v>
      </c>
      <c r="G3" s="5" t="s">
        <v>29</v>
      </c>
      <c r="H3" s="6" t="s">
        <v>5</v>
      </c>
      <c r="I3" s="5" t="s">
        <v>6</v>
      </c>
      <c r="J3" s="6" t="s">
        <v>7</v>
      </c>
      <c r="L3" s="31"/>
      <c r="M3" s="31"/>
      <c r="N3" s="31"/>
      <c r="O3" s="31"/>
    </row>
    <row r="4" spans="1:22">
      <c r="A4" s="100">
        <v>41456</v>
      </c>
      <c r="B4" s="60">
        <v>44</v>
      </c>
      <c r="C4" s="60">
        <v>22</v>
      </c>
      <c r="D4" s="60">
        <v>66</v>
      </c>
      <c r="E4" s="61"/>
      <c r="F4" s="61"/>
      <c r="G4" s="63"/>
      <c r="H4" s="2" t="s">
        <v>132</v>
      </c>
      <c r="I4" s="48" t="s">
        <v>131</v>
      </c>
      <c r="J4" s="57"/>
      <c r="L4" s="31"/>
      <c r="M4" s="31"/>
      <c r="N4" s="31"/>
      <c r="O4" s="31"/>
    </row>
    <row r="5" spans="1:22">
      <c r="A5" s="14">
        <v>41465</v>
      </c>
      <c r="B5" s="57">
        <v>0</v>
      </c>
      <c r="C5" s="57">
        <v>1</v>
      </c>
      <c r="D5" s="57">
        <v>1</v>
      </c>
      <c r="E5" s="120"/>
      <c r="F5" s="120"/>
      <c r="G5" s="120"/>
      <c r="I5" s="48" t="s">
        <v>128</v>
      </c>
      <c r="J5" s="57"/>
    </row>
    <row r="6" spans="1:22">
      <c r="A6" s="13">
        <v>41472</v>
      </c>
      <c r="B6" s="30">
        <v>1</v>
      </c>
      <c r="C6" s="30">
        <v>1</v>
      </c>
      <c r="D6" s="30"/>
      <c r="E6" s="33">
        <v>2</v>
      </c>
      <c r="F6" s="33"/>
      <c r="G6" s="31"/>
      <c r="H6" s="30"/>
      <c r="I6" s="48" t="s">
        <v>116</v>
      </c>
      <c r="J6" s="45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13">
        <v>41480</v>
      </c>
      <c r="B7" s="30">
        <v>4</v>
      </c>
      <c r="C7" s="30">
        <v>1</v>
      </c>
      <c r="D7" s="30">
        <v>5</v>
      </c>
      <c r="E7" s="33"/>
      <c r="F7" s="33"/>
      <c r="G7" s="31"/>
      <c r="H7" s="30"/>
      <c r="I7" s="48" t="s">
        <v>167</v>
      </c>
      <c r="J7" s="45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14">
        <v>41487</v>
      </c>
      <c r="B8" s="30">
        <v>15</v>
      </c>
      <c r="C8" s="30">
        <v>7</v>
      </c>
      <c r="D8" s="57">
        <v>22</v>
      </c>
      <c r="E8" s="120"/>
      <c r="F8" s="33"/>
      <c r="G8" s="31"/>
      <c r="H8" s="30"/>
      <c r="I8" s="48" t="s">
        <v>93</v>
      </c>
      <c r="J8" s="45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14">
        <v>41487</v>
      </c>
      <c r="B9" s="30">
        <v>0</v>
      </c>
      <c r="C9" s="30">
        <v>0</v>
      </c>
      <c r="D9" s="57"/>
      <c r="E9" s="120"/>
      <c r="F9" s="33"/>
      <c r="G9" s="31"/>
      <c r="H9" s="30"/>
      <c r="I9" s="48" t="s">
        <v>94</v>
      </c>
      <c r="J9" s="45" t="s">
        <v>89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>
      <c r="A10" s="14">
        <v>41492</v>
      </c>
      <c r="B10" s="30">
        <v>0</v>
      </c>
      <c r="C10" s="30">
        <v>0</v>
      </c>
      <c r="D10" s="30"/>
      <c r="E10" s="33"/>
      <c r="F10" s="33"/>
      <c r="G10" s="31"/>
      <c r="H10" s="30"/>
      <c r="I10" s="48" t="s">
        <v>104</v>
      </c>
      <c r="J10" s="45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>
      <c r="A11" s="14">
        <v>41499</v>
      </c>
      <c r="B11" s="30">
        <v>3</v>
      </c>
      <c r="C11" s="30">
        <v>0</v>
      </c>
      <c r="D11" s="30">
        <v>3</v>
      </c>
      <c r="E11" s="33"/>
      <c r="F11" s="33"/>
      <c r="G11" s="31"/>
      <c r="H11" s="30"/>
      <c r="I11" s="48" t="s">
        <v>171</v>
      </c>
      <c r="J11" s="45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14">
        <v>41508</v>
      </c>
      <c r="B12" s="30">
        <v>2</v>
      </c>
      <c r="C12" s="30">
        <v>1</v>
      </c>
      <c r="D12" s="30"/>
      <c r="E12" s="33">
        <v>3</v>
      </c>
      <c r="F12" s="33"/>
      <c r="G12" s="31"/>
      <c r="H12" s="30"/>
      <c r="I12" s="48" t="s">
        <v>145</v>
      </c>
      <c r="J12" s="45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>
      <c r="A13" s="14">
        <v>41512</v>
      </c>
      <c r="B13" s="30">
        <v>0</v>
      </c>
      <c r="C13" s="30">
        <v>2</v>
      </c>
      <c r="D13" s="30"/>
      <c r="E13" s="33">
        <v>2</v>
      </c>
      <c r="F13" s="33"/>
      <c r="G13" s="31"/>
      <c r="H13" s="30"/>
      <c r="I13" s="48" t="s">
        <v>144</v>
      </c>
      <c r="J13" s="45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14">
        <v>41520</v>
      </c>
      <c r="B14" s="30">
        <v>3</v>
      </c>
      <c r="C14" s="30">
        <v>0</v>
      </c>
      <c r="D14" s="30">
        <v>3</v>
      </c>
      <c r="E14" s="33"/>
      <c r="F14" s="33"/>
      <c r="G14" s="31"/>
      <c r="H14" s="30"/>
      <c r="I14" s="48" t="s">
        <v>140</v>
      </c>
      <c r="J14" s="45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>
      <c r="A15" s="14">
        <v>41526</v>
      </c>
      <c r="B15" s="30">
        <v>0</v>
      </c>
      <c r="C15" s="30">
        <v>1</v>
      </c>
      <c r="D15" s="30"/>
      <c r="E15" s="33">
        <v>1</v>
      </c>
      <c r="F15" s="33"/>
      <c r="G15" s="31"/>
      <c r="H15" s="30"/>
      <c r="I15" s="48" t="s">
        <v>190</v>
      </c>
      <c r="J15" s="45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>
      <c r="A16" s="14">
        <v>41528</v>
      </c>
      <c r="B16" s="30"/>
      <c r="C16" s="30"/>
      <c r="D16" s="30"/>
      <c r="E16" s="33"/>
      <c r="F16" s="33"/>
      <c r="G16" s="31"/>
      <c r="H16" s="30"/>
      <c r="I16" s="48"/>
      <c r="J16" s="45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>
      <c r="A17" s="14">
        <v>41536</v>
      </c>
      <c r="B17" s="30"/>
      <c r="C17" s="30"/>
      <c r="D17" s="30"/>
      <c r="E17" s="33"/>
      <c r="F17" s="33"/>
      <c r="G17" s="31"/>
      <c r="H17" s="30"/>
      <c r="I17" s="48"/>
      <c r="J17" s="45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ht="13.5" thickBot="1">
      <c r="A18" s="12">
        <v>41545</v>
      </c>
      <c r="B18" s="35"/>
      <c r="C18" s="35"/>
      <c r="D18" s="35"/>
      <c r="E18" s="36"/>
      <c r="F18" s="36"/>
      <c r="G18" s="36"/>
      <c r="H18" s="35"/>
      <c r="I18" s="55"/>
      <c r="J18" s="49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>
      <c r="A19" s="100">
        <v>41456</v>
      </c>
      <c r="B19" s="30">
        <v>23</v>
      </c>
      <c r="C19" s="25"/>
      <c r="D19" s="30">
        <v>23</v>
      </c>
      <c r="E19" s="31"/>
      <c r="F19" s="31"/>
      <c r="G19" s="31"/>
      <c r="H19" s="30"/>
      <c r="I19" s="48" t="s">
        <v>131</v>
      </c>
      <c r="J19" s="45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>
      <c r="A20" s="14">
        <v>41465</v>
      </c>
      <c r="B20" s="30">
        <v>0</v>
      </c>
      <c r="C20" s="25"/>
      <c r="D20" s="30"/>
      <c r="E20" s="31"/>
      <c r="F20" s="31"/>
      <c r="G20" s="31"/>
      <c r="H20" s="30"/>
      <c r="I20" s="48" t="s">
        <v>128</v>
      </c>
      <c r="J20" s="45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>
      <c r="A21" s="13">
        <v>41472</v>
      </c>
      <c r="B21" s="30">
        <v>1</v>
      </c>
      <c r="C21" s="25"/>
      <c r="D21" s="30"/>
      <c r="E21" s="31">
        <v>1</v>
      </c>
      <c r="F21" s="31"/>
      <c r="G21" s="31"/>
      <c r="H21" s="30"/>
      <c r="I21" s="48" t="s">
        <v>116</v>
      </c>
      <c r="J21" s="45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>
      <c r="A22" s="13">
        <v>41480</v>
      </c>
      <c r="B22" s="30">
        <v>2</v>
      </c>
      <c r="C22" s="25"/>
      <c r="D22" s="30">
        <v>2</v>
      </c>
      <c r="E22" s="31"/>
      <c r="F22" s="31"/>
      <c r="G22" s="31"/>
      <c r="H22" s="30"/>
      <c r="I22" s="48" t="s">
        <v>167</v>
      </c>
      <c r="J22" s="45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14">
        <v>41487</v>
      </c>
      <c r="B23" s="30">
        <v>1</v>
      </c>
      <c r="C23" s="25"/>
      <c r="D23" s="30">
        <v>1</v>
      </c>
      <c r="E23" s="31"/>
      <c r="F23" s="31"/>
      <c r="G23" s="31"/>
      <c r="H23" s="30"/>
      <c r="I23" s="48" t="s">
        <v>93</v>
      </c>
      <c r="J23" s="45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>
      <c r="A24" s="14">
        <v>41487</v>
      </c>
      <c r="B24" s="30">
        <v>0</v>
      </c>
      <c r="C24" s="25"/>
      <c r="D24" s="30"/>
      <c r="E24" s="31"/>
      <c r="F24" s="31"/>
      <c r="G24" s="31"/>
      <c r="H24" s="30"/>
      <c r="I24" s="48" t="s">
        <v>94</v>
      </c>
      <c r="J24" s="45" t="s">
        <v>89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>
      <c r="A25" s="14">
        <v>41492</v>
      </c>
      <c r="B25" s="30">
        <v>0</v>
      </c>
      <c r="C25" s="25"/>
      <c r="D25" s="30"/>
      <c r="E25" s="31"/>
      <c r="F25" s="31"/>
      <c r="G25" s="31"/>
      <c r="H25" s="30"/>
      <c r="I25" s="48" t="s">
        <v>104</v>
      </c>
      <c r="J25" s="45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>
      <c r="A26" s="14">
        <v>41499</v>
      </c>
      <c r="B26" s="30">
        <v>0</v>
      </c>
      <c r="C26" s="25"/>
      <c r="D26" s="30"/>
      <c r="E26" s="31"/>
      <c r="F26" s="31"/>
      <c r="G26" s="31"/>
      <c r="H26" s="30"/>
      <c r="I26" s="48" t="s">
        <v>171</v>
      </c>
      <c r="J26" s="45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>
      <c r="A27" s="14">
        <v>41508</v>
      </c>
      <c r="B27" s="30">
        <v>0</v>
      </c>
      <c r="C27" s="25"/>
      <c r="D27" s="30"/>
      <c r="E27" s="31"/>
      <c r="F27" s="31"/>
      <c r="G27" s="31"/>
      <c r="H27" s="30"/>
      <c r="I27" s="48" t="s">
        <v>145</v>
      </c>
      <c r="J27" s="45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>
      <c r="A28" s="14">
        <v>41512</v>
      </c>
      <c r="B28" s="30">
        <v>0</v>
      </c>
      <c r="C28" s="25"/>
      <c r="D28" s="30"/>
      <c r="E28" s="31"/>
      <c r="F28" s="31"/>
      <c r="G28" s="31"/>
      <c r="H28" s="30"/>
      <c r="I28" s="48" t="s">
        <v>144</v>
      </c>
      <c r="J28" s="45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>
      <c r="A29" s="14">
        <v>41520</v>
      </c>
      <c r="B29" s="30">
        <v>0</v>
      </c>
      <c r="C29" s="25"/>
      <c r="D29" s="30"/>
      <c r="E29" s="31"/>
      <c r="F29" s="31"/>
      <c r="G29" s="31"/>
      <c r="H29" s="30"/>
      <c r="I29" s="48" t="s">
        <v>140</v>
      </c>
      <c r="J29" s="45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>
      <c r="A30" s="14">
        <v>41526</v>
      </c>
      <c r="B30" s="30">
        <v>2</v>
      </c>
      <c r="C30" s="25"/>
      <c r="D30" s="30">
        <v>1</v>
      </c>
      <c r="E30" s="31">
        <v>1</v>
      </c>
      <c r="F30" s="31"/>
      <c r="G30" s="31"/>
      <c r="H30" s="30"/>
      <c r="I30" s="48" t="s">
        <v>190</v>
      </c>
      <c r="J30" s="45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>
      <c r="A31" s="14">
        <v>41528</v>
      </c>
      <c r="B31" s="30"/>
      <c r="C31" s="25"/>
      <c r="D31" s="30"/>
      <c r="E31" s="31"/>
      <c r="F31" s="31"/>
      <c r="G31" s="31"/>
      <c r="H31" s="30"/>
      <c r="I31" s="48"/>
      <c r="J31" s="45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>
      <c r="A32" s="14">
        <v>41536</v>
      </c>
      <c r="B32" s="30"/>
      <c r="C32" s="25"/>
      <c r="D32" s="30"/>
      <c r="E32" s="31"/>
      <c r="F32" s="31"/>
      <c r="G32" s="31"/>
      <c r="H32" s="30"/>
      <c r="I32" s="48"/>
      <c r="J32" s="45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ht="13.5" thickBot="1">
      <c r="A33" s="12">
        <v>41545</v>
      </c>
      <c r="B33" s="35"/>
      <c r="C33" s="26"/>
      <c r="D33" s="35"/>
      <c r="E33" s="36"/>
      <c r="F33" s="36"/>
      <c r="G33" s="36"/>
      <c r="H33" s="35"/>
      <c r="I33" s="55"/>
      <c r="J33" s="49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>
      <c r="A34" s="14">
        <v>41456</v>
      </c>
      <c r="B34" s="30">
        <v>20</v>
      </c>
      <c r="C34" s="25"/>
      <c r="D34" s="30">
        <v>20</v>
      </c>
      <c r="E34" s="31"/>
      <c r="F34" s="31"/>
      <c r="G34" s="31"/>
      <c r="H34" s="30"/>
      <c r="I34" s="48" t="s">
        <v>131</v>
      </c>
      <c r="J34" s="45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>
      <c r="A35" s="14">
        <v>41465</v>
      </c>
      <c r="B35" s="30">
        <v>4</v>
      </c>
      <c r="C35" s="25"/>
      <c r="D35" s="30">
        <v>4</v>
      </c>
      <c r="E35" s="31"/>
      <c r="F35" s="31"/>
      <c r="G35" s="31"/>
      <c r="H35" s="30"/>
      <c r="I35" s="48" t="s">
        <v>128</v>
      </c>
      <c r="J35" s="45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>
      <c r="A36" s="13">
        <v>41472</v>
      </c>
      <c r="B36" s="30">
        <v>0</v>
      </c>
      <c r="C36" s="25"/>
      <c r="D36" s="30"/>
      <c r="E36" s="31"/>
      <c r="F36" s="31"/>
      <c r="G36" s="31"/>
      <c r="H36" s="30"/>
      <c r="I36" s="48" t="s">
        <v>116</v>
      </c>
      <c r="J36" s="45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>
      <c r="A37" s="13">
        <v>41480</v>
      </c>
      <c r="B37" s="30">
        <v>2</v>
      </c>
      <c r="C37" s="25"/>
      <c r="D37" s="30">
        <v>2</v>
      </c>
      <c r="E37" s="31"/>
      <c r="F37" s="31"/>
      <c r="G37" s="31"/>
      <c r="H37" s="30"/>
      <c r="I37" s="48" t="s">
        <v>167</v>
      </c>
      <c r="J37" s="45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>
      <c r="A38" s="14">
        <v>41487</v>
      </c>
      <c r="B38" s="30">
        <v>1</v>
      </c>
      <c r="C38" s="25"/>
      <c r="D38" s="33">
        <v>1</v>
      </c>
      <c r="E38" s="31"/>
      <c r="F38" s="31"/>
      <c r="G38" s="31"/>
      <c r="H38" s="30"/>
      <c r="I38" s="48" t="s">
        <v>93</v>
      </c>
      <c r="J38" s="45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>
      <c r="A39" s="14">
        <v>41487</v>
      </c>
      <c r="B39" s="30">
        <v>0</v>
      </c>
      <c r="C39" s="25"/>
      <c r="D39" s="33"/>
      <c r="E39" s="31"/>
      <c r="F39" s="31"/>
      <c r="G39" s="31"/>
      <c r="H39" s="30"/>
      <c r="I39" s="48" t="s">
        <v>94</v>
      </c>
      <c r="J39" s="45" t="s">
        <v>89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>
      <c r="A40" s="14">
        <v>41492</v>
      </c>
      <c r="B40" s="30">
        <v>0</v>
      </c>
      <c r="C40" s="79"/>
      <c r="D40" s="33"/>
      <c r="E40" s="31"/>
      <c r="F40" s="31"/>
      <c r="G40" s="31"/>
      <c r="H40" s="30"/>
      <c r="I40" s="48" t="s">
        <v>104</v>
      </c>
      <c r="J40" s="45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>
      <c r="A41" s="14">
        <v>41499</v>
      </c>
      <c r="B41" s="30">
        <v>0</v>
      </c>
      <c r="C41" s="79"/>
      <c r="D41" s="33"/>
      <c r="E41" s="31"/>
      <c r="F41" s="31"/>
      <c r="G41" s="31"/>
      <c r="H41" s="30"/>
      <c r="I41" s="48" t="s">
        <v>171</v>
      </c>
      <c r="J41" s="45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>
      <c r="A42" s="14">
        <v>41508</v>
      </c>
      <c r="B42" s="30">
        <v>2</v>
      </c>
      <c r="C42" s="79"/>
      <c r="D42" s="31"/>
      <c r="E42" s="31">
        <v>2</v>
      </c>
      <c r="F42" s="31"/>
      <c r="G42" s="31"/>
      <c r="H42" s="30"/>
      <c r="I42" s="48" t="s">
        <v>145</v>
      </c>
      <c r="J42" s="45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>
      <c r="A43" s="14">
        <v>41512</v>
      </c>
      <c r="B43" s="30">
        <v>0</v>
      </c>
      <c r="C43" s="79"/>
      <c r="D43" s="31"/>
      <c r="E43" s="31"/>
      <c r="F43" s="31"/>
      <c r="G43" s="31"/>
      <c r="H43" s="30"/>
      <c r="I43" s="48" t="s">
        <v>144</v>
      </c>
      <c r="J43" s="45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>
      <c r="A44" s="14">
        <v>41520</v>
      </c>
      <c r="B44" s="30">
        <v>0</v>
      </c>
      <c r="C44" s="79"/>
      <c r="D44" s="31"/>
      <c r="E44" s="31"/>
      <c r="F44" s="31"/>
      <c r="G44" s="31"/>
      <c r="H44" s="30"/>
      <c r="I44" s="48" t="s">
        <v>140</v>
      </c>
      <c r="J44" s="45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>
      <c r="A45" s="14">
        <v>41526</v>
      </c>
      <c r="B45" s="30">
        <v>6</v>
      </c>
      <c r="C45" s="79"/>
      <c r="D45" s="31">
        <v>2</v>
      </c>
      <c r="E45" s="31">
        <v>4</v>
      </c>
      <c r="F45" s="31"/>
      <c r="G45" s="31"/>
      <c r="H45" s="30"/>
      <c r="I45" s="48" t="s">
        <v>190</v>
      </c>
      <c r="J45" s="45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>
      <c r="A46" s="14">
        <v>41528</v>
      </c>
      <c r="B46" s="30"/>
      <c r="C46" s="79"/>
      <c r="D46" s="31"/>
      <c r="E46" s="31"/>
      <c r="F46" s="31"/>
      <c r="G46" s="31"/>
      <c r="H46" s="30"/>
      <c r="I46" s="48"/>
      <c r="J46" s="45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>
      <c r="A47" s="14">
        <v>41536</v>
      </c>
      <c r="B47" s="30"/>
      <c r="C47" s="79"/>
      <c r="D47" s="30"/>
      <c r="E47" s="31"/>
      <c r="F47" s="31"/>
      <c r="G47" s="31"/>
      <c r="H47" s="30"/>
      <c r="I47" s="48"/>
      <c r="J47" s="45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ht="13.5" thickBot="1">
      <c r="A48" s="12">
        <v>41545</v>
      </c>
      <c r="B48" s="35"/>
      <c r="C48" s="136"/>
      <c r="D48" s="36"/>
      <c r="E48" s="36"/>
      <c r="F48" s="36"/>
      <c r="G48" s="36"/>
      <c r="H48" s="35"/>
      <c r="I48" s="55"/>
      <c r="J48" s="49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5">
      <c r="A49" s="13"/>
      <c r="B49" s="33">
        <f>COUNT(B4:B48,C4:C18)</f>
        <v>48</v>
      </c>
      <c r="C49" s="16"/>
      <c r="D49" s="33">
        <f>SUM(D4:D48)</f>
        <v>156</v>
      </c>
      <c r="E49" s="33">
        <f>SUM(E4:E48)</f>
        <v>16</v>
      </c>
      <c r="F49" s="33">
        <f>SUM(F4:F48)</f>
        <v>0</v>
      </c>
      <c r="G49" s="33">
        <f>SUM(G4:G48)</f>
        <v>0</v>
      </c>
      <c r="H49" s="33"/>
      <c r="I49" s="48"/>
      <c r="J49" s="54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5">
      <c r="B50" s="31"/>
      <c r="C50" s="31"/>
      <c r="D50" s="31">
        <f>COUNT(D4:D48)</f>
        <v>15</v>
      </c>
      <c r="E50" s="31">
        <f>COUNT(E4:E48)</f>
        <v>8</v>
      </c>
      <c r="F50" s="31">
        <f>COUNT(F4:F48)</f>
        <v>0</v>
      </c>
      <c r="G50" s="31">
        <f>COUNT(G4:G48)</f>
        <v>0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>
      <c r="A51" s="1" t="s">
        <v>52</v>
      </c>
      <c r="B51" s="93" t="s">
        <v>13</v>
      </c>
      <c r="C51" s="94" t="s">
        <v>13</v>
      </c>
      <c r="D51" s="94" t="s">
        <v>13</v>
      </c>
      <c r="E51" s="93" t="s">
        <v>13</v>
      </c>
      <c r="F51" s="94" t="s">
        <v>13</v>
      </c>
      <c r="G51" s="94" t="s">
        <v>16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r="52" spans="1:25">
      <c r="A52" s="96" t="s">
        <v>0</v>
      </c>
      <c r="B52" s="96" t="s">
        <v>14</v>
      </c>
      <c r="C52" s="96" t="s">
        <v>14</v>
      </c>
      <c r="D52" s="96" t="s">
        <v>15</v>
      </c>
      <c r="E52" s="96" t="s">
        <v>17</v>
      </c>
      <c r="F52" s="96" t="s">
        <v>14</v>
      </c>
      <c r="G52" s="96" t="s">
        <v>26</v>
      </c>
      <c r="H52" s="96" t="s">
        <v>27</v>
      </c>
      <c r="I52" s="96" t="s">
        <v>28</v>
      </c>
      <c r="J52" s="96" t="s">
        <v>29</v>
      </c>
      <c r="K52" s="96" t="s">
        <v>5</v>
      </c>
      <c r="L52" s="96" t="s">
        <v>6</v>
      </c>
      <c r="M52" s="96" t="s">
        <v>7</v>
      </c>
      <c r="N52" s="31"/>
      <c r="O52" s="31"/>
      <c r="P52" s="31"/>
      <c r="Q52" s="31"/>
      <c r="R52" s="31"/>
      <c r="S52" s="31"/>
    </row>
    <row r="53" spans="1:25">
      <c r="A53" s="14">
        <v>41456</v>
      </c>
      <c r="B53" s="30">
        <v>0</v>
      </c>
      <c r="C53" s="30">
        <v>0</v>
      </c>
      <c r="D53" s="30">
        <v>0</v>
      </c>
      <c r="E53" s="30">
        <v>0</v>
      </c>
      <c r="F53" s="30">
        <v>0</v>
      </c>
      <c r="G53" s="30"/>
      <c r="H53" s="31"/>
      <c r="I53" s="31"/>
      <c r="J53" s="31"/>
      <c r="K53" s="30"/>
      <c r="L53" s="33" t="s">
        <v>67</v>
      </c>
      <c r="M53" s="45"/>
      <c r="N53" s="31"/>
      <c r="O53" s="31"/>
      <c r="P53" s="31"/>
      <c r="Q53" s="31"/>
      <c r="R53" s="31"/>
      <c r="S53" s="31"/>
    </row>
    <row r="54" spans="1:25">
      <c r="A54" s="14">
        <v>41467</v>
      </c>
      <c r="B54" s="30">
        <v>0</v>
      </c>
      <c r="C54" s="30">
        <v>0</v>
      </c>
      <c r="D54" s="30">
        <v>0</v>
      </c>
      <c r="E54" s="30">
        <v>0</v>
      </c>
      <c r="F54" s="30">
        <v>0</v>
      </c>
      <c r="G54" s="30"/>
      <c r="H54" s="31"/>
      <c r="I54" s="31"/>
      <c r="J54" s="31"/>
      <c r="K54" s="30"/>
      <c r="L54" s="33" t="s">
        <v>76</v>
      </c>
      <c r="M54" s="45"/>
      <c r="N54" s="31"/>
      <c r="O54" s="31"/>
      <c r="P54" s="31"/>
      <c r="Q54" s="31"/>
      <c r="R54" s="31"/>
      <c r="S54" s="31"/>
    </row>
    <row r="55" spans="1:25">
      <c r="A55" s="13">
        <v>41473</v>
      </c>
      <c r="B55" s="31">
        <v>3</v>
      </c>
      <c r="C55" s="30">
        <v>0</v>
      </c>
      <c r="D55" s="30">
        <v>2</v>
      </c>
      <c r="E55" s="30">
        <v>0</v>
      </c>
      <c r="F55" s="30">
        <v>0</v>
      </c>
      <c r="G55" s="30">
        <v>5</v>
      </c>
      <c r="H55" s="31"/>
      <c r="I55" s="31"/>
      <c r="J55" s="31"/>
      <c r="K55" s="30"/>
      <c r="L55" s="31" t="s">
        <v>80</v>
      </c>
      <c r="M55" s="45"/>
      <c r="N55" s="31"/>
      <c r="O55" s="31"/>
      <c r="P55" s="31"/>
      <c r="Q55" s="31"/>
      <c r="R55" s="31"/>
      <c r="S55" s="31"/>
    </row>
    <row r="56" spans="1:25">
      <c r="A56" s="13">
        <v>41477</v>
      </c>
      <c r="B56" s="30">
        <v>1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1"/>
      <c r="I56" s="31"/>
      <c r="J56" s="31"/>
      <c r="K56" s="30"/>
      <c r="L56" s="31" t="s">
        <v>82</v>
      </c>
      <c r="M56" s="45"/>
      <c r="N56" s="31"/>
      <c r="O56" s="31"/>
      <c r="P56" s="31"/>
      <c r="Q56" s="31"/>
      <c r="R56" s="31"/>
      <c r="S56" s="31"/>
    </row>
    <row r="57" spans="1:25">
      <c r="A57" s="14">
        <v>41485</v>
      </c>
      <c r="B57" s="30">
        <v>1</v>
      </c>
      <c r="C57" s="30">
        <v>3</v>
      </c>
      <c r="D57" s="30">
        <v>0</v>
      </c>
      <c r="E57" s="30">
        <v>0</v>
      </c>
      <c r="F57" s="30">
        <v>0</v>
      </c>
      <c r="G57" s="30">
        <v>4</v>
      </c>
      <c r="H57" s="31"/>
      <c r="I57" s="31"/>
      <c r="J57" s="31"/>
      <c r="K57" s="30"/>
      <c r="L57" s="46" t="s">
        <v>91</v>
      </c>
      <c r="M57" s="45"/>
      <c r="N57" s="31"/>
      <c r="O57" s="31"/>
      <c r="P57" s="31"/>
      <c r="Q57" s="31"/>
      <c r="R57" s="31"/>
      <c r="S57" s="31"/>
    </row>
    <row r="58" spans="1:25">
      <c r="A58" s="14">
        <v>41485</v>
      </c>
      <c r="B58" s="30">
        <v>0</v>
      </c>
      <c r="C58" s="30">
        <v>0</v>
      </c>
      <c r="D58" s="30">
        <v>0</v>
      </c>
      <c r="E58" s="30">
        <v>0</v>
      </c>
      <c r="F58" s="30">
        <v>0</v>
      </c>
      <c r="G58" s="30"/>
      <c r="H58" s="31"/>
      <c r="I58" s="31"/>
      <c r="J58" s="31"/>
      <c r="K58" s="30"/>
      <c r="L58" s="46" t="s">
        <v>92</v>
      </c>
      <c r="M58" s="45" t="s">
        <v>89</v>
      </c>
      <c r="N58" s="31"/>
      <c r="O58" s="31"/>
      <c r="P58" s="31"/>
      <c r="Q58" s="31"/>
      <c r="R58" s="31"/>
      <c r="S58" s="31"/>
    </row>
    <row r="59" spans="1:25">
      <c r="A59" s="14">
        <v>41491</v>
      </c>
      <c r="B59" s="30">
        <v>1</v>
      </c>
      <c r="C59" s="30">
        <v>3</v>
      </c>
      <c r="D59" s="30">
        <v>1</v>
      </c>
      <c r="E59" s="30">
        <v>2</v>
      </c>
      <c r="F59" s="30">
        <v>0</v>
      </c>
      <c r="G59" s="30">
        <v>7</v>
      </c>
      <c r="H59" s="31"/>
      <c r="I59" s="31"/>
      <c r="J59" s="31"/>
      <c r="K59" s="30"/>
      <c r="L59" s="46" t="s">
        <v>193</v>
      </c>
      <c r="M59" s="45"/>
      <c r="N59" s="31"/>
      <c r="O59" s="31"/>
      <c r="P59" s="31"/>
      <c r="Q59" s="31"/>
      <c r="R59" s="31"/>
      <c r="S59" s="31"/>
    </row>
    <row r="60" spans="1:25">
      <c r="A60" s="14">
        <v>41502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/>
      <c r="H60" s="31"/>
      <c r="I60" s="31"/>
      <c r="J60" s="31"/>
      <c r="K60" s="30"/>
      <c r="L60" s="46" t="s">
        <v>158</v>
      </c>
      <c r="M60" s="45"/>
      <c r="N60" s="31"/>
      <c r="O60" s="31"/>
      <c r="P60" s="31"/>
      <c r="Q60" s="31"/>
      <c r="R60" s="31"/>
      <c r="S60" s="31"/>
    </row>
    <row r="61" spans="1:25">
      <c r="A61" s="14">
        <v>41507</v>
      </c>
      <c r="B61" s="30">
        <v>0</v>
      </c>
      <c r="C61" s="30">
        <v>2</v>
      </c>
      <c r="D61" s="30">
        <v>1</v>
      </c>
      <c r="E61" s="30">
        <v>0</v>
      </c>
      <c r="F61" s="30">
        <v>0</v>
      </c>
      <c r="G61" s="30">
        <v>3</v>
      </c>
      <c r="H61" s="31"/>
      <c r="I61" s="31"/>
      <c r="J61" s="31"/>
      <c r="K61" s="30"/>
      <c r="L61" s="46" t="s">
        <v>130</v>
      </c>
      <c r="M61" s="45"/>
      <c r="N61" s="31"/>
      <c r="O61" s="31"/>
      <c r="P61" s="31"/>
      <c r="Q61" s="31"/>
      <c r="R61" s="31"/>
      <c r="S61" s="31"/>
    </row>
    <row r="62" spans="1:25">
      <c r="A62" s="14">
        <v>41514</v>
      </c>
      <c r="B62" s="30">
        <v>7</v>
      </c>
      <c r="C62" s="30">
        <v>0</v>
      </c>
      <c r="D62" s="30">
        <v>2</v>
      </c>
      <c r="E62" s="30">
        <v>0</v>
      </c>
      <c r="F62" s="30">
        <v>0</v>
      </c>
      <c r="G62" s="30">
        <v>9</v>
      </c>
      <c r="H62" s="31"/>
      <c r="I62" s="31"/>
      <c r="J62" s="31"/>
      <c r="K62" s="30"/>
      <c r="L62" s="48" t="s">
        <v>159</v>
      </c>
      <c r="M62" s="45"/>
      <c r="N62" s="31"/>
      <c r="O62" s="31"/>
      <c r="P62" s="31"/>
      <c r="Q62" s="31"/>
      <c r="R62" s="31"/>
      <c r="S62" s="31"/>
    </row>
    <row r="63" spans="1:25">
      <c r="A63" s="14">
        <v>41524</v>
      </c>
      <c r="B63" s="30">
        <v>0</v>
      </c>
      <c r="C63" s="30">
        <v>0</v>
      </c>
      <c r="D63" s="30">
        <v>1</v>
      </c>
      <c r="E63" s="30">
        <v>0</v>
      </c>
      <c r="F63" s="30">
        <v>0</v>
      </c>
      <c r="G63" s="30"/>
      <c r="H63" s="31"/>
      <c r="I63" s="31">
        <v>1</v>
      </c>
      <c r="J63" s="31"/>
      <c r="K63" s="30"/>
      <c r="L63" s="48" t="s">
        <v>140</v>
      </c>
      <c r="M63" s="38"/>
      <c r="N63" s="31"/>
      <c r="O63" s="31"/>
      <c r="P63" s="31"/>
      <c r="Q63" s="31"/>
      <c r="R63" s="31"/>
      <c r="S63" s="31"/>
    </row>
    <row r="64" spans="1:25">
      <c r="A64" s="14">
        <v>41526</v>
      </c>
      <c r="B64" s="30">
        <v>0</v>
      </c>
      <c r="C64" s="30">
        <v>0</v>
      </c>
      <c r="D64" s="30">
        <v>0</v>
      </c>
      <c r="E64" s="30">
        <v>0</v>
      </c>
      <c r="F64" s="30">
        <v>0</v>
      </c>
      <c r="G64" s="30"/>
      <c r="H64" s="31"/>
      <c r="I64" s="31"/>
      <c r="J64" s="31"/>
      <c r="K64" s="30"/>
      <c r="L64" s="46" t="s">
        <v>156</v>
      </c>
      <c r="M64" s="33"/>
      <c r="N64" s="31"/>
      <c r="O64" s="31"/>
      <c r="P64" s="31"/>
      <c r="Q64" s="31"/>
      <c r="R64" s="31"/>
      <c r="S64" s="31"/>
    </row>
    <row r="65" spans="1:29">
      <c r="A65" s="14">
        <v>41528</v>
      </c>
      <c r="B65" s="30"/>
      <c r="C65" s="30"/>
      <c r="D65" s="30"/>
      <c r="E65" s="30"/>
      <c r="F65" s="30"/>
      <c r="G65" s="30"/>
      <c r="H65" s="31"/>
      <c r="I65" s="31"/>
      <c r="J65" s="31"/>
      <c r="K65" s="30"/>
      <c r="L65" s="53"/>
      <c r="M65" s="33"/>
      <c r="N65" s="31"/>
      <c r="O65" s="31"/>
      <c r="P65" s="31"/>
      <c r="Q65" s="31"/>
      <c r="R65" s="31"/>
      <c r="S65" s="31"/>
    </row>
    <row r="66" spans="1:29">
      <c r="A66" s="14">
        <v>41533</v>
      </c>
      <c r="B66" s="30">
        <v>0</v>
      </c>
      <c r="C66" s="30">
        <v>0</v>
      </c>
      <c r="D66" s="30">
        <v>2</v>
      </c>
      <c r="E66" s="30">
        <v>0</v>
      </c>
      <c r="F66" s="30">
        <v>0</v>
      </c>
      <c r="G66" s="30"/>
      <c r="H66" s="31">
        <v>2</v>
      </c>
      <c r="I66" s="31"/>
      <c r="J66" s="31"/>
      <c r="K66" s="30"/>
      <c r="L66" s="46" t="s">
        <v>173</v>
      </c>
      <c r="M66" s="45"/>
      <c r="N66" s="31"/>
      <c r="O66" s="31"/>
      <c r="P66" s="31"/>
      <c r="Q66" s="31"/>
      <c r="R66" s="31"/>
      <c r="S66" s="31"/>
    </row>
    <row r="67" spans="1:29" ht="13.5" thickBot="1">
      <c r="A67" s="12">
        <v>41545</v>
      </c>
      <c r="B67" s="35"/>
      <c r="C67" s="35"/>
      <c r="D67" s="35"/>
      <c r="E67" s="35"/>
      <c r="F67" s="35"/>
      <c r="G67" s="35"/>
      <c r="H67" s="36"/>
      <c r="I67" s="36"/>
      <c r="J67" s="36"/>
      <c r="K67" s="35"/>
      <c r="L67" s="47"/>
      <c r="M67" s="49"/>
      <c r="N67" s="31"/>
      <c r="O67" s="31"/>
      <c r="P67" s="31"/>
      <c r="Q67" s="31"/>
      <c r="R67" s="31"/>
      <c r="S67" s="31"/>
    </row>
    <row r="68" spans="1:29">
      <c r="A68" s="13"/>
      <c r="B68" s="33">
        <f>COUNT(B53:F67)</f>
        <v>65</v>
      </c>
      <c r="C68" s="33"/>
      <c r="D68" s="33"/>
      <c r="E68" s="33"/>
      <c r="F68" s="33"/>
      <c r="G68" s="33">
        <f>SUM(G53:G67)</f>
        <v>29</v>
      </c>
      <c r="H68" s="33">
        <f>SUM(H53:H67)</f>
        <v>2</v>
      </c>
      <c r="I68" s="33">
        <f>SUM(I53:I67)</f>
        <v>1</v>
      </c>
      <c r="J68" s="33">
        <f>SUM(J53:J67)</f>
        <v>0</v>
      </c>
      <c r="K68" s="33"/>
      <c r="L68" s="31"/>
      <c r="M68" s="31"/>
      <c r="N68" s="31"/>
      <c r="O68" s="31"/>
      <c r="P68" s="31"/>
      <c r="Q68" s="33"/>
      <c r="R68" s="31"/>
      <c r="S68" s="31"/>
      <c r="T68" s="31"/>
      <c r="U68" s="31"/>
      <c r="V68" s="31"/>
      <c r="W68" s="33"/>
      <c r="X68" s="31"/>
      <c r="Y68" s="31"/>
      <c r="AC68" s="8"/>
    </row>
    <row r="69" spans="1:29">
      <c r="A69" s="13"/>
      <c r="B69" s="33"/>
      <c r="C69" s="33"/>
      <c r="D69" s="33"/>
      <c r="E69" s="33"/>
      <c r="F69" s="33"/>
      <c r="G69" s="33">
        <f>COUNT(G53:G67)</f>
        <v>6</v>
      </c>
      <c r="H69" s="33">
        <f>COUNT(H53:H67)</f>
        <v>1</v>
      </c>
      <c r="I69" s="33">
        <f>COUNT(I53:I67)</f>
        <v>1</v>
      </c>
      <c r="J69" s="33">
        <f>COUNT(J53:J67)</f>
        <v>0</v>
      </c>
      <c r="K69" s="33"/>
      <c r="L69" s="31"/>
      <c r="M69" s="31"/>
      <c r="N69" s="31"/>
      <c r="O69" s="31"/>
      <c r="P69" s="31"/>
      <c r="Q69" s="33"/>
      <c r="R69" s="31"/>
      <c r="S69" s="31"/>
      <c r="T69" s="31"/>
      <c r="U69" s="31"/>
      <c r="V69" s="31"/>
      <c r="W69" s="33"/>
      <c r="X69" s="31"/>
      <c r="Y69" s="31"/>
      <c r="AC69" s="8"/>
    </row>
    <row r="70" spans="1:29">
      <c r="A70" s="1" t="s">
        <v>37</v>
      </c>
      <c r="B70" s="101" t="s">
        <v>13</v>
      </c>
      <c r="C70" s="94" t="s">
        <v>13</v>
      </c>
      <c r="D70" s="94" t="s">
        <v>13</v>
      </c>
      <c r="E70" s="101" t="s">
        <v>13</v>
      </c>
      <c r="F70" s="94" t="s">
        <v>13</v>
      </c>
      <c r="G70" s="94" t="s">
        <v>16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29">
      <c r="A71" s="95" t="s">
        <v>0</v>
      </c>
      <c r="B71" s="96" t="s">
        <v>14</v>
      </c>
      <c r="C71" s="96" t="s">
        <v>14</v>
      </c>
      <c r="D71" s="96" t="s">
        <v>15</v>
      </c>
      <c r="E71" s="96" t="s">
        <v>17</v>
      </c>
      <c r="F71" s="96" t="s">
        <v>59</v>
      </c>
      <c r="G71" s="96" t="s">
        <v>26</v>
      </c>
      <c r="H71" s="96" t="s">
        <v>27</v>
      </c>
      <c r="I71" s="97" t="s">
        <v>28</v>
      </c>
      <c r="J71" s="97" t="s">
        <v>77</v>
      </c>
      <c r="K71" s="98" t="s">
        <v>29</v>
      </c>
      <c r="L71" s="97" t="s">
        <v>5</v>
      </c>
      <c r="M71" s="98" t="s">
        <v>6</v>
      </c>
      <c r="N71" s="97" t="s">
        <v>7</v>
      </c>
      <c r="O71" s="31"/>
      <c r="P71" s="31"/>
      <c r="Q71" s="31"/>
      <c r="R71" s="31"/>
      <c r="S71" s="31"/>
    </row>
    <row r="72" spans="1:29">
      <c r="A72" s="14">
        <v>41456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30"/>
      <c r="H72" s="31"/>
      <c r="I72" s="31"/>
      <c r="J72" s="31"/>
      <c r="K72" s="31"/>
      <c r="L72" s="30"/>
      <c r="M72" s="48" t="s">
        <v>79</v>
      </c>
      <c r="N72" s="45"/>
      <c r="O72" s="31"/>
      <c r="P72" s="31"/>
      <c r="Q72" s="31"/>
      <c r="R72" s="31"/>
      <c r="S72" s="31"/>
    </row>
    <row r="73" spans="1:29">
      <c r="A73" s="14">
        <v>41467</v>
      </c>
      <c r="B73" s="30">
        <v>0</v>
      </c>
      <c r="C73" s="30">
        <v>3</v>
      </c>
      <c r="D73" s="30">
        <v>5</v>
      </c>
      <c r="E73" s="30">
        <v>1</v>
      </c>
      <c r="F73" s="30">
        <v>0</v>
      </c>
      <c r="G73" s="30"/>
      <c r="H73" s="31"/>
      <c r="I73" s="31"/>
      <c r="J73" s="31">
        <v>9</v>
      </c>
      <c r="K73" s="31"/>
      <c r="L73" s="30"/>
      <c r="M73" s="33" t="s">
        <v>76</v>
      </c>
      <c r="N73" s="45"/>
      <c r="O73" s="31"/>
      <c r="P73" s="31"/>
      <c r="Q73" s="31"/>
      <c r="R73" s="31"/>
      <c r="S73" s="31"/>
    </row>
    <row r="74" spans="1:29">
      <c r="A74" s="13">
        <v>41473</v>
      </c>
      <c r="B74" s="30">
        <v>4</v>
      </c>
      <c r="C74" s="30">
        <v>0</v>
      </c>
      <c r="D74" s="30">
        <v>2</v>
      </c>
      <c r="E74" s="30">
        <v>0</v>
      </c>
      <c r="F74" s="30">
        <v>0</v>
      </c>
      <c r="G74" s="30">
        <v>6</v>
      </c>
      <c r="H74" s="31"/>
      <c r="I74" s="31"/>
      <c r="J74" s="31"/>
      <c r="K74" s="31"/>
      <c r="L74" s="30"/>
      <c r="M74" s="31" t="s">
        <v>80</v>
      </c>
      <c r="N74" s="45"/>
      <c r="O74" s="31"/>
      <c r="P74" s="31"/>
      <c r="Q74" s="31"/>
      <c r="R74" s="31"/>
      <c r="S74" s="31"/>
    </row>
    <row r="75" spans="1:29">
      <c r="A75" s="13">
        <v>41477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30"/>
      <c r="H75" s="31"/>
      <c r="I75" s="31"/>
      <c r="J75" s="31"/>
      <c r="K75" s="31"/>
      <c r="L75" s="30"/>
      <c r="M75" s="31" t="s">
        <v>82</v>
      </c>
      <c r="N75" s="45"/>
      <c r="O75" s="31"/>
      <c r="P75" s="31"/>
      <c r="Q75" s="31"/>
      <c r="R75" s="31"/>
      <c r="S75" s="31"/>
    </row>
    <row r="76" spans="1:29">
      <c r="A76" s="14">
        <v>41485</v>
      </c>
      <c r="B76" s="30">
        <v>3</v>
      </c>
      <c r="C76" s="15">
        <v>1</v>
      </c>
      <c r="D76" s="15">
        <v>0</v>
      </c>
      <c r="E76" s="15">
        <v>0</v>
      </c>
      <c r="F76" s="30">
        <v>0</v>
      </c>
      <c r="G76" s="30">
        <v>4</v>
      </c>
      <c r="H76" s="31"/>
      <c r="I76" s="31"/>
      <c r="J76" s="31"/>
      <c r="K76" s="31"/>
      <c r="L76" s="30"/>
      <c r="M76" s="38" t="s">
        <v>91</v>
      </c>
      <c r="N76" s="45"/>
      <c r="O76" s="31"/>
      <c r="P76" s="31"/>
      <c r="Q76" s="31"/>
      <c r="R76" s="31"/>
      <c r="S76" s="31"/>
    </row>
    <row r="77" spans="1:29">
      <c r="A77" s="14">
        <v>41485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/>
      <c r="H77" s="31"/>
      <c r="I77" s="31"/>
      <c r="J77" s="31"/>
      <c r="K77" s="31"/>
      <c r="L77" s="30"/>
      <c r="M77" s="46" t="s">
        <v>92</v>
      </c>
      <c r="N77" s="45" t="s">
        <v>89</v>
      </c>
      <c r="O77" s="31"/>
      <c r="P77" s="31"/>
      <c r="Q77" s="31"/>
      <c r="R77" s="31"/>
      <c r="S77" s="31"/>
    </row>
    <row r="78" spans="1:29">
      <c r="A78" s="14">
        <v>41492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30"/>
      <c r="H78" s="31"/>
      <c r="I78" s="31"/>
      <c r="J78" s="31"/>
      <c r="K78" s="31"/>
      <c r="L78" s="30"/>
      <c r="M78" s="48" t="s">
        <v>104</v>
      </c>
      <c r="N78" s="45"/>
      <c r="O78" s="31"/>
      <c r="P78" s="31"/>
      <c r="Q78" s="31"/>
      <c r="R78" s="31"/>
      <c r="S78" s="31"/>
    </row>
    <row r="79" spans="1:29">
      <c r="A79" s="14">
        <v>41499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/>
      <c r="H79" s="31"/>
      <c r="I79" s="31"/>
      <c r="J79" s="31"/>
      <c r="K79" s="31"/>
      <c r="L79" s="30"/>
      <c r="M79" s="48" t="s">
        <v>171</v>
      </c>
      <c r="N79" s="45"/>
      <c r="O79" s="31"/>
      <c r="P79" s="31"/>
      <c r="Q79" s="31"/>
      <c r="R79" s="31"/>
      <c r="S79" s="31"/>
    </row>
    <row r="80" spans="1:29">
      <c r="A80" s="14">
        <v>41508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30"/>
      <c r="H80" s="31"/>
      <c r="I80" s="31"/>
      <c r="J80" s="31"/>
      <c r="K80" s="31"/>
      <c r="L80" s="30"/>
      <c r="M80" s="48" t="s">
        <v>145</v>
      </c>
      <c r="N80" s="38"/>
      <c r="O80" s="31"/>
      <c r="P80" s="31"/>
      <c r="Q80" s="31"/>
      <c r="R80" s="31"/>
      <c r="S80" s="31"/>
    </row>
    <row r="81" spans="1:24">
      <c r="A81" s="14">
        <v>41512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30"/>
      <c r="H81" s="31"/>
      <c r="I81" s="31"/>
      <c r="J81" s="31"/>
      <c r="K81" s="31"/>
      <c r="L81" s="30"/>
      <c r="M81" s="48" t="s">
        <v>144</v>
      </c>
      <c r="N81" s="45"/>
      <c r="O81" s="31"/>
      <c r="P81" s="31"/>
      <c r="Q81" s="31"/>
      <c r="R81" s="31"/>
      <c r="S81" s="31"/>
    </row>
    <row r="82" spans="1:24">
      <c r="A82" s="14">
        <v>41520</v>
      </c>
      <c r="B82" s="30">
        <v>1</v>
      </c>
      <c r="C82" s="30">
        <v>1</v>
      </c>
      <c r="D82" s="30">
        <v>1</v>
      </c>
      <c r="E82" s="30">
        <v>5</v>
      </c>
      <c r="F82" s="30">
        <v>0</v>
      </c>
      <c r="G82" s="30">
        <v>5</v>
      </c>
      <c r="H82" s="31">
        <v>2</v>
      </c>
      <c r="I82" s="31"/>
      <c r="J82" s="31"/>
      <c r="K82" s="31">
        <v>1</v>
      </c>
      <c r="L82" s="30"/>
      <c r="M82" s="31" t="s">
        <v>186</v>
      </c>
      <c r="N82" s="45" t="s">
        <v>188</v>
      </c>
      <c r="O82" s="31"/>
      <c r="P82" s="31"/>
      <c r="Q82" s="31"/>
      <c r="R82" s="31"/>
      <c r="S82" s="31"/>
    </row>
    <row r="83" spans="1:24">
      <c r="A83" s="14">
        <v>41526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30"/>
      <c r="H83" s="31"/>
      <c r="I83" s="31"/>
      <c r="J83" s="31"/>
      <c r="K83" s="31"/>
      <c r="L83" s="30"/>
      <c r="M83" s="31" t="s">
        <v>174</v>
      </c>
      <c r="N83" s="45"/>
      <c r="O83" s="31"/>
      <c r="P83" s="31"/>
      <c r="Q83" s="31"/>
      <c r="R83" s="31"/>
      <c r="S83" s="31"/>
    </row>
    <row r="84" spans="1:24">
      <c r="A84" s="14">
        <v>41528</v>
      </c>
      <c r="B84" s="30"/>
      <c r="C84" s="30"/>
      <c r="D84" s="30"/>
      <c r="E84" s="30"/>
      <c r="F84" s="30"/>
      <c r="G84" s="30"/>
      <c r="H84" s="31"/>
      <c r="I84" s="31"/>
      <c r="J84" s="31"/>
      <c r="K84" s="31"/>
      <c r="L84" s="30"/>
      <c r="M84" s="31"/>
      <c r="N84" s="45"/>
      <c r="O84" s="31"/>
      <c r="P84" s="31"/>
      <c r="Q84" s="31"/>
      <c r="R84" s="31"/>
      <c r="S84" s="31"/>
    </row>
    <row r="85" spans="1:24">
      <c r="A85" s="14">
        <v>41536</v>
      </c>
      <c r="B85" s="30"/>
      <c r="C85" s="30"/>
      <c r="D85" s="30"/>
      <c r="E85" s="30"/>
      <c r="F85" s="30"/>
      <c r="G85" s="30"/>
      <c r="H85" s="31"/>
      <c r="I85" s="31"/>
      <c r="J85" s="31"/>
      <c r="K85" s="31"/>
      <c r="L85" s="30"/>
      <c r="M85" s="31"/>
      <c r="N85" s="45"/>
      <c r="O85" s="31"/>
      <c r="P85" s="31"/>
      <c r="Q85" s="31"/>
      <c r="R85" s="31"/>
      <c r="S85" s="31"/>
    </row>
    <row r="86" spans="1:24" ht="13.5" thickBot="1">
      <c r="A86" s="12">
        <v>41545</v>
      </c>
      <c r="B86" s="35"/>
      <c r="C86" s="35"/>
      <c r="D86" s="35"/>
      <c r="E86" s="35"/>
      <c r="F86" s="35"/>
      <c r="G86" s="35"/>
      <c r="H86" s="36"/>
      <c r="I86" s="36"/>
      <c r="J86" s="31"/>
      <c r="K86" s="36"/>
      <c r="L86" s="35"/>
      <c r="M86" s="55"/>
      <c r="N86" s="49"/>
      <c r="O86" s="36"/>
      <c r="P86" s="31"/>
      <c r="Q86" s="31"/>
      <c r="R86" s="31"/>
      <c r="S86" s="31"/>
    </row>
    <row r="87" spans="1:24">
      <c r="B87" s="31">
        <f>COUNT(B72:F86)</f>
        <v>60</v>
      </c>
      <c r="C87" s="31"/>
      <c r="D87" s="31"/>
      <c r="E87" s="31"/>
      <c r="F87" s="31"/>
      <c r="G87" s="31">
        <f>SUM(G72:G86)</f>
        <v>15</v>
      </c>
      <c r="H87" s="31">
        <f>SUM(H72:H86)</f>
        <v>2</v>
      </c>
      <c r="I87" s="31">
        <f>SUM(I72:I86)</f>
        <v>0</v>
      </c>
      <c r="J87" s="31">
        <f>SUM(K72:K86)</f>
        <v>1</v>
      </c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>
      <c r="B88" s="31"/>
      <c r="C88" s="31"/>
      <c r="D88" s="31"/>
      <c r="E88" s="31"/>
      <c r="F88" s="31"/>
      <c r="G88" s="31">
        <f>COUNT(G72:G86)</f>
        <v>3</v>
      </c>
      <c r="H88" s="31">
        <f>COUNT(H72:H86)</f>
        <v>1</v>
      </c>
      <c r="I88" s="31">
        <f>COUNT(I72:I86)</f>
        <v>0</v>
      </c>
      <c r="J88" s="31">
        <f>COUNT(K72:K86)</f>
        <v>1</v>
      </c>
      <c r="K88" s="31"/>
      <c r="L88" s="31"/>
      <c r="M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>
      <c r="A89" s="1" t="s">
        <v>38</v>
      </c>
      <c r="B89" s="101" t="s">
        <v>13</v>
      </c>
      <c r="C89" s="94" t="s">
        <v>13</v>
      </c>
      <c r="D89" s="94" t="s">
        <v>16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spans="1:24">
      <c r="A90" s="95" t="s">
        <v>0</v>
      </c>
      <c r="B90" s="96" t="s">
        <v>14</v>
      </c>
      <c r="C90" s="96" t="s">
        <v>15</v>
      </c>
      <c r="D90" s="96" t="s">
        <v>26</v>
      </c>
      <c r="E90" s="96" t="s">
        <v>27</v>
      </c>
      <c r="F90" s="97" t="s">
        <v>28</v>
      </c>
      <c r="G90" s="98" t="s">
        <v>29</v>
      </c>
      <c r="H90" s="97" t="s">
        <v>5</v>
      </c>
      <c r="I90" s="98" t="s">
        <v>6</v>
      </c>
      <c r="J90" s="97" t="s">
        <v>7</v>
      </c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spans="1:24">
      <c r="A91" s="14">
        <v>41456</v>
      </c>
      <c r="B91" s="30">
        <v>0</v>
      </c>
      <c r="C91" s="30">
        <v>0</v>
      </c>
      <c r="D91" s="30"/>
      <c r="E91" s="33"/>
      <c r="F91" s="33"/>
      <c r="G91" s="31"/>
      <c r="H91" s="30"/>
      <c r="I91" s="48" t="s">
        <v>79</v>
      </c>
      <c r="J91" s="7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4">
      <c r="A92" s="14">
        <v>41464</v>
      </c>
      <c r="B92" s="30">
        <v>0</v>
      </c>
      <c r="C92" s="30">
        <v>1</v>
      </c>
      <c r="D92" s="30">
        <v>1</v>
      </c>
      <c r="E92" s="33"/>
      <c r="F92" s="33"/>
      <c r="G92" s="31"/>
      <c r="H92" s="30"/>
      <c r="I92" s="48" t="s">
        <v>119</v>
      </c>
      <c r="J92" s="45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spans="1:24">
      <c r="A93" s="13">
        <v>41474</v>
      </c>
      <c r="B93" s="30">
        <v>1</v>
      </c>
      <c r="C93" s="30">
        <v>0</v>
      </c>
      <c r="D93" s="30">
        <v>1</v>
      </c>
      <c r="E93" s="33"/>
      <c r="F93" s="33"/>
      <c r="G93" s="31"/>
      <c r="H93" s="30"/>
      <c r="I93" s="31" t="s">
        <v>73</v>
      </c>
      <c r="J93" s="45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spans="1:24">
      <c r="A94" s="14">
        <v>41481</v>
      </c>
      <c r="B94" s="30">
        <v>0</v>
      </c>
      <c r="C94" s="30">
        <v>0</v>
      </c>
      <c r="D94" s="30"/>
      <c r="E94" s="33"/>
      <c r="F94" s="33"/>
      <c r="G94" s="31"/>
      <c r="H94" s="30"/>
      <c r="I94" s="38" t="s">
        <v>97</v>
      </c>
      <c r="J94" s="45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spans="1:24">
      <c r="A95" s="14">
        <v>41487</v>
      </c>
      <c r="B95" s="30">
        <v>1</v>
      </c>
      <c r="C95" s="30">
        <v>4</v>
      </c>
      <c r="D95" s="30">
        <v>5</v>
      </c>
      <c r="E95" s="33"/>
      <c r="F95" s="33"/>
      <c r="G95" s="31"/>
      <c r="H95" s="30"/>
      <c r="I95" s="48" t="s">
        <v>93</v>
      </c>
      <c r="J95" s="45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spans="1:24">
      <c r="A96" s="14">
        <v>41487</v>
      </c>
      <c r="B96" s="30">
        <v>0</v>
      </c>
      <c r="C96" s="30">
        <v>0</v>
      </c>
      <c r="D96" s="30"/>
      <c r="E96" s="33"/>
      <c r="F96" s="33"/>
      <c r="G96" s="31"/>
      <c r="H96" s="30"/>
      <c r="I96" s="48" t="s">
        <v>94</v>
      </c>
      <c r="J96" s="45" t="s">
        <v>89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spans="1:22">
      <c r="A97" s="14">
        <v>41495</v>
      </c>
      <c r="B97" s="30">
        <v>0</v>
      </c>
      <c r="C97" s="30">
        <v>0</v>
      </c>
      <c r="D97" s="30"/>
      <c r="E97" s="33"/>
      <c r="F97" s="33"/>
      <c r="G97" s="31"/>
      <c r="H97" s="30"/>
      <c r="I97" s="46" t="s">
        <v>157</v>
      </c>
      <c r="J97" s="45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>
      <c r="A98" s="14">
        <v>41502</v>
      </c>
      <c r="B98" s="30">
        <v>0</v>
      </c>
      <c r="C98" s="30">
        <v>0</v>
      </c>
      <c r="D98" s="30"/>
      <c r="E98" s="33"/>
      <c r="F98" s="33"/>
      <c r="G98" s="31"/>
      <c r="H98" s="30"/>
      <c r="I98" s="46" t="s">
        <v>158</v>
      </c>
      <c r="J98" s="45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spans="1:22">
      <c r="A99" s="14">
        <v>41507</v>
      </c>
      <c r="B99" s="30">
        <v>0</v>
      </c>
      <c r="C99" s="30">
        <v>1</v>
      </c>
      <c r="D99" s="30">
        <v>1</v>
      </c>
      <c r="E99" s="33"/>
      <c r="F99" s="33"/>
      <c r="G99" s="31"/>
      <c r="H99" s="30"/>
      <c r="I99" s="46" t="s">
        <v>130</v>
      </c>
      <c r="J99" s="45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spans="1:22">
      <c r="A100" s="14">
        <v>41514</v>
      </c>
      <c r="B100" s="30">
        <v>0</v>
      </c>
      <c r="C100" s="30">
        <v>1</v>
      </c>
      <c r="D100" s="30">
        <v>1</v>
      </c>
      <c r="E100" s="33"/>
      <c r="F100" s="33"/>
      <c r="G100" s="31"/>
      <c r="H100" s="30"/>
      <c r="I100" s="48" t="s">
        <v>159</v>
      </c>
      <c r="J100" s="45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>
      <c r="A101" s="14">
        <v>41520</v>
      </c>
      <c r="B101" s="30">
        <v>2</v>
      </c>
      <c r="C101" s="30">
        <v>0</v>
      </c>
      <c r="D101" s="30">
        <v>2</v>
      </c>
      <c r="E101" s="33"/>
      <c r="F101" s="33"/>
      <c r="G101" s="31"/>
      <c r="H101" s="30"/>
      <c r="I101" s="48" t="s">
        <v>140</v>
      </c>
      <c r="J101" s="45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spans="1:22">
      <c r="A102" s="14">
        <v>41526</v>
      </c>
      <c r="B102" s="30">
        <v>0</v>
      </c>
      <c r="C102" s="30">
        <v>2</v>
      </c>
      <c r="D102" s="30">
        <v>1</v>
      </c>
      <c r="E102" s="33">
        <v>1</v>
      </c>
      <c r="F102" s="33"/>
      <c r="G102" s="31"/>
      <c r="H102" s="30"/>
      <c r="I102" s="46" t="s">
        <v>156</v>
      </c>
      <c r="J102" s="45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spans="1:22">
      <c r="A103" s="14">
        <v>41528</v>
      </c>
      <c r="B103" s="30"/>
      <c r="C103" s="30"/>
      <c r="D103" s="30"/>
      <c r="E103" s="33"/>
      <c r="F103" s="33"/>
      <c r="G103" s="31"/>
      <c r="H103" s="30"/>
      <c r="I103" s="38"/>
      <c r="J103" s="45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spans="1:22">
      <c r="A104" s="14">
        <v>41536</v>
      </c>
      <c r="B104" s="30"/>
      <c r="C104" s="30"/>
      <c r="D104" s="30"/>
      <c r="E104" s="33"/>
      <c r="F104" s="33"/>
      <c r="G104" s="31"/>
      <c r="H104" s="30"/>
      <c r="I104" s="38"/>
      <c r="J104" s="45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 ht="13.5" thickBot="1">
      <c r="A105" s="12">
        <v>41545</v>
      </c>
      <c r="B105" s="35"/>
      <c r="C105" s="35"/>
      <c r="D105" s="35"/>
      <c r="E105" s="36"/>
      <c r="F105" s="36"/>
      <c r="G105" s="36"/>
      <c r="H105" s="35"/>
      <c r="I105" s="47"/>
      <c r="J105" s="49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spans="1:22">
      <c r="A106" s="14">
        <v>41456</v>
      </c>
      <c r="B106" s="30">
        <v>1</v>
      </c>
      <c r="C106" s="30">
        <v>1</v>
      </c>
      <c r="D106" s="30">
        <v>2</v>
      </c>
      <c r="E106" s="33"/>
      <c r="F106" s="33"/>
      <c r="G106" s="31"/>
      <c r="H106" s="30"/>
      <c r="I106" s="48" t="s">
        <v>79</v>
      </c>
      <c r="J106" s="45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spans="1:22">
      <c r="A107" s="14">
        <v>41464</v>
      </c>
      <c r="B107" s="30">
        <v>1</v>
      </c>
      <c r="C107" s="30">
        <v>0</v>
      </c>
      <c r="D107" s="30">
        <v>1</v>
      </c>
      <c r="E107" s="33"/>
      <c r="F107" s="33"/>
      <c r="G107" s="31"/>
      <c r="H107" s="30"/>
      <c r="I107" s="48" t="s">
        <v>119</v>
      </c>
      <c r="J107" s="45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spans="1:22">
      <c r="A108" s="13">
        <v>41474</v>
      </c>
      <c r="B108" s="30">
        <v>0</v>
      </c>
      <c r="C108" s="30">
        <v>1</v>
      </c>
      <c r="D108" s="30">
        <v>1</v>
      </c>
      <c r="E108" s="33"/>
      <c r="F108" s="33"/>
      <c r="G108" s="31"/>
      <c r="H108" s="30"/>
      <c r="I108" s="31" t="s">
        <v>73</v>
      </c>
      <c r="J108" s="45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spans="1:22">
      <c r="A109" s="14">
        <v>41481</v>
      </c>
      <c r="B109" s="30">
        <v>0</v>
      </c>
      <c r="C109" s="30">
        <v>0</v>
      </c>
      <c r="D109" s="30"/>
      <c r="E109" s="33"/>
      <c r="F109" s="33"/>
      <c r="G109" s="31"/>
      <c r="H109" s="30"/>
      <c r="I109" s="38" t="s">
        <v>97</v>
      </c>
      <c r="J109" s="45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spans="1:22">
      <c r="A110" s="14">
        <v>41487</v>
      </c>
      <c r="B110" s="30">
        <v>0</v>
      </c>
      <c r="C110" s="30">
        <v>0</v>
      </c>
      <c r="D110" s="30"/>
      <c r="E110" s="33"/>
      <c r="F110" s="33"/>
      <c r="G110" s="31"/>
      <c r="H110" s="30"/>
      <c r="I110" s="48" t="s">
        <v>93</v>
      </c>
      <c r="J110" s="45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spans="1:22">
      <c r="A111" s="14">
        <v>41487</v>
      </c>
      <c r="B111" s="30">
        <v>0</v>
      </c>
      <c r="C111" s="30">
        <v>0</v>
      </c>
      <c r="D111" s="30"/>
      <c r="E111" s="33"/>
      <c r="F111" s="33"/>
      <c r="G111" s="31"/>
      <c r="H111" s="30"/>
      <c r="I111" s="48" t="s">
        <v>94</v>
      </c>
      <c r="J111" s="45" t="s">
        <v>89</v>
      </c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1:22">
      <c r="A112" s="14">
        <v>41495</v>
      </c>
      <c r="B112" s="30">
        <v>0</v>
      </c>
      <c r="C112" s="30">
        <v>0</v>
      </c>
      <c r="D112" s="30"/>
      <c r="E112" s="33"/>
      <c r="F112" s="33"/>
      <c r="G112" s="31"/>
      <c r="H112" s="30"/>
      <c r="I112" s="46" t="s">
        <v>157</v>
      </c>
      <c r="J112" s="45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spans="1:24">
      <c r="A113" s="14">
        <v>41502</v>
      </c>
      <c r="B113" s="30">
        <v>2</v>
      </c>
      <c r="C113" s="30">
        <v>0</v>
      </c>
      <c r="D113" s="30">
        <v>2</v>
      </c>
      <c r="E113" s="33"/>
      <c r="F113" s="33"/>
      <c r="G113" s="31"/>
      <c r="H113" s="30"/>
      <c r="I113" s="46" t="s">
        <v>158</v>
      </c>
      <c r="J113" s="45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spans="1:24">
      <c r="A114" s="14">
        <v>41507</v>
      </c>
      <c r="B114" s="30">
        <v>6</v>
      </c>
      <c r="C114" s="30">
        <v>0</v>
      </c>
      <c r="D114" s="30">
        <v>6</v>
      </c>
      <c r="E114" s="33"/>
      <c r="F114" s="33"/>
      <c r="G114" s="31"/>
      <c r="H114" s="30"/>
      <c r="I114" s="46" t="s">
        <v>130</v>
      </c>
      <c r="J114" s="45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spans="1:24">
      <c r="A115" s="14">
        <v>41514</v>
      </c>
      <c r="B115" s="30">
        <v>1</v>
      </c>
      <c r="C115" s="30">
        <v>0</v>
      </c>
      <c r="D115" s="30">
        <v>1</v>
      </c>
      <c r="E115" s="33"/>
      <c r="F115" s="33"/>
      <c r="G115" s="31"/>
      <c r="H115" s="30"/>
      <c r="I115" s="48" t="s">
        <v>159</v>
      </c>
      <c r="J115" s="45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spans="1:24">
      <c r="A116" s="14">
        <v>41520</v>
      </c>
      <c r="B116" s="30">
        <v>0</v>
      </c>
      <c r="C116" s="30">
        <v>1</v>
      </c>
      <c r="D116" s="30">
        <v>1</v>
      </c>
      <c r="E116" s="33"/>
      <c r="F116" s="33"/>
      <c r="G116" s="31"/>
      <c r="H116" s="30"/>
      <c r="I116" s="48" t="s">
        <v>140</v>
      </c>
      <c r="J116" s="45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spans="1:24">
      <c r="A117" s="14">
        <v>41526</v>
      </c>
      <c r="B117" s="30">
        <v>0</v>
      </c>
      <c r="C117" s="30">
        <v>0</v>
      </c>
      <c r="D117" s="30"/>
      <c r="E117" s="33"/>
      <c r="F117" s="33"/>
      <c r="G117" s="31"/>
      <c r="H117" s="30"/>
      <c r="I117" s="46" t="s">
        <v>156</v>
      </c>
      <c r="J117" s="45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spans="1:24">
      <c r="A118" s="14">
        <v>41528</v>
      </c>
      <c r="B118" s="30"/>
      <c r="C118" s="30"/>
      <c r="D118" s="30"/>
      <c r="E118" s="33"/>
      <c r="F118" s="33"/>
      <c r="G118" s="31"/>
      <c r="H118" s="30"/>
      <c r="I118" s="38"/>
      <c r="J118" s="45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spans="1:24">
      <c r="A119" s="14">
        <v>41536</v>
      </c>
      <c r="B119" s="30"/>
      <c r="C119" s="30"/>
      <c r="D119" s="30"/>
      <c r="E119" s="33"/>
      <c r="F119" s="33"/>
      <c r="G119" s="31"/>
      <c r="H119" s="30"/>
      <c r="I119" s="38"/>
      <c r="J119" s="45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spans="1:24" ht="13.5" thickBot="1">
      <c r="A120" s="12">
        <v>41545</v>
      </c>
      <c r="B120" s="35"/>
      <c r="C120" s="35"/>
      <c r="D120" s="35"/>
      <c r="E120" s="36"/>
      <c r="F120" s="36"/>
      <c r="G120" s="36"/>
      <c r="H120" s="35"/>
      <c r="I120" s="47"/>
      <c r="J120" s="49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spans="1:24">
      <c r="A121" s="11"/>
      <c r="B121" s="33">
        <f>COUNT(B91:C120)</f>
        <v>48</v>
      </c>
      <c r="C121" s="31"/>
      <c r="D121" s="31"/>
      <c r="E121" s="31"/>
      <c r="F121" s="31"/>
      <c r="G121" s="31"/>
      <c r="H121" s="33"/>
      <c r="I121" s="31"/>
      <c r="J121" s="31"/>
      <c r="K121" s="31"/>
      <c r="L121" s="31"/>
      <c r="M121" s="31"/>
      <c r="N121" s="33"/>
      <c r="O121" s="33"/>
      <c r="P121" s="33"/>
      <c r="Q121" s="31"/>
      <c r="R121" s="31"/>
      <c r="S121" s="31"/>
      <c r="T121" s="31"/>
      <c r="U121" s="31"/>
      <c r="V121" s="31"/>
      <c r="W121" s="31"/>
      <c r="X121" s="31"/>
    </row>
    <row r="122" spans="1:24">
      <c r="A122" s="11"/>
      <c r="B122" s="31"/>
      <c r="C122" s="31"/>
      <c r="D122" s="31"/>
      <c r="E122" s="31"/>
      <c r="F122" s="31"/>
      <c r="G122" s="31"/>
      <c r="H122" s="33"/>
      <c r="I122" s="33"/>
      <c r="J122" s="33"/>
      <c r="K122" s="31"/>
      <c r="L122" s="31"/>
      <c r="M122" s="31"/>
      <c r="N122" s="33"/>
      <c r="O122" s="33"/>
      <c r="P122" s="33"/>
      <c r="Q122" s="31"/>
      <c r="R122" s="31"/>
      <c r="S122" s="31"/>
      <c r="T122" s="31"/>
      <c r="U122" s="31"/>
      <c r="V122" s="31"/>
      <c r="W122" s="31"/>
      <c r="X122" s="31"/>
    </row>
    <row r="123" spans="1:24">
      <c r="A123" s="1" t="s">
        <v>48</v>
      </c>
      <c r="B123" s="101" t="s">
        <v>13</v>
      </c>
      <c r="C123" s="94" t="s">
        <v>13</v>
      </c>
      <c r="D123" s="94" t="s">
        <v>16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3"/>
      <c r="O123" s="33"/>
      <c r="P123" s="31"/>
      <c r="Q123" s="31"/>
      <c r="R123" s="31"/>
      <c r="S123" s="31"/>
      <c r="T123" s="31"/>
      <c r="U123" s="31"/>
      <c r="V123" s="31"/>
      <c r="W123" s="31"/>
    </row>
    <row r="124" spans="1:24">
      <c r="A124" s="95" t="s">
        <v>0</v>
      </c>
      <c r="B124" s="96" t="s">
        <v>14</v>
      </c>
      <c r="C124" s="96" t="s">
        <v>15</v>
      </c>
      <c r="D124" s="96" t="s">
        <v>26</v>
      </c>
      <c r="E124" s="96" t="s">
        <v>27</v>
      </c>
      <c r="F124" s="97" t="s">
        <v>28</v>
      </c>
      <c r="G124" s="98" t="s">
        <v>29</v>
      </c>
      <c r="H124" s="97" t="s">
        <v>5</v>
      </c>
      <c r="I124" s="98" t="s">
        <v>6</v>
      </c>
      <c r="J124" s="97" t="s">
        <v>7</v>
      </c>
      <c r="K124" s="33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</row>
    <row r="125" spans="1:24">
      <c r="A125" s="100">
        <v>41456</v>
      </c>
      <c r="B125" s="30">
        <v>10</v>
      </c>
      <c r="C125" s="30">
        <v>7</v>
      </c>
      <c r="D125" s="31">
        <v>17</v>
      </c>
      <c r="E125" s="31"/>
      <c r="F125" s="31"/>
      <c r="G125" s="30"/>
      <c r="H125" s="33"/>
      <c r="I125" s="33" t="s">
        <v>131</v>
      </c>
      <c r="J125" s="33"/>
      <c r="K125" s="33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</row>
    <row r="126" spans="1:24">
      <c r="A126" s="14">
        <v>41466</v>
      </c>
      <c r="B126" s="30">
        <v>0</v>
      </c>
      <c r="C126" s="30">
        <v>0</v>
      </c>
      <c r="D126" s="31"/>
      <c r="E126" s="31"/>
      <c r="F126" s="31"/>
      <c r="G126" s="30"/>
      <c r="H126" s="31"/>
      <c r="I126" s="31" t="s">
        <v>114</v>
      </c>
      <c r="J126" s="33"/>
      <c r="K126" s="33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</row>
    <row r="127" spans="1:24">
      <c r="A127" s="13">
        <v>41470</v>
      </c>
      <c r="B127" s="30">
        <v>0</v>
      </c>
      <c r="C127" s="30">
        <v>0</v>
      </c>
      <c r="D127" s="31"/>
      <c r="E127" s="31"/>
      <c r="F127" s="31"/>
      <c r="G127" s="30"/>
      <c r="H127" s="33"/>
      <c r="I127" s="33" t="s">
        <v>83</v>
      </c>
      <c r="J127" s="33"/>
      <c r="K127" s="33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</row>
    <row r="128" spans="1:24">
      <c r="A128" s="13">
        <v>41479</v>
      </c>
      <c r="B128" s="30">
        <v>0</v>
      </c>
      <c r="C128" s="30">
        <v>0</v>
      </c>
      <c r="D128" s="31"/>
      <c r="E128" s="31"/>
      <c r="F128" s="31"/>
      <c r="G128" s="30"/>
      <c r="H128" s="33"/>
      <c r="I128" s="48" t="s">
        <v>162</v>
      </c>
      <c r="J128" s="33"/>
      <c r="K128" s="33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</row>
    <row r="129" spans="1:23">
      <c r="A129" s="14">
        <v>41484</v>
      </c>
      <c r="B129" s="30">
        <v>0</v>
      </c>
      <c r="C129" s="30">
        <v>0</v>
      </c>
      <c r="D129" s="31"/>
      <c r="E129" s="31"/>
      <c r="F129" s="31"/>
      <c r="G129" s="30"/>
      <c r="H129" s="33"/>
      <c r="I129" s="33" t="s">
        <v>105</v>
      </c>
      <c r="J129" s="33"/>
      <c r="K129" s="33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</row>
    <row r="130" spans="1:23">
      <c r="A130" s="14">
        <v>41484</v>
      </c>
      <c r="B130" s="30">
        <v>0</v>
      </c>
      <c r="C130" s="30">
        <v>0</v>
      </c>
      <c r="D130" s="31"/>
      <c r="E130" s="31"/>
      <c r="F130" s="31"/>
      <c r="G130" s="30"/>
      <c r="H130" s="33"/>
      <c r="I130" s="33" t="s">
        <v>106</v>
      </c>
      <c r="J130" s="33" t="s">
        <v>89</v>
      </c>
      <c r="K130" s="33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</row>
    <row r="131" spans="1:23">
      <c r="A131" s="14">
        <v>41493</v>
      </c>
      <c r="B131" s="30">
        <v>0</v>
      </c>
      <c r="C131" s="30">
        <v>1</v>
      </c>
      <c r="D131" s="31">
        <v>1</v>
      </c>
      <c r="E131" s="31"/>
      <c r="F131" s="31"/>
      <c r="G131" s="30"/>
      <c r="H131" s="33"/>
      <c r="I131" s="33" t="s">
        <v>108</v>
      </c>
      <c r="J131" s="33"/>
      <c r="K131" s="33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</row>
    <row r="132" spans="1:23">
      <c r="A132" s="14">
        <v>41498</v>
      </c>
      <c r="B132" s="30">
        <v>7</v>
      </c>
      <c r="C132" s="30">
        <v>6</v>
      </c>
      <c r="D132" s="31">
        <v>13</v>
      </c>
      <c r="E132" s="31"/>
      <c r="F132" s="31"/>
      <c r="G132" s="30"/>
      <c r="H132" s="33"/>
      <c r="I132" s="33" t="s">
        <v>125</v>
      </c>
      <c r="J132" s="33"/>
      <c r="K132" s="33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</row>
    <row r="133" spans="1:23">
      <c r="A133" s="14">
        <v>41506</v>
      </c>
      <c r="B133" s="30">
        <v>1</v>
      </c>
      <c r="C133" s="30">
        <v>1</v>
      </c>
      <c r="D133" s="31">
        <v>2</v>
      </c>
      <c r="E133" s="31"/>
      <c r="F133" s="31"/>
      <c r="G133" s="30"/>
      <c r="H133" s="33"/>
      <c r="I133" s="48" t="s">
        <v>138</v>
      </c>
      <c r="J133" s="33"/>
      <c r="K133" s="33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</row>
    <row r="134" spans="1:23">
      <c r="A134" s="14">
        <v>41513</v>
      </c>
      <c r="B134" s="30">
        <v>2</v>
      </c>
      <c r="C134" s="30">
        <v>1</v>
      </c>
      <c r="D134" s="31">
        <v>1</v>
      </c>
      <c r="E134" s="31">
        <v>2</v>
      </c>
      <c r="F134" s="31"/>
      <c r="G134" s="30"/>
      <c r="H134" s="33"/>
      <c r="I134" s="48" t="s">
        <v>148</v>
      </c>
      <c r="J134" s="33"/>
      <c r="K134" s="33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</row>
    <row r="135" spans="1:23">
      <c r="A135" s="14">
        <v>41521</v>
      </c>
      <c r="B135" s="30">
        <v>0</v>
      </c>
      <c r="C135" s="30">
        <v>0</v>
      </c>
      <c r="D135" s="31"/>
      <c r="E135" s="31"/>
      <c r="F135" s="31"/>
      <c r="G135" s="30"/>
      <c r="H135" s="33"/>
      <c r="I135" s="86" t="s">
        <v>155</v>
      </c>
      <c r="J135" s="33"/>
      <c r="K135" s="33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</row>
    <row r="136" spans="1:23">
      <c r="A136" s="14">
        <v>41526</v>
      </c>
      <c r="B136" s="30">
        <v>0</v>
      </c>
      <c r="C136" s="30">
        <v>0</v>
      </c>
      <c r="D136" s="31"/>
      <c r="E136" s="31"/>
      <c r="F136" s="31"/>
      <c r="G136" s="30"/>
      <c r="H136" s="33"/>
      <c r="I136" s="48" t="s">
        <v>190</v>
      </c>
      <c r="J136" s="33"/>
      <c r="K136" s="33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</row>
    <row r="137" spans="1:23">
      <c r="A137" s="14">
        <v>41528</v>
      </c>
      <c r="B137" s="30"/>
      <c r="C137" s="30"/>
      <c r="D137" s="31"/>
      <c r="E137" s="31"/>
      <c r="F137" s="31"/>
      <c r="G137" s="30"/>
      <c r="H137" s="31"/>
      <c r="I137" s="30"/>
      <c r="J137" s="33"/>
      <c r="K137" s="33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</row>
    <row r="138" spans="1:23">
      <c r="A138" s="14">
        <v>41536</v>
      </c>
      <c r="B138" s="30"/>
      <c r="C138" s="30"/>
      <c r="D138" s="31"/>
      <c r="E138" s="31"/>
      <c r="F138" s="31"/>
      <c r="G138" s="30"/>
      <c r="H138" s="31"/>
      <c r="I138" s="30"/>
      <c r="J138" s="33"/>
      <c r="K138" s="33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</row>
    <row r="139" spans="1:23">
      <c r="A139" s="13">
        <v>41545</v>
      </c>
      <c r="B139" s="31"/>
      <c r="F139" s="31"/>
      <c r="I139" s="31"/>
      <c r="J139" s="33"/>
      <c r="K139" s="33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0" spans="1:23" ht="13.5" thickBot="1">
      <c r="A140" s="133">
        <v>41547</v>
      </c>
      <c r="B140" s="35"/>
      <c r="C140" s="35"/>
      <c r="D140" s="36"/>
      <c r="E140" s="36"/>
      <c r="F140" s="36"/>
      <c r="G140" s="35"/>
      <c r="H140" s="55"/>
      <c r="I140" s="35"/>
      <c r="J140" s="33"/>
      <c r="K140" s="33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</row>
    <row r="141" spans="1:23">
      <c r="A141" s="100">
        <v>41456</v>
      </c>
      <c r="B141" s="30">
        <v>24</v>
      </c>
      <c r="C141" s="94"/>
      <c r="D141" s="30">
        <v>24</v>
      </c>
      <c r="E141" s="31"/>
      <c r="F141" s="31"/>
      <c r="G141" s="31"/>
      <c r="H141" s="30"/>
      <c r="I141" s="33" t="s">
        <v>131</v>
      </c>
      <c r="J141" s="33"/>
      <c r="K141" s="33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2" spans="1:23">
      <c r="A142" s="14">
        <v>41466</v>
      </c>
      <c r="B142" s="30">
        <v>1</v>
      </c>
      <c r="C142" s="94"/>
      <c r="D142" s="30"/>
      <c r="E142" s="31">
        <v>1</v>
      </c>
      <c r="F142" s="31"/>
      <c r="G142" s="31"/>
      <c r="H142" s="30"/>
      <c r="I142" s="31" t="s">
        <v>114</v>
      </c>
      <c r="J142" s="33"/>
      <c r="K142" s="33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</row>
    <row r="143" spans="1:23">
      <c r="A143" s="13">
        <v>41470</v>
      </c>
      <c r="B143" s="30">
        <v>0</v>
      </c>
      <c r="C143" s="94"/>
      <c r="D143" s="30"/>
      <c r="E143" s="31"/>
      <c r="F143" s="31"/>
      <c r="G143" s="31"/>
      <c r="H143" s="30"/>
      <c r="I143" s="33" t="s">
        <v>83</v>
      </c>
      <c r="J143" s="33"/>
      <c r="K143" s="33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4" spans="1:23">
      <c r="A144" s="13">
        <v>41479</v>
      </c>
      <c r="B144" s="30">
        <v>0</v>
      </c>
      <c r="C144" s="94"/>
      <c r="D144" s="30"/>
      <c r="E144" s="31"/>
      <c r="F144" s="31"/>
      <c r="G144" s="31"/>
      <c r="H144" s="30"/>
      <c r="I144" s="48" t="s">
        <v>162</v>
      </c>
      <c r="J144" s="33"/>
      <c r="K144" s="33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</row>
    <row r="145" spans="1:23">
      <c r="A145" s="14">
        <v>41484</v>
      </c>
      <c r="B145" s="34">
        <v>0</v>
      </c>
      <c r="C145" s="104"/>
      <c r="D145" s="33"/>
      <c r="E145" s="31"/>
      <c r="F145" s="31"/>
      <c r="G145" s="31"/>
      <c r="H145" s="30"/>
      <c r="I145" s="33" t="s">
        <v>105</v>
      </c>
      <c r="J145" s="33"/>
      <c r="K145" s="33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6" spans="1:23">
      <c r="A146" s="14">
        <v>41493</v>
      </c>
      <c r="B146" s="34">
        <v>1</v>
      </c>
      <c r="C146" s="101"/>
      <c r="D146" s="31">
        <v>1</v>
      </c>
      <c r="E146" s="31"/>
      <c r="F146" s="31"/>
      <c r="G146" s="31"/>
      <c r="H146" s="30"/>
      <c r="I146" s="33" t="s">
        <v>108</v>
      </c>
      <c r="J146" s="33"/>
      <c r="K146" s="33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</row>
    <row r="147" spans="1:23">
      <c r="A147" s="14">
        <v>41498</v>
      </c>
      <c r="B147" s="34">
        <v>22</v>
      </c>
      <c r="C147" s="101"/>
      <c r="D147" s="31">
        <v>1</v>
      </c>
      <c r="E147" s="31">
        <v>21</v>
      </c>
      <c r="F147" s="31"/>
      <c r="G147" s="31"/>
      <c r="H147" s="30"/>
      <c r="I147" s="33" t="s">
        <v>125</v>
      </c>
      <c r="J147" s="33"/>
      <c r="K147" s="33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</row>
    <row r="148" spans="1:23">
      <c r="A148" s="14">
        <v>41506</v>
      </c>
      <c r="B148" s="34">
        <v>2</v>
      </c>
      <c r="C148" s="101"/>
      <c r="D148" s="31">
        <v>2</v>
      </c>
      <c r="E148" s="31"/>
      <c r="F148" s="31"/>
      <c r="G148" s="31"/>
      <c r="H148" s="30"/>
      <c r="I148" s="48" t="s">
        <v>138</v>
      </c>
      <c r="J148" s="33"/>
      <c r="K148" s="33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</row>
    <row r="149" spans="1:23">
      <c r="A149" s="14">
        <v>41513</v>
      </c>
      <c r="B149" s="34">
        <v>15</v>
      </c>
      <c r="C149" s="101"/>
      <c r="D149" s="31">
        <v>15</v>
      </c>
      <c r="E149" s="31"/>
      <c r="F149" s="31"/>
      <c r="G149" s="31"/>
      <c r="H149" s="30"/>
      <c r="I149" s="48" t="s">
        <v>148</v>
      </c>
      <c r="J149" s="33"/>
      <c r="K149" s="33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</row>
    <row r="150" spans="1:23">
      <c r="A150" s="14">
        <v>41521</v>
      </c>
      <c r="B150" s="34">
        <v>0</v>
      </c>
      <c r="C150" s="101"/>
      <c r="D150" s="31"/>
      <c r="E150" s="31"/>
      <c r="F150" s="31"/>
      <c r="G150" s="31"/>
      <c r="H150" s="30"/>
      <c r="I150" s="86" t="s">
        <v>155</v>
      </c>
      <c r="J150" s="33"/>
      <c r="K150" s="33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</row>
    <row r="151" spans="1:23">
      <c r="A151" s="14">
        <v>41526</v>
      </c>
      <c r="B151" s="34">
        <v>0</v>
      </c>
      <c r="C151" s="101"/>
      <c r="D151" s="31"/>
      <c r="E151" s="31"/>
      <c r="F151" s="31"/>
      <c r="G151" s="31"/>
      <c r="H151" s="30"/>
      <c r="I151" s="48" t="s">
        <v>190</v>
      </c>
      <c r="J151" s="33"/>
      <c r="K151" s="33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</row>
    <row r="152" spans="1:23">
      <c r="A152" s="14">
        <v>41528</v>
      </c>
      <c r="B152" s="34"/>
      <c r="C152" s="101"/>
      <c r="D152" s="31"/>
      <c r="E152" s="31"/>
      <c r="F152" s="31"/>
      <c r="G152" s="31"/>
      <c r="H152" s="30"/>
      <c r="I152" s="31"/>
      <c r="J152" s="33"/>
      <c r="K152" s="33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3" spans="1:23">
      <c r="A153" s="14">
        <v>41536</v>
      </c>
      <c r="B153" s="34"/>
      <c r="C153" s="101"/>
      <c r="D153" s="31"/>
      <c r="E153" s="31"/>
      <c r="F153" s="31"/>
      <c r="G153" s="31"/>
      <c r="H153" s="30"/>
      <c r="I153" s="31"/>
      <c r="J153" s="31"/>
      <c r="K153" s="31"/>
      <c r="L153" s="31"/>
      <c r="M153" s="33"/>
      <c r="N153" s="33"/>
      <c r="O153" s="33"/>
      <c r="P153" s="31"/>
      <c r="Q153" s="31"/>
      <c r="R153" s="31"/>
      <c r="S153" s="31"/>
      <c r="T153" s="31"/>
      <c r="U153" s="31"/>
      <c r="V153" s="31"/>
      <c r="W153" s="31"/>
    </row>
    <row r="154" spans="1:23">
      <c r="A154" s="13">
        <v>41545</v>
      </c>
      <c r="B154" s="30"/>
      <c r="C154" s="94"/>
      <c r="D154" s="30"/>
      <c r="E154" s="31"/>
      <c r="F154" s="31"/>
      <c r="G154" s="31"/>
      <c r="H154" s="30"/>
      <c r="I154" s="31"/>
      <c r="J154" s="31"/>
      <c r="K154" s="31"/>
      <c r="L154" s="31"/>
      <c r="M154" s="33"/>
      <c r="N154" s="33"/>
      <c r="O154" s="33"/>
      <c r="P154" s="31"/>
      <c r="Q154" s="31"/>
      <c r="R154" s="31"/>
      <c r="S154" s="31"/>
      <c r="T154" s="31"/>
      <c r="U154" s="31"/>
      <c r="V154" s="31"/>
      <c r="W154" s="31"/>
    </row>
    <row r="155" spans="1:23" ht="13.5" thickBot="1">
      <c r="A155" s="133">
        <v>41547</v>
      </c>
      <c r="B155" s="37"/>
      <c r="C155" s="121"/>
      <c r="D155" s="36"/>
      <c r="E155" s="36"/>
      <c r="F155" s="36"/>
      <c r="G155" s="36"/>
      <c r="H155" s="35"/>
      <c r="I155" s="36"/>
      <c r="J155" s="31"/>
      <c r="K155" s="31"/>
      <c r="L155" s="31"/>
      <c r="M155" s="33"/>
      <c r="N155" s="33"/>
      <c r="O155" s="33"/>
      <c r="P155" s="31"/>
      <c r="Q155" s="31"/>
      <c r="R155" s="31"/>
      <c r="S155" s="31"/>
      <c r="T155" s="31"/>
      <c r="U155" s="31"/>
      <c r="V155" s="31"/>
      <c r="W155" s="31"/>
    </row>
    <row r="156" spans="1:23">
      <c r="A156" s="100">
        <v>41456</v>
      </c>
      <c r="B156" s="30">
        <v>2</v>
      </c>
      <c r="C156" s="94"/>
      <c r="D156" s="30">
        <v>2</v>
      </c>
      <c r="E156" s="31"/>
      <c r="F156" s="31"/>
      <c r="G156" s="31"/>
      <c r="H156" s="30"/>
      <c r="I156" s="33" t="s">
        <v>131</v>
      </c>
      <c r="J156" s="31"/>
      <c r="K156" s="31"/>
      <c r="L156" s="31"/>
      <c r="M156" s="33"/>
      <c r="N156" s="33"/>
      <c r="O156" s="33"/>
      <c r="P156" s="31"/>
      <c r="Q156" s="31"/>
      <c r="R156" s="31"/>
      <c r="S156" s="31"/>
      <c r="T156" s="31"/>
      <c r="U156" s="31"/>
      <c r="V156" s="31"/>
      <c r="W156" s="31"/>
    </row>
    <row r="157" spans="1:23">
      <c r="A157" s="14">
        <v>41466</v>
      </c>
      <c r="B157" s="30">
        <v>0</v>
      </c>
      <c r="C157" s="94"/>
      <c r="D157" s="30"/>
      <c r="E157" s="31"/>
      <c r="F157" s="31"/>
      <c r="G157" s="31"/>
      <c r="H157" s="30"/>
      <c r="I157" s="31" t="s">
        <v>114</v>
      </c>
      <c r="J157" s="31"/>
      <c r="K157" s="31"/>
      <c r="L157" s="31"/>
      <c r="M157" s="33"/>
      <c r="N157" s="33"/>
      <c r="O157" s="33"/>
      <c r="P157" s="31"/>
      <c r="Q157" s="31"/>
      <c r="R157" s="31"/>
      <c r="S157" s="31"/>
      <c r="T157" s="31"/>
      <c r="U157" s="31"/>
      <c r="V157" s="31"/>
      <c r="W157" s="31"/>
    </row>
    <row r="158" spans="1:23">
      <c r="A158" s="13">
        <v>41470</v>
      </c>
      <c r="B158" s="30">
        <v>0</v>
      </c>
      <c r="C158" s="94"/>
      <c r="D158" s="30"/>
      <c r="E158" s="31"/>
      <c r="F158" s="31"/>
      <c r="G158" s="31"/>
      <c r="H158" s="30"/>
      <c r="I158" s="33" t="s">
        <v>83</v>
      </c>
      <c r="J158" s="31"/>
      <c r="K158" s="31"/>
      <c r="L158" s="31"/>
      <c r="M158" s="33"/>
      <c r="N158" s="33"/>
      <c r="O158" s="33"/>
      <c r="P158" s="31"/>
      <c r="Q158" s="31"/>
      <c r="R158" s="31"/>
      <c r="S158" s="31"/>
      <c r="T158" s="31"/>
      <c r="U158" s="31"/>
      <c r="V158" s="31"/>
      <c r="W158" s="31"/>
    </row>
    <row r="159" spans="1:23">
      <c r="A159" s="13">
        <v>41479</v>
      </c>
      <c r="B159" s="30">
        <v>0</v>
      </c>
      <c r="C159" s="94"/>
      <c r="D159" s="30"/>
      <c r="E159" s="31"/>
      <c r="F159" s="31"/>
      <c r="G159" s="31"/>
      <c r="H159" s="30"/>
      <c r="I159" s="48" t="s">
        <v>162</v>
      </c>
      <c r="J159" s="31"/>
      <c r="K159" s="31"/>
      <c r="L159" s="31"/>
      <c r="M159" s="33"/>
      <c r="N159" s="33"/>
      <c r="O159" s="33"/>
      <c r="P159" s="31"/>
      <c r="Q159" s="31"/>
      <c r="R159" s="31"/>
      <c r="S159" s="31"/>
      <c r="T159" s="31"/>
      <c r="U159" s="31"/>
      <c r="V159" s="31"/>
      <c r="W159" s="31"/>
    </row>
    <row r="160" spans="1:23">
      <c r="A160" s="14">
        <v>41484</v>
      </c>
      <c r="B160" s="30">
        <v>0</v>
      </c>
      <c r="C160" s="94"/>
      <c r="D160" s="30"/>
      <c r="E160" s="31"/>
      <c r="F160" s="31"/>
      <c r="G160" s="31"/>
      <c r="H160" s="30"/>
      <c r="I160" s="33" t="s">
        <v>105</v>
      </c>
      <c r="J160" s="31"/>
      <c r="K160" s="31"/>
      <c r="L160" s="31"/>
      <c r="M160" s="33"/>
      <c r="N160" s="33"/>
      <c r="O160" s="33"/>
      <c r="P160" s="31"/>
      <c r="Q160" s="31"/>
      <c r="R160" s="31"/>
      <c r="S160" s="31"/>
      <c r="T160" s="31"/>
      <c r="U160" s="31"/>
      <c r="V160" s="31"/>
      <c r="W160" s="31"/>
    </row>
    <row r="161" spans="1:24">
      <c r="A161" s="14">
        <v>41493</v>
      </c>
      <c r="B161" s="30">
        <v>2</v>
      </c>
      <c r="C161" s="94"/>
      <c r="D161" s="30">
        <v>2</v>
      </c>
      <c r="E161" s="31"/>
      <c r="F161" s="31"/>
      <c r="G161" s="31"/>
      <c r="H161" s="30"/>
      <c r="I161" s="33" t="s">
        <v>108</v>
      </c>
      <c r="J161" s="31"/>
      <c r="K161" s="31"/>
      <c r="L161" s="31"/>
      <c r="M161" s="33"/>
      <c r="N161" s="33"/>
      <c r="O161" s="33"/>
      <c r="P161" s="31"/>
      <c r="Q161" s="31"/>
      <c r="R161" s="31"/>
      <c r="S161" s="31"/>
      <c r="T161" s="31"/>
      <c r="U161" s="31"/>
      <c r="V161" s="31"/>
      <c r="W161" s="31"/>
    </row>
    <row r="162" spans="1:24">
      <c r="A162" s="14">
        <v>41498</v>
      </c>
      <c r="B162" s="30">
        <v>11</v>
      </c>
      <c r="C162" s="94"/>
      <c r="D162" s="30"/>
      <c r="E162" s="31">
        <v>11</v>
      </c>
      <c r="F162" s="31"/>
      <c r="G162" s="31"/>
      <c r="H162" s="30"/>
      <c r="I162" s="33" t="s">
        <v>125</v>
      </c>
      <c r="J162" s="31"/>
      <c r="K162" s="31"/>
      <c r="L162" s="31"/>
      <c r="M162" s="33"/>
      <c r="N162" s="33"/>
      <c r="O162" s="33"/>
      <c r="P162" s="31"/>
      <c r="Q162" s="31"/>
      <c r="R162" s="31"/>
      <c r="S162" s="31"/>
      <c r="T162" s="31"/>
      <c r="U162" s="31"/>
      <c r="V162" s="31"/>
      <c r="W162" s="31"/>
    </row>
    <row r="163" spans="1:24">
      <c r="A163" s="14">
        <v>41506</v>
      </c>
      <c r="B163" s="30">
        <v>2</v>
      </c>
      <c r="C163" s="94"/>
      <c r="D163" s="30">
        <v>2</v>
      </c>
      <c r="E163" s="31"/>
      <c r="F163" s="31"/>
      <c r="G163" s="31"/>
      <c r="H163" s="30"/>
      <c r="I163" s="48" t="s">
        <v>138</v>
      </c>
      <c r="J163" s="31"/>
      <c r="K163" s="31"/>
      <c r="L163" s="31"/>
      <c r="M163" s="33"/>
      <c r="N163" s="33"/>
      <c r="O163" s="33"/>
      <c r="P163" s="31"/>
      <c r="Q163" s="31"/>
      <c r="R163" s="31"/>
      <c r="S163" s="31"/>
      <c r="T163" s="31"/>
      <c r="U163" s="31"/>
      <c r="V163" s="31"/>
      <c r="W163" s="31"/>
    </row>
    <row r="164" spans="1:24">
      <c r="A164" s="14">
        <v>41513</v>
      </c>
      <c r="B164" s="30">
        <v>0</v>
      </c>
      <c r="C164" s="94"/>
      <c r="D164" s="30"/>
      <c r="E164" s="31"/>
      <c r="F164" s="31"/>
      <c r="G164" s="31"/>
      <c r="H164" s="30"/>
      <c r="I164" s="48" t="s">
        <v>148</v>
      </c>
      <c r="J164" s="31"/>
      <c r="K164" s="31"/>
      <c r="L164" s="31"/>
      <c r="M164" s="33"/>
      <c r="N164" s="33"/>
      <c r="O164" s="33"/>
      <c r="P164" s="31"/>
      <c r="Q164" s="31"/>
      <c r="R164" s="31"/>
      <c r="S164" s="31"/>
      <c r="T164" s="31"/>
      <c r="U164" s="31"/>
      <c r="V164" s="31"/>
      <c r="W164" s="31"/>
    </row>
    <row r="165" spans="1:24">
      <c r="A165" s="14">
        <v>41521</v>
      </c>
      <c r="B165" s="30">
        <v>2</v>
      </c>
      <c r="C165" s="94"/>
      <c r="D165" s="30">
        <v>2</v>
      </c>
      <c r="E165" s="31"/>
      <c r="F165" s="31"/>
      <c r="G165" s="31"/>
      <c r="H165" s="30"/>
      <c r="I165" s="86" t="s">
        <v>155</v>
      </c>
      <c r="J165" s="31"/>
      <c r="K165" s="31"/>
      <c r="L165" s="31"/>
      <c r="M165" s="33"/>
      <c r="N165" s="33"/>
      <c r="O165" s="33"/>
      <c r="P165" s="31"/>
      <c r="Q165" s="31"/>
      <c r="R165" s="31"/>
      <c r="S165" s="31"/>
      <c r="T165" s="31"/>
      <c r="U165" s="31"/>
      <c r="V165" s="31"/>
      <c r="W165" s="31"/>
    </row>
    <row r="166" spans="1:24">
      <c r="A166" s="14">
        <v>41526</v>
      </c>
      <c r="B166" s="30">
        <v>1</v>
      </c>
      <c r="C166" s="94"/>
      <c r="D166" s="30">
        <v>1</v>
      </c>
      <c r="E166" s="31"/>
      <c r="F166" s="31"/>
      <c r="G166" s="31"/>
      <c r="H166" s="30"/>
      <c r="I166" s="48" t="s">
        <v>190</v>
      </c>
      <c r="J166" s="31"/>
      <c r="K166" s="31"/>
      <c r="L166" s="31"/>
      <c r="M166" s="33"/>
      <c r="N166" s="33"/>
      <c r="O166" s="33"/>
      <c r="P166" s="31"/>
      <c r="Q166" s="31"/>
      <c r="R166" s="31"/>
      <c r="S166" s="31"/>
      <c r="T166" s="31"/>
      <c r="U166" s="31"/>
      <c r="V166" s="31"/>
      <c r="W166" s="31"/>
    </row>
    <row r="167" spans="1:24">
      <c r="A167" s="14">
        <v>41528</v>
      </c>
      <c r="B167" s="30"/>
      <c r="C167" s="94"/>
      <c r="D167" s="30"/>
      <c r="E167" s="31"/>
      <c r="F167" s="31"/>
      <c r="G167" s="31"/>
      <c r="H167" s="30"/>
      <c r="I167" s="31"/>
      <c r="J167" s="31"/>
      <c r="K167" s="31"/>
      <c r="L167" s="31"/>
      <c r="M167" s="33"/>
      <c r="N167" s="33"/>
      <c r="O167" s="33"/>
      <c r="P167" s="31"/>
      <c r="Q167" s="31"/>
      <c r="R167" s="31"/>
      <c r="S167" s="31"/>
      <c r="T167" s="31"/>
      <c r="U167" s="31"/>
      <c r="V167" s="31"/>
      <c r="W167" s="31"/>
    </row>
    <row r="168" spans="1:24">
      <c r="A168" s="14">
        <v>41536</v>
      </c>
      <c r="B168" s="30"/>
      <c r="C168" s="94"/>
      <c r="D168" s="30"/>
      <c r="E168" s="31"/>
      <c r="F168" s="31"/>
      <c r="G168" s="31"/>
      <c r="H168" s="30"/>
      <c r="I168" s="31"/>
      <c r="J168" s="31"/>
      <c r="K168" s="31"/>
      <c r="L168" s="31"/>
      <c r="M168" s="33"/>
      <c r="N168" s="33"/>
      <c r="O168" s="33"/>
      <c r="P168" s="31"/>
      <c r="Q168" s="31"/>
      <c r="R168" s="31"/>
      <c r="S168" s="31"/>
      <c r="T168" s="31"/>
      <c r="U168" s="31"/>
      <c r="V168" s="31"/>
      <c r="W168" s="31"/>
    </row>
    <row r="169" spans="1:24">
      <c r="A169" s="13">
        <v>41545</v>
      </c>
      <c r="B169" s="33"/>
      <c r="C169" s="10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3"/>
      <c r="O169" s="33"/>
      <c r="P169" s="33"/>
      <c r="Q169" s="31"/>
      <c r="R169" s="31"/>
      <c r="S169" s="31"/>
      <c r="T169" s="31"/>
      <c r="U169" s="31"/>
      <c r="V169" s="31"/>
      <c r="W169" s="31"/>
      <c r="X169" s="31"/>
    </row>
    <row r="170" spans="1:24" ht="13.5" thickBot="1">
      <c r="A170" s="133">
        <v>41547</v>
      </c>
      <c r="B170" s="35"/>
      <c r="C170" s="114"/>
      <c r="D170" s="35"/>
      <c r="E170" s="36"/>
      <c r="F170" s="36"/>
      <c r="G170" s="36"/>
      <c r="H170" s="35"/>
      <c r="I170" s="36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>
      <c r="A171" s="13"/>
      <c r="B171" s="31">
        <f>COUNT(B125:B170)</f>
        <v>34</v>
      </c>
      <c r="C171" s="31">
        <f>SUM(C125:C170)</f>
        <v>16</v>
      </c>
      <c r="D171" s="31">
        <f t="shared" ref="D171:F171" si="0">SUM(D125:D170)</f>
        <v>86</v>
      </c>
      <c r="E171" s="31">
        <f t="shared" si="0"/>
        <v>35</v>
      </c>
      <c r="F171" s="31">
        <f t="shared" si="0"/>
        <v>0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>
      <c r="A172" s="13"/>
      <c r="B172" s="31"/>
      <c r="C172" s="31">
        <f>COUNT(C125:C170)</f>
        <v>12</v>
      </c>
      <c r="D172" s="31">
        <f t="shared" ref="D172:F172" si="1">COUNT(D125:D170)</f>
        <v>15</v>
      </c>
      <c r="E172" s="31">
        <f t="shared" si="1"/>
        <v>4</v>
      </c>
      <c r="F172" s="31">
        <f t="shared" si="1"/>
        <v>0</v>
      </c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>
      <c r="A173" s="1" t="s">
        <v>54</v>
      </c>
      <c r="B173" s="94" t="s">
        <v>13</v>
      </c>
      <c r="C173" s="94" t="s">
        <v>13</v>
      </c>
      <c r="D173" s="101" t="s">
        <v>13</v>
      </c>
      <c r="E173" s="94" t="s">
        <v>13</v>
      </c>
      <c r="F173" s="94" t="s">
        <v>16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</row>
    <row r="174" spans="1:24">
      <c r="A174" s="95" t="s">
        <v>0</v>
      </c>
      <c r="B174" s="96" t="s">
        <v>14</v>
      </c>
      <c r="C174" s="96" t="s">
        <v>15</v>
      </c>
      <c r="D174" s="96" t="s">
        <v>17</v>
      </c>
      <c r="E174" s="96" t="s">
        <v>59</v>
      </c>
      <c r="F174" s="96" t="s">
        <v>26</v>
      </c>
      <c r="G174" s="96" t="s">
        <v>27</v>
      </c>
      <c r="H174" s="97" t="s">
        <v>28</v>
      </c>
      <c r="I174" s="98" t="s">
        <v>29</v>
      </c>
      <c r="J174" s="97" t="s">
        <v>5</v>
      </c>
      <c r="K174" s="98" t="s">
        <v>6</v>
      </c>
      <c r="L174" s="97" t="s">
        <v>7</v>
      </c>
      <c r="M174" s="31"/>
      <c r="N174" s="31"/>
      <c r="O174" s="31"/>
      <c r="P174" s="31"/>
      <c r="Q174" s="31"/>
      <c r="R174" s="31"/>
      <c r="S174" s="31"/>
      <c r="T174" s="31"/>
    </row>
    <row r="175" spans="1:24" ht="12.75" customHeight="1">
      <c r="A175" s="100">
        <v>41456</v>
      </c>
      <c r="B175" s="30">
        <v>0</v>
      </c>
      <c r="C175" s="30">
        <v>0</v>
      </c>
      <c r="D175" s="30">
        <v>1</v>
      </c>
      <c r="E175" s="30">
        <v>0</v>
      </c>
      <c r="F175" s="30">
        <v>1</v>
      </c>
      <c r="G175" s="31"/>
      <c r="H175" s="31"/>
      <c r="I175" s="31"/>
      <c r="J175" s="30"/>
      <c r="K175" s="48" t="s">
        <v>79</v>
      </c>
      <c r="L175" s="45"/>
      <c r="M175" s="31"/>
      <c r="N175" s="31"/>
      <c r="O175" s="31"/>
      <c r="P175" s="31"/>
      <c r="Q175" s="31"/>
      <c r="R175" s="31"/>
      <c r="S175" s="31"/>
      <c r="T175" s="31"/>
    </row>
    <row r="176" spans="1:24" ht="12.75" customHeight="1">
      <c r="A176" s="14">
        <v>41466</v>
      </c>
      <c r="B176" s="30">
        <v>1</v>
      </c>
      <c r="C176" s="30">
        <v>1</v>
      </c>
      <c r="D176" s="30">
        <v>0</v>
      </c>
      <c r="E176" s="30">
        <v>0</v>
      </c>
      <c r="F176" s="30">
        <v>1</v>
      </c>
      <c r="G176" s="31">
        <v>1</v>
      </c>
      <c r="H176" s="31"/>
      <c r="I176" s="31"/>
      <c r="J176" s="30"/>
      <c r="K176" s="2" t="s">
        <v>114</v>
      </c>
      <c r="L176" s="45"/>
      <c r="M176" s="31"/>
      <c r="N176" s="31"/>
      <c r="O176" s="31"/>
      <c r="P176" s="31"/>
      <c r="Q176" s="31"/>
      <c r="R176" s="31"/>
      <c r="S176" s="31"/>
      <c r="T176" s="31"/>
    </row>
    <row r="177" spans="1:24" ht="12.75" customHeight="1">
      <c r="A177" s="13">
        <v>41470</v>
      </c>
      <c r="B177" s="30">
        <v>0</v>
      </c>
      <c r="C177" s="30">
        <v>0</v>
      </c>
      <c r="D177" s="30">
        <v>0</v>
      </c>
      <c r="E177" s="30">
        <v>0</v>
      </c>
      <c r="F177" s="30"/>
      <c r="G177" s="31"/>
      <c r="H177" s="31"/>
      <c r="I177" s="31"/>
      <c r="J177" s="30"/>
      <c r="K177" s="48" t="s">
        <v>83</v>
      </c>
      <c r="L177" s="43"/>
      <c r="M177" s="31"/>
      <c r="N177" s="31"/>
      <c r="O177" s="31"/>
      <c r="P177" s="31"/>
      <c r="Q177" s="31"/>
      <c r="R177" s="31"/>
      <c r="S177" s="31"/>
      <c r="T177" s="31"/>
    </row>
    <row r="178" spans="1:24" ht="12.75" customHeight="1">
      <c r="A178" s="13">
        <v>41479</v>
      </c>
      <c r="B178" s="30">
        <v>0</v>
      </c>
      <c r="C178" s="30">
        <v>0</v>
      </c>
      <c r="D178" s="30">
        <v>0</v>
      </c>
      <c r="E178" s="30">
        <v>0</v>
      </c>
      <c r="F178" s="30"/>
      <c r="G178" s="31"/>
      <c r="H178" s="31"/>
      <c r="I178" s="31"/>
      <c r="J178" s="30"/>
      <c r="K178" s="48" t="s">
        <v>162</v>
      </c>
      <c r="L178" s="45"/>
      <c r="M178" s="31"/>
      <c r="N178" s="31"/>
      <c r="O178" s="31"/>
      <c r="P178" s="31"/>
      <c r="Q178" s="31"/>
      <c r="R178" s="31"/>
      <c r="S178" s="31"/>
      <c r="T178" s="31"/>
    </row>
    <row r="179" spans="1:24" ht="12.75" customHeight="1">
      <c r="A179" s="14">
        <v>41484</v>
      </c>
      <c r="B179" s="30">
        <v>3</v>
      </c>
      <c r="C179" s="30">
        <v>0</v>
      </c>
      <c r="D179" s="30">
        <v>0</v>
      </c>
      <c r="E179" s="30">
        <v>0</v>
      </c>
      <c r="F179" s="30">
        <v>3</v>
      </c>
      <c r="G179" s="31"/>
      <c r="H179" s="31"/>
      <c r="I179" s="31"/>
      <c r="J179" s="30"/>
      <c r="K179" s="48" t="s">
        <v>105</v>
      </c>
      <c r="L179" s="45"/>
      <c r="M179" s="31"/>
      <c r="N179" s="31"/>
      <c r="O179" s="31"/>
      <c r="P179" s="31"/>
      <c r="Q179" s="31"/>
      <c r="R179" s="31"/>
      <c r="S179" s="31"/>
      <c r="T179" s="31"/>
    </row>
    <row r="180" spans="1:24" ht="12.75" customHeight="1">
      <c r="A180" s="14">
        <v>41484</v>
      </c>
      <c r="B180" s="30">
        <v>0</v>
      </c>
      <c r="C180" s="30">
        <v>0</v>
      </c>
      <c r="D180" s="30">
        <v>0</v>
      </c>
      <c r="E180" s="30">
        <v>0</v>
      </c>
      <c r="F180" s="30"/>
      <c r="G180" s="31"/>
      <c r="H180" s="31"/>
      <c r="I180" s="31"/>
      <c r="J180" s="30"/>
      <c r="K180" s="48" t="s">
        <v>106</v>
      </c>
      <c r="L180" s="51" t="s">
        <v>89</v>
      </c>
      <c r="M180" s="31"/>
      <c r="N180" s="31"/>
      <c r="O180" s="31"/>
      <c r="P180" s="31"/>
      <c r="Q180" s="31"/>
      <c r="R180" s="31"/>
      <c r="S180" s="31"/>
      <c r="T180" s="31"/>
    </row>
    <row r="181" spans="1:24" ht="12.75" customHeight="1">
      <c r="A181" s="14">
        <v>41493</v>
      </c>
      <c r="B181" s="30">
        <v>0</v>
      </c>
      <c r="C181" s="30">
        <v>37</v>
      </c>
      <c r="D181" s="30">
        <v>9</v>
      </c>
      <c r="E181" s="30">
        <v>0</v>
      </c>
      <c r="F181" s="30">
        <v>9</v>
      </c>
      <c r="G181" s="31"/>
      <c r="H181" s="31"/>
      <c r="I181" s="87" t="s">
        <v>109</v>
      </c>
      <c r="J181" s="30" t="s">
        <v>110</v>
      </c>
      <c r="K181" s="48" t="s">
        <v>108</v>
      </c>
      <c r="L181" s="45"/>
      <c r="M181" s="31"/>
      <c r="N181" s="31"/>
      <c r="O181" s="31"/>
      <c r="P181" s="31"/>
      <c r="Q181" s="31"/>
      <c r="R181" s="31"/>
      <c r="S181" s="31"/>
      <c r="T181" s="31"/>
    </row>
    <row r="182" spans="1:24" ht="12.75" customHeight="1">
      <c r="A182" s="14">
        <v>41498</v>
      </c>
      <c r="B182" s="30">
        <v>2</v>
      </c>
      <c r="C182" s="30">
        <v>1</v>
      </c>
      <c r="D182" s="30">
        <v>0</v>
      </c>
      <c r="E182" s="30">
        <v>0</v>
      </c>
      <c r="F182" s="30"/>
      <c r="G182" s="31">
        <v>3</v>
      </c>
      <c r="H182" s="31"/>
      <c r="I182" s="31"/>
      <c r="J182" s="30"/>
      <c r="K182" s="48" t="s">
        <v>125</v>
      </c>
      <c r="L182" s="45"/>
      <c r="M182" s="31"/>
      <c r="N182" s="31"/>
      <c r="O182" s="31"/>
      <c r="P182" s="31"/>
      <c r="Q182" s="31"/>
      <c r="R182" s="31"/>
      <c r="S182" s="31"/>
      <c r="T182" s="31"/>
    </row>
    <row r="183" spans="1:24" ht="12.75" customHeight="1">
      <c r="A183" s="14">
        <v>41506</v>
      </c>
      <c r="B183" s="30">
        <v>0</v>
      </c>
      <c r="C183" s="30">
        <v>0</v>
      </c>
      <c r="D183" s="30">
        <v>0</v>
      </c>
      <c r="E183" s="30">
        <v>0</v>
      </c>
      <c r="F183" s="30"/>
      <c r="G183" s="31"/>
      <c r="H183" s="31"/>
      <c r="I183" s="31"/>
      <c r="J183" s="30"/>
      <c r="K183" s="48" t="s">
        <v>138</v>
      </c>
      <c r="L183" s="45"/>
      <c r="M183" s="31"/>
      <c r="N183" s="31"/>
      <c r="O183" s="31"/>
      <c r="P183" s="31"/>
      <c r="Q183" s="31"/>
      <c r="R183" s="31"/>
      <c r="S183" s="31"/>
      <c r="T183" s="31"/>
    </row>
    <row r="184" spans="1:24" ht="12.75" customHeight="1">
      <c r="A184" s="14">
        <v>41513</v>
      </c>
      <c r="B184" s="30">
        <v>0</v>
      </c>
      <c r="C184" s="30">
        <v>1</v>
      </c>
      <c r="D184" s="30">
        <v>0</v>
      </c>
      <c r="E184" s="30">
        <v>0</v>
      </c>
      <c r="F184" s="30">
        <v>1</v>
      </c>
      <c r="G184" s="31"/>
      <c r="H184" s="31"/>
      <c r="I184" s="31"/>
      <c r="J184" s="30"/>
      <c r="K184" s="48" t="s">
        <v>148</v>
      </c>
      <c r="L184" s="45"/>
      <c r="M184" s="31"/>
      <c r="N184" s="31"/>
      <c r="O184" s="31"/>
      <c r="P184" s="31"/>
      <c r="Q184" s="31"/>
      <c r="R184" s="31"/>
      <c r="S184" s="31"/>
      <c r="T184" s="31"/>
    </row>
    <row r="185" spans="1:24" ht="12.75" customHeight="1">
      <c r="A185" s="14">
        <v>41521</v>
      </c>
      <c r="B185" s="30">
        <v>0</v>
      </c>
      <c r="C185" s="30">
        <v>0</v>
      </c>
      <c r="D185" s="30">
        <v>0</v>
      </c>
      <c r="E185" s="30">
        <v>0</v>
      </c>
      <c r="F185" s="30"/>
      <c r="G185" s="31"/>
      <c r="H185" s="31"/>
      <c r="I185" s="31"/>
      <c r="J185" s="30"/>
      <c r="K185" s="48" t="s">
        <v>155</v>
      </c>
      <c r="L185" s="45"/>
      <c r="M185" s="31"/>
      <c r="N185" s="31"/>
      <c r="O185" s="31"/>
      <c r="P185" s="31"/>
      <c r="Q185" s="31"/>
      <c r="R185" s="31"/>
      <c r="S185" s="31"/>
      <c r="T185" s="31"/>
    </row>
    <row r="186" spans="1:24" ht="12.75" customHeight="1">
      <c r="A186" s="14">
        <v>41526</v>
      </c>
      <c r="B186" s="30">
        <v>0</v>
      </c>
      <c r="C186" s="30">
        <v>0</v>
      </c>
      <c r="D186" s="30">
        <v>0</v>
      </c>
      <c r="E186" s="30">
        <v>0</v>
      </c>
      <c r="F186" s="30"/>
      <c r="G186" s="31"/>
      <c r="H186" s="31"/>
      <c r="I186" s="31"/>
      <c r="J186" s="30"/>
      <c r="K186" s="48" t="s">
        <v>190</v>
      </c>
      <c r="L186" s="45"/>
      <c r="M186" s="31"/>
      <c r="N186" s="31"/>
      <c r="O186" s="31"/>
      <c r="P186" s="31"/>
      <c r="Q186" s="31"/>
      <c r="R186" s="31"/>
      <c r="S186" s="31"/>
      <c r="T186" s="31"/>
    </row>
    <row r="187" spans="1:24" ht="12.75" customHeight="1">
      <c r="A187" s="14">
        <v>41536</v>
      </c>
      <c r="B187" s="30"/>
      <c r="C187" s="30"/>
      <c r="D187" s="30"/>
      <c r="E187" s="34"/>
      <c r="F187" s="30"/>
      <c r="G187" s="31"/>
      <c r="H187" s="31"/>
      <c r="I187" s="31"/>
      <c r="J187" s="30"/>
      <c r="K187" s="46"/>
      <c r="L187" s="45"/>
      <c r="M187" s="31"/>
      <c r="N187" s="31"/>
      <c r="O187" s="31"/>
      <c r="P187" s="31"/>
      <c r="Q187" s="31"/>
      <c r="R187" s="31"/>
      <c r="S187" s="31"/>
      <c r="T187" s="31"/>
    </row>
    <row r="188" spans="1:24" ht="12.75" customHeight="1">
      <c r="A188" s="13">
        <v>41545</v>
      </c>
      <c r="B188" s="31"/>
      <c r="C188" s="31"/>
      <c r="D188" s="31"/>
      <c r="E188" s="31"/>
      <c r="F188" s="38"/>
      <c r="G188" s="31"/>
      <c r="H188" s="31"/>
      <c r="I188" s="31"/>
      <c r="J188" s="31"/>
      <c r="M188" s="31"/>
      <c r="N188" s="31"/>
      <c r="O188" s="31"/>
      <c r="P188" s="31"/>
      <c r="Q188" s="31"/>
      <c r="R188" s="31"/>
      <c r="S188" s="31"/>
      <c r="T188" s="31"/>
    </row>
    <row r="189" spans="1:24" ht="13.5" customHeight="1" thickBot="1">
      <c r="A189" s="133">
        <v>41547</v>
      </c>
      <c r="B189" s="35"/>
      <c r="C189" s="35"/>
      <c r="D189" s="35"/>
      <c r="E189" s="37"/>
      <c r="F189" s="35"/>
      <c r="G189" s="36"/>
      <c r="H189" s="36"/>
      <c r="I189" s="36"/>
      <c r="J189" s="35"/>
      <c r="K189" s="55"/>
      <c r="L189" s="49"/>
      <c r="M189" s="31"/>
      <c r="N189" s="31"/>
      <c r="O189" s="31"/>
      <c r="P189" s="31"/>
      <c r="Q189" s="31"/>
      <c r="R189" s="31"/>
      <c r="S189" s="31"/>
      <c r="T189" s="31"/>
    </row>
    <row r="190" spans="1:24">
      <c r="A190" s="11"/>
      <c r="B190" s="31">
        <f>COUNT(B175:E189)</f>
        <v>48</v>
      </c>
      <c r="C190" s="31"/>
      <c r="D190" s="31"/>
      <c r="E190" s="31"/>
      <c r="F190" s="31">
        <f>SUM(F175:F189)</f>
        <v>15</v>
      </c>
      <c r="G190" s="31">
        <f t="shared" ref="G190:I190" si="2">SUM(G175:G189)</f>
        <v>4</v>
      </c>
      <c r="H190" s="31">
        <f t="shared" si="2"/>
        <v>0</v>
      </c>
      <c r="I190" s="31">
        <f t="shared" si="2"/>
        <v>0</v>
      </c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24">
      <c r="A191" s="11"/>
      <c r="B191" s="31"/>
      <c r="C191" s="31"/>
      <c r="D191" s="31"/>
      <c r="E191" s="31"/>
      <c r="F191" s="31">
        <f>COUNT(F175:F189)</f>
        <v>5</v>
      </c>
      <c r="G191" s="31">
        <f t="shared" ref="G191:I191" si="3">COUNT(G175:G189)</f>
        <v>2</v>
      </c>
      <c r="H191" s="31">
        <f t="shared" si="3"/>
        <v>0</v>
      </c>
      <c r="I191" s="31">
        <f t="shared" si="3"/>
        <v>0</v>
      </c>
      <c r="J191" s="31"/>
      <c r="K191" s="31"/>
      <c r="L191" s="31"/>
      <c r="M191" s="31"/>
      <c r="N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1:24">
      <c r="A192" s="1" t="s">
        <v>12</v>
      </c>
      <c r="B192" s="94" t="s">
        <v>13</v>
      </c>
      <c r="C192" s="94" t="s">
        <v>13</v>
      </c>
      <c r="D192" s="94" t="s">
        <v>13</v>
      </c>
      <c r="E192" s="94" t="s">
        <v>13</v>
      </c>
      <c r="F192" s="94" t="s">
        <v>16</v>
      </c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>
      <c r="A193" s="95" t="s">
        <v>0</v>
      </c>
      <c r="B193" s="96" t="s">
        <v>14</v>
      </c>
      <c r="C193" s="96" t="s">
        <v>14</v>
      </c>
      <c r="D193" s="96" t="s">
        <v>15</v>
      </c>
      <c r="E193" s="96" t="s">
        <v>17</v>
      </c>
      <c r="F193" s="96" t="s">
        <v>26</v>
      </c>
      <c r="G193" s="96" t="s">
        <v>27</v>
      </c>
      <c r="H193" s="96" t="s">
        <v>28</v>
      </c>
      <c r="I193" s="96" t="s">
        <v>77</v>
      </c>
      <c r="J193" s="96" t="s">
        <v>29</v>
      </c>
      <c r="K193" s="96" t="s">
        <v>5</v>
      </c>
      <c r="L193" s="96" t="s">
        <v>6</v>
      </c>
      <c r="M193" s="96" t="s">
        <v>7</v>
      </c>
      <c r="N193" s="31"/>
      <c r="O193" s="31"/>
      <c r="P193" s="31"/>
      <c r="Q193" s="31"/>
      <c r="R193" s="31"/>
      <c r="S193" s="31"/>
      <c r="T193" s="31"/>
      <c r="U193" s="31"/>
    </row>
    <row r="194" spans="1:21">
      <c r="A194" s="100">
        <v>41456</v>
      </c>
      <c r="B194" s="30">
        <v>0</v>
      </c>
      <c r="C194" s="30">
        <v>0</v>
      </c>
      <c r="D194" s="30">
        <v>0</v>
      </c>
      <c r="E194" s="78">
        <v>0</v>
      </c>
      <c r="F194" s="32"/>
      <c r="G194" s="31"/>
      <c r="H194" s="31"/>
      <c r="I194" s="31"/>
      <c r="J194" s="30"/>
      <c r="K194" s="46"/>
      <c r="L194" s="33" t="s">
        <v>67</v>
      </c>
      <c r="M194" s="31"/>
      <c r="N194" s="31"/>
      <c r="O194" s="31"/>
      <c r="P194" s="31"/>
      <c r="Q194" s="31"/>
      <c r="R194" s="31"/>
      <c r="S194" s="31"/>
      <c r="T194" s="31"/>
      <c r="U194" s="31"/>
    </row>
    <row r="195" spans="1:21">
      <c r="A195" s="14">
        <v>41467</v>
      </c>
      <c r="B195" s="30">
        <v>0</v>
      </c>
      <c r="C195" s="30">
        <v>3</v>
      </c>
      <c r="D195" s="30">
        <v>0</v>
      </c>
      <c r="E195" s="34">
        <v>0</v>
      </c>
      <c r="F195" s="30"/>
      <c r="G195" s="31"/>
      <c r="H195" s="31"/>
      <c r="I195" s="31">
        <v>3</v>
      </c>
      <c r="J195" s="30"/>
      <c r="K195" s="46"/>
      <c r="L195" s="48" t="s">
        <v>76</v>
      </c>
      <c r="M195" s="31"/>
      <c r="N195" s="31"/>
      <c r="O195" s="31"/>
      <c r="P195" s="31"/>
      <c r="Q195" s="31"/>
      <c r="R195" s="31"/>
      <c r="S195" s="31"/>
      <c r="T195" s="31"/>
      <c r="U195" s="31"/>
    </row>
    <row r="196" spans="1:21">
      <c r="A196" s="13">
        <v>41473</v>
      </c>
      <c r="B196" s="30">
        <v>2</v>
      </c>
      <c r="C196" s="30">
        <v>3</v>
      </c>
      <c r="D196" s="30">
        <v>4</v>
      </c>
      <c r="E196" s="34">
        <v>3</v>
      </c>
      <c r="F196" s="30">
        <v>12</v>
      </c>
      <c r="G196" s="31"/>
      <c r="H196" s="31"/>
      <c r="I196" s="31"/>
      <c r="J196" s="30"/>
      <c r="K196" s="46"/>
      <c r="L196" s="38" t="s">
        <v>80</v>
      </c>
      <c r="M196" s="31"/>
      <c r="N196" s="31"/>
      <c r="O196" s="31"/>
      <c r="P196" s="31"/>
      <c r="Q196" s="31"/>
      <c r="R196" s="31"/>
      <c r="S196" s="31"/>
      <c r="T196" s="31"/>
      <c r="U196" s="31"/>
    </row>
    <row r="197" spans="1:21">
      <c r="A197" s="13">
        <v>41477</v>
      </c>
      <c r="B197" s="30">
        <v>0</v>
      </c>
      <c r="C197" s="30">
        <v>0</v>
      </c>
      <c r="D197" s="30">
        <v>1</v>
      </c>
      <c r="E197" s="34">
        <v>0</v>
      </c>
      <c r="F197" s="30">
        <v>1</v>
      </c>
      <c r="G197" s="31"/>
      <c r="H197" s="31"/>
      <c r="I197" s="31"/>
      <c r="J197" s="30"/>
      <c r="K197" s="46"/>
      <c r="L197" s="31" t="s">
        <v>82</v>
      </c>
      <c r="M197" s="31"/>
      <c r="N197" s="31"/>
      <c r="O197" s="31"/>
      <c r="P197" s="31"/>
      <c r="Q197" s="31"/>
      <c r="R197" s="31"/>
      <c r="S197" s="31"/>
      <c r="T197" s="31"/>
      <c r="U197" s="31"/>
    </row>
    <row r="198" spans="1:21">
      <c r="A198" s="14">
        <v>41486</v>
      </c>
      <c r="B198" s="30">
        <v>0</v>
      </c>
      <c r="C198" s="30">
        <v>0</v>
      </c>
      <c r="D198" s="30">
        <v>0</v>
      </c>
      <c r="E198" s="30">
        <v>0</v>
      </c>
      <c r="F198" s="30"/>
      <c r="G198" s="31"/>
      <c r="H198" s="31"/>
      <c r="I198" s="31"/>
      <c r="J198" s="30"/>
      <c r="K198" s="48"/>
      <c r="L198" s="46" t="s">
        <v>95</v>
      </c>
      <c r="M198" s="31"/>
      <c r="N198" s="31"/>
      <c r="O198" s="31"/>
      <c r="P198" s="31"/>
      <c r="Q198" s="31"/>
      <c r="R198" s="31"/>
      <c r="S198" s="31"/>
      <c r="T198" s="31"/>
      <c r="U198" s="31"/>
    </row>
    <row r="199" spans="1:21">
      <c r="A199" s="14">
        <v>41486</v>
      </c>
      <c r="B199" s="30">
        <v>0</v>
      </c>
      <c r="C199" s="30">
        <v>0</v>
      </c>
      <c r="D199" s="30">
        <v>0</v>
      </c>
      <c r="E199" s="30">
        <v>0</v>
      </c>
      <c r="F199" s="30"/>
      <c r="G199" s="31"/>
      <c r="H199" s="31"/>
      <c r="I199" s="31"/>
      <c r="J199" s="30"/>
      <c r="K199" s="48"/>
      <c r="L199" s="46" t="s">
        <v>96</v>
      </c>
      <c r="M199" s="45" t="s">
        <v>89</v>
      </c>
      <c r="N199" s="31"/>
      <c r="O199" s="31"/>
      <c r="P199" s="31"/>
      <c r="Q199" s="31"/>
      <c r="R199" s="31"/>
      <c r="S199" s="31"/>
      <c r="T199" s="31"/>
      <c r="U199" s="31"/>
    </row>
    <row r="200" spans="1:21">
      <c r="A200" s="14">
        <v>41495</v>
      </c>
      <c r="B200" s="30">
        <v>0</v>
      </c>
      <c r="C200" s="30">
        <v>0</v>
      </c>
      <c r="D200" s="30">
        <v>0</v>
      </c>
      <c r="E200" s="34">
        <v>0</v>
      </c>
      <c r="F200" s="30"/>
      <c r="G200" s="31"/>
      <c r="H200" s="31"/>
      <c r="I200" s="31"/>
      <c r="J200" s="30"/>
      <c r="K200" s="46"/>
      <c r="L200" s="46" t="s">
        <v>157</v>
      </c>
      <c r="M200" s="31"/>
      <c r="N200" s="31"/>
      <c r="O200" s="31"/>
      <c r="P200" s="31"/>
      <c r="Q200" s="31"/>
      <c r="R200" s="31"/>
      <c r="S200" s="31"/>
      <c r="T200" s="31"/>
      <c r="U200" s="31"/>
    </row>
    <row r="201" spans="1:21">
      <c r="A201" s="14">
        <v>41502</v>
      </c>
      <c r="B201" s="30">
        <v>0</v>
      </c>
      <c r="C201" s="30">
        <v>0</v>
      </c>
      <c r="D201" s="30">
        <v>1</v>
      </c>
      <c r="E201" s="34">
        <v>0</v>
      </c>
      <c r="F201" s="30">
        <v>1</v>
      </c>
      <c r="G201" s="31"/>
      <c r="H201" s="31"/>
      <c r="I201" s="31"/>
      <c r="J201" s="30"/>
      <c r="K201" s="46"/>
      <c r="L201" s="46" t="s">
        <v>158</v>
      </c>
      <c r="M201" s="31"/>
      <c r="N201" s="31"/>
      <c r="O201" s="31"/>
      <c r="P201" s="31"/>
      <c r="Q201" s="31"/>
      <c r="R201" s="31"/>
      <c r="S201" s="31"/>
      <c r="T201" s="31"/>
      <c r="U201" s="31"/>
    </row>
    <row r="202" spans="1:21">
      <c r="A202" s="14">
        <v>41505</v>
      </c>
      <c r="B202" s="30">
        <v>0</v>
      </c>
      <c r="C202" s="30">
        <v>0</v>
      </c>
      <c r="D202" s="30">
        <v>5</v>
      </c>
      <c r="E202" s="34">
        <v>16</v>
      </c>
      <c r="F202" s="30">
        <v>21</v>
      </c>
      <c r="G202" s="31"/>
      <c r="H202" s="31"/>
      <c r="I202" s="31"/>
      <c r="J202" s="30"/>
      <c r="K202" s="46"/>
      <c r="L202" s="38" t="s">
        <v>129</v>
      </c>
      <c r="M202" s="31"/>
      <c r="N202" s="31"/>
      <c r="O202" s="31"/>
      <c r="P202" s="31"/>
      <c r="Q202" s="31"/>
      <c r="R202" s="31"/>
      <c r="S202" s="31"/>
      <c r="T202" s="31"/>
      <c r="U202" s="31"/>
    </row>
    <row r="203" spans="1:21">
      <c r="A203" s="14">
        <v>41515</v>
      </c>
      <c r="B203" s="30">
        <v>0</v>
      </c>
      <c r="C203" s="30">
        <v>0</v>
      </c>
      <c r="D203" s="30">
        <v>0</v>
      </c>
      <c r="E203" s="34">
        <v>0</v>
      </c>
      <c r="F203" s="30"/>
      <c r="G203" s="31"/>
      <c r="H203" s="31"/>
      <c r="I203" s="31"/>
      <c r="J203" s="30"/>
      <c r="K203" s="46"/>
      <c r="L203" s="48" t="s">
        <v>151</v>
      </c>
      <c r="M203" s="38"/>
      <c r="N203" s="31"/>
      <c r="O203" s="31"/>
      <c r="P203" s="31"/>
      <c r="Q203" s="31"/>
      <c r="R203" s="31"/>
      <c r="S203" s="31"/>
      <c r="T203" s="31"/>
      <c r="U203" s="31"/>
    </row>
    <row r="204" spans="1:21">
      <c r="A204" s="14">
        <v>41520</v>
      </c>
      <c r="B204" s="30">
        <v>0</v>
      </c>
      <c r="C204" s="30">
        <v>0</v>
      </c>
      <c r="D204" s="30">
        <v>0</v>
      </c>
      <c r="E204" s="34">
        <v>0</v>
      </c>
      <c r="F204" s="30"/>
      <c r="G204" s="31"/>
      <c r="H204" s="31"/>
      <c r="I204" s="31"/>
      <c r="J204" s="30"/>
      <c r="K204" s="46"/>
      <c r="L204" s="30" t="s">
        <v>140</v>
      </c>
      <c r="M204" s="33"/>
      <c r="N204" s="31"/>
      <c r="O204" s="31"/>
      <c r="P204" s="31"/>
      <c r="Q204" s="31"/>
      <c r="R204" s="31"/>
      <c r="S204" s="31"/>
      <c r="T204" s="31"/>
      <c r="U204" s="31"/>
    </row>
    <row r="205" spans="1:21">
      <c r="A205" s="14">
        <v>41526</v>
      </c>
      <c r="B205" s="30">
        <v>0</v>
      </c>
      <c r="C205" s="30">
        <v>0</v>
      </c>
      <c r="D205" s="30">
        <v>0</v>
      </c>
      <c r="E205" s="34">
        <v>1</v>
      </c>
      <c r="F205" s="30"/>
      <c r="G205" s="31">
        <v>1</v>
      </c>
      <c r="H205" s="31"/>
      <c r="I205" s="31"/>
      <c r="J205" s="30"/>
      <c r="K205" s="46"/>
      <c r="L205" s="33" t="s">
        <v>156</v>
      </c>
      <c r="M205" s="33" t="s">
        <v>69</v>
      </c>
      <c r="N205" s="31"/>
      <c r="O205" s="31"/>
      <c r="P205" s="31"/>
      <c r="Q205" s="31"/>
      <c r="R205" s="31"/>
      <c r="S205" s="31"/>
      <c r="T205" s="31"/>
      <c r="U205" s="31"/>
    </row>
    <row r="206" spans="1:21">
      <c r="A206" s="14">
        <v>41527</v>
      </c>
      <c r="B206" s="30">
        <v>0</v>
      </c>
      <c r="C206" s="30">
        <v>4</v>
      </c>
      <c r="D206" s="30">
        <v>3</v>
      </c>
      <c r="E206" s="34">
        <v>5</v>
      </c>
      <c r="F206" s="30">
        <v>1</v>
      </c>
      <c r="G206" s="31"/>
      <c r="H206" s="31">
        <v>4</v>
      </c>
      <c r="I206" s="31"/>
      <c r="J206" s="30">
        <v>7</v>
      </c>
      <c r="K206" s="46"/>
      <c r="L206" s="31" t="s">
        <v>183</v>
      </c>
      <c r="M206" s="33" t="s">
        <v>185</v>
      </c>
      <c r="N206" s="31"/>
      <c r="O206" s="31"/>
      <c r="P206" s="31"/>
      <c r="Q206" s="31"/>
      <c r="R206" s="31"/>
      <c r="S206" s="31"/>
      <c r="T206" s="31"/>
      <c r="U206" s="31"/>
    </row>
    <row r="207" spans="1:21">
      <c r="A207" s="14">
        <v>41528</v>
      </c>
      <c r="B207" s="30">
        <v>0</v>
      </c>
      <c r="C207" s="30">
        <v>0</v>
      </c>
      <c r="D207" s="30">
        <v>0</v>
      </c>
      <c r="E207" s="34">
        <v>0</v>
      </c>
      <c r="F207" s="30"/>
      <c r="G207" s="31"/>
      <c r="H207" s="31"/>
      <c r="I207" s="31"/>
      <c r="J207" s="30"/>
      <c r="K207" s="46"/>
      <c r="L207" s="33" t="s">
        <v>175</v>
      </c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>
      <c r="A208" s="14">
        <v>41536</v>
      </c>
      <c r="B208" s="30"/>
      <c r="C208" s="30"/>
      <c r="D208" s="30"/>
      <c r="E208" s="34"/>
      <c r="F208" s="30"/>
      <c r="G208" s="31"/>
      <c r="H208" s="31"/>
      <c r="I208" s="31"/>
      <c r="J208" s="30"/>
      <c r="K208" s="46"/>
      <c r="L208" s="38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4">
      <c r="A209" s="13">
        <v>41545</v>
      </c>
      <c r="B209" s="30"/>
      <c r="C209" s="30"/>
      <c r="D209" s="30"/>
      <c r="E209" s="34"/>
      <c r="F209" s="30"/>
      <c r="G209" s="31"/>
      <c r="H209" s="31"/>
      <c r="I209" s="31"/>
      <c r="J209" s="30"/>
      <c r="K209" s="46"/>
      <c r="L209" s="46"/>
      <c r="M209" s="31"/>
      <c r="N209" s="31"/>
      <c r="O209" s="31"/>
      <c r="P209" s="31"/>
      <c r="Q209" s="31"/>
      <c r="R209" s="31"/>
      <c r="S209" s="31"/>
      <c r="T209" s="31"/>
      <c r="U209" s="31"/>
    </row>
    <row r="210" spans="1:24" ht="13.5" thickBot="1">
      <c r="A210" s="133">
        <v>41547</v>
      </c>
      <c r="B210" s="35"/>
      <c r="C210" s="35"/>
      <c r="D210" s="35"/>
      <c r="E210" s="37"/>
      <c r="F210" s="35"/>
      <c r="G210" s="36"/>
      <c r="H210" s="36"/>
      <c r="I210" s="31"/>
      <c r="J210" s="35"/>
      <c r="K210" s="47"/>
      <c r="L210" s="128"/>
      <c r="M210" s="31"/>
      <c r="N210" s="31"/>
      <c r="O210" s="31"/>
      <c r="P210" s="31"/>
      <c r="Q210" s="31"/>
      <c r="R210" s="31"/>
      <c r="S210" s="31"/>
      <c r="T210" s="31"/>
      <c r="U210" s="31"/>
    </row>
    <row r="211" spans="1:24">
      <c r="A211" s="11"/>
      <c r="B211" s="31">
        <f>COUNT(B194:E210)</f>
        <v>56</v>
      </c>
      <c r="C211" s="31"/>
      <c r="D211" s="31"/>
      <c r="E211" s="31">
        <f>SUM(E194:E210)</f>
        <v>25</v>
      </c>
      <c r="F211" s="31">
        <f>SUM(F194:F210)</f>
        <v>36</v>
      </c>
      <c r="G211" s="31">
        <f t="shared" ref="G211:H211" si="4">SUM(G194:G210)</f>
        <v>1</v>
      </c>
      <c r="H211" s="31">
        <f t="shared" si="4"/>
        <v>4</v>
      </c>
      <c r="I211" s="31">
        <f>SUM(J194:J210)</f>
        <v>7</v>
      </c>
      <c r="J211" s="31"/>
      <c r="K211" s="31"/>
      <c r="L211" s="31"/>
      <c r="M211" s="48"/>
      <c r="N211" s="33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spans="1:24">
      <c r="A212" s="11"/>
      <c r="B212" s="31"/>
      <c r="C212" s="31"/>
      <c r="D212" s="31"/>
      <c r="E212" s="31"/>
      <c r="F212" s="31">
        <f>COUNT(F194:F210)</f>
        <v>5</v>
      </c>
      <c r="G212" s="31">
        <f t="shared" ref="G212:H212" si="5">COUNT(G194:G210)</f>
        <v>1</v>
      </c>
      <c r="H212" s="31">
        <f t="shared" si="5"/>
        <v>1</v>
      </c>
      <c r="I212" s="31">
        <f>COUNT(J194:J210)</f>
        <v>1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pans="1:24">
      <c r="A213" s="1" t="s">
        <v>41</v>
      </c>
      <c r="B213" s="95" t="s">
        <v>13</v>
      </c>
      <c r="C213" s="95" t="s">
        <v>13</v>
      </c>
      <c r="D213" s="95" t="s">
        <v>13</v>
      </c>
      <c r="E213" s="95" t="s">
        <v>13</v>
      </c>
      <c r="F213" s="95" t="s">
        <v>16</v>
      </c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</row>
    <row r="214" spans="1:24">
      <c r="A214" s="95" t="s">
        <v>0</v>
      </c>
      <c r="B214" s="95" t="s">
        <v>14</v>
      </c>
      <c r="C214" s="95" t="s">
        <v>14</v>
      </c>
      <c r="D214" s="95" t="s">
        <v>15</v>
      </c>
      <c r="E214" s="95" t="s">
        <v>14</v>
      </c>
      <c r="F214" s="95" t="s">
        <v>26</v>
      </c>
      <c r="G214" s="95" t="s">
        <v>27</v>
      </c>
      <c r="H214" s="95" t="s">
        <v>28</v>
      </c>
      <c r="I214" s="95" t="s">
        <v>29</v>
      </c>
      <c r="J214" s="95" t="s">
        <v>5</v>
      </c>
      <c r="K214" s="95" t="s">
        <v>6</v>
      </c>
      <c r="L214" s="95" t="s">
        <v>7</v>
      </c>
      <c r="M214" s="31"/>
      <c r="N214" s="31"/>
      <c r="O214" s="31"/>
      <c r="P214" s="31"/>
      <c r="Q214" s="31"/>
      <c r="R214" s="31"/>
      <c r="S214" s="31"/>
      <c r="T214" s="31"/>
    </row>
    <row r="215" spans="1:24">
      <c r="A215" s="100">
        <v>41456</v>
      </c>
      <c r="B215" s="30">
        <v>35</v>
      </c>
      <c r="C215" s="30">
        <v>0</v>
      </c>
      <c r="D215" s="30">
        <v>0</v>
      </c>
      <c r="E215" s="30">
        <v>0</v>
      </c>
      <c r="F215" s="30">
        <v>35</v>
      </c>
      <c r="G215" s="33"/>
      <c r="H215" s="33"/>
      <c r="I215" s="31"/>
      <c r="J215" s="30" t="s">
        <v>133</v>
      </c>
      <c r="K215" s="33" t="s">
        <v>131</v>
      </c>
      <c r="L215" s="45"/>
      <c r="M215" s="31"/>
      <c r="N215" s="31"/>
      <c r="O215" s="31"/>
      <c r="P215" s="31"/>
      <c r="Q215" s="31"/>
      <c r="R215" s="31"/>
      <c r="S215" s="31"/>
      <c r="T215" s="31"/>
    </row>
    <row r="216" spans="1:24">
      <c r="A216" s="14">
        <v>41466</v>
      </c>
      <c r="B216" s="30">
        <v>4</v>
      </c>
      <c r="C216" s="30">
        <v>0</v>
      </c>
      <c r="D216" s="30">
        <v>0</v>
      </c>
      <c r="E216" s="30">
        <v>0</v>
      </c>
      <c r="F216" s="30"/>
      <c r="G216" s="33">
        <v>4</v>
      </c>
      <c r="H216" s="33"/>
      <c r="I216" s="31"/>
      <c r="J216" s="30"/>
      <c r="K216" s="2" t="s">
        <v>114</v>
      </c>
      <c r="L216" s="45" t="s">
        <v>115</v>
      </c>
      <c r="M216" s="31"/>
      <c r="N216" s="31"/>
      <c r="O216" s="31"/>
      <c r="P216" s="31"/>
      <c r="Q216" s="31"/>
      <c r="R216" s="31"/>
      <c r="S216" s="31"/>
      <c r="T216" s="31"/>
    </row>
    <row r="217" spans="1:24">
      <c r="A217" s="13">
        <v>41470</v>
      </c>
      <c r="B217" s="30">
        <v>1</v>
      </c>
      <c r="C217" s="30">
        <v>1</v>
      </c>
      <c r="D217" s="30">
        <v>0</v>
      </c>
      <c r="E217" s="15">
        <v>0</v>
      </c>
      <c r="F217" s="30">
        <v>1</v>
      </c>
      <c r="G217" s="33"/>
      <c r="H217" s="33">
        <v>1</v>
      </c>
      <c r="I217" s="31"/>
      <c r="J217" s="30"/>
      <c r="K217" s="48" t="s">
        <v>83</v>
      </c>
      <c r="L217" s="45"/>
      <c r="M217" s="31"/>
      <c r="N217" s="31"/>
      <c r="O217" s="31"/>
      <c r="P217" s="31"/>
      <c r="Q217" s="31"/>
      <c r="R217" s="31"/>
      <c r="S217" s="31"/>
      <c r="T217" s="31"/>
    </row>
    <row r="218" spans="1:24">
      <c r="A218" s="13">
        <v>41479</v>
      </c>
      <c r="B218" s="30">
        <v>2</v>
      </c>
      <c r="C218" s="30">
        <v>0</v>
      </c>
      <c r="D218" s="30">
        <v>0</v>
      </c>
      <c r="E218" s="30">
        <v>0</v>
      </c>
      <c r="F218" s="30">
        <v>2</v>
      </c>
      <c r="G218" s="33"/>
      <c r="H218" s="33"/>
      <c r="I218" s="31"/>
      <c r="J218" s="30"/>
      <c r="K218" s="48" t="s">
        <v>162</v>
      </c>
      <c r="L218" s="45"/>
      <c r="M218" s="31"/>
      <c r="N218" s="31"/>
      <c r="O218" s="31"/>
      <c r="P218" s="31"/>
      <c r="Q218" s="31"/>
      <c r="R218" s="31"/>
      <c r="S218" s="31"/>
      <c r="T218" s="31"/>
    </row>
    <row r="219" spans="1:24">
      <c r="A219" s="14">
        <v>41484</v>
      </c>
      <c r="B219" s="30">
        <v>0</v>
      </c>
      <c r="C219" s="30">
        <v>0</v>
      </c>
      <c r="D219" s="30">
        <v>0</v>
      </c>
      <c r="E219" s="15">
        <v>0</v>
      </c>
      <c r="F219" s="30"/>
      <c r="G219" s="33"/>
      <c r="H219" s="33"/>
      <c r="I219" s="31"/>
      <c r="J219" s="30"/>
      <c r="K219" s="48" t="s">
        <v>105</v>
      </c>
      <c r="L219" s="45"/>
      <c r="M219" s="31"/>
      <c r="N219" s="31"/>
      <c r="O219" s="31"/>
      <c r="P219" s="31"/>
      <c r="Q219" s="31"/>
      <c r="R219" s="31"/>
      <c r="S219" s="31"/>
      <c r="T219" s="31"/>
    </row>
    <row r="220" spans="1:24">
      <c r="A220" s="14">
        <v>41484</v>
      </c>
      <c r="B220" s="30">
        <v>0</v>
      </c>
      <c r="C220" s="30">
        <v>0</v>
      </c>
      <c r="D220" s="30">
        <v>0</v>
      </c>
      <c r="E220" s="15">
        <v>0</v>
      </c>
      <c r="F220" s="30"/>
      <c r="G220" s="33"/>
      <c r="H220" s="33"/>
      <c r="I220" s="31"/>
      <c r="J220" s="30"/>
      <c r="K220" s="48" t="s">
        <v>106</v>
      </c>
      <c r="L220" s="51" t="s">
        <v>89</v>
      </c>
      <c r="M220" s="31"/>
      <c r="N220" s="31"/>
      <c r="O220" s="31"/>
      <c r="P220" s="31"/>
      <c r="Q220" s="31"/>
      <c r="R220" s="31"/>
      <c r="S220" s="31"/>
      <c r="T220" s="31"/>
    </row>
    <row r="221" spans="1:24">
      <c r="A221" s="14">
        <v>41493</v>
      </c>
      <c r="B221" s="30">
        <v>5</v>
      </c>
      <c r="C221" s="30">
        <v>3</v>
      </c>
      <c r="D221" s="30">
        <v>0</v>
      </c>
      <c r="E221" s="15">
        <v>0</v>
      </c>
      <c r="F221" s="30">
        <v>8</v>
      </c>
      <c r="G221" s="33"/>
      <c r="H221" s="33"/>
      <c r="I221" s="31"/>
      <c r="J221" s="30"/>
      <c r="K221" s="48" t="s">
        <v>108</v>
      </c>
      <c r="L221" s="45"/>
      <c r="M221" s="31"/>
      <c r="N221" s="31"/>
      <c r="O221" s="31"/>
      <c r="P221" s="31"/>
      <c r="Q221" s="31"/>
      <c r="R221" s="31"/>
      <c r="S221" s="31"/>
      <c r="T221" s="31"/>
    </row>
    <row r="222" spans="1:24">
      <c r="A222" s="14">
        <v>41498</v>
      </c>
      <c r="B222" s="30">
        <v>7</v>
      </c>
      <c r="C222" s="30">
        <v>0</v>
      </c>
      <c r="D222" s="30">
        <v>0</v>
      </c>
      <c r="E222" s="15">
        <v>1</v>
      </c>
      <c r="F222" s="30">
        <v>8</v>
      </c>
      <c r="G222" s="33"/>
      <c r="H222" s="33"/>
      <c r="I222" s="31"/>
      <c r="J222" s="30"/>
      <c r="K222" s="48" t="s">
        <v>125</v>
      </c>
      <c r="L222" s="45"/>
      <c r="M222" s="31"/>
      <c r="N222" s="31"/>
      <c r="O222" s="31"/>
      <c r="P222" s="31"/>
      <c r="Q222" s="31"/>
      <c r="R222" s="31"/>
      <c r="S222" s="31"/>
      <c r="T222" s="31"/>
    </row>
    <row r="223" spans="1:24">
      <c r="A223" s="14">
        <v>41506</v>
      </c>
      <c r="B223" s="30">
        <v>2</v>
      </c>
      <c r="C223" s="30">
        <v>1</v>
      </c>
      <c r="D223" s="30">
        <v>0</v>
      </c>
      <c r="E223" s="30">
        <v>0</v>
      </c>
      <c r="F223" s="30">
        <v>3</v>
      </c>
      <c r="G223" s="33"/>
      <c r="H223" s="33"/>
      <c r="I223" s="31"/>
      <c r="J223" s="30"/>
      <c r="K223" s="48" t="s">
        <v>138</v>
      </c>
      <c r="L223" s="45"/>
      <c r="M223" s="31"/>
      <c r="N223" s="31"/>
      <c r="O223" s="31"/>
      <c r="P223" s="31"/>
      <c r="Q223" s="31"/>
      <c r="R223" s="31"/>
      <c r="S223" s="31"/>
      <c r="T223" s="31"/>
    </row>
    <row r="224" spans="1:24">
      <c r="A224" s="14">
        <v>41513</v>
      </c>
      <c r="B224" s="30">
        <v>1</v>
      </c>
      <c r="C224" s="30">
        <v>0</v>
      </c>
      <c r="D224" s="30">
        <v>0</v>
      </c>
      <c r="E224" s="15">
        <v>1</v>
      </c>
      <c r="F224" s="30"/>
      <c r="G224" s="33">
        <v>2</v>
      </c>
      <c r="H224" s="33"/>
      <c r="I224" s="31"/>
      <c r="J224" s="30"/>
      <c r="K224" s="48" t="s">
        <v>148</v>
      </c>
      <c r="L224" s="45"/>
      <c r="M224" s="31"/>
      <c r="N224" s="31"/>
      <c r="O224" s="31"/>
      <c r="P224" s="31"/>
      <c r="Q224" s="31"/>
      <c r="R224" s="31"/>
      <c r="S224" s="31"/>
      <c r="T224" s="31"/>
    </row>
    <row r="225" spans="1:24">
      <c r="A225" s="14">
        <v>41521</v>
      </c>
      <c r="B225" s="30">
        <v>0</v>
      </c>
      <c r="C225" s="30">
        <v>0</v>
      </c>
      <c r="D225" s="30">
        <v>1</v>
      </c>
      <c r="E225" s="15">
        <v>0</v>
      </c>
      <c r="F225" s="30">
        <v>1</v>
      </c>
      <c r="G225" s="33"/>
      <c r="H225" s="33"/>
      <c r="I225" s="31"/>
      <c r="J225" s="30"/>
      <c r="K225" s="48" t="s">
        <v>155</v>
      </c>
      <c r="L225" s="45"/>
      <c r="M225" s="31"/>
      <c r="N225" s="31"/>
      <c r="O225" s="31"/>
      <c r="P225" s="31"/>
      <c r="Q225" s="31"/>
      <c r="R225" s="31"/>
      <c r="S225" s="31"/>
      <c r="T225" s="31"/>
    </row>
    <row r="226" spans="1:24">
      <c r="A226" s="14">
        <v>41526</v>
      </c>
      <c r="B226" s="30">
        <v>0</v>
      </c>
      <c r="C226" s="30">
        <v>0</v>
      </c>
      <c r="D226" s="30">
        <v>0</v>
      </c>
      <c r="E226" s="15">
        <v>0</v>
      </c>
      <c r="F226" s="30"/>
      <c r="G226" s="33"/>
      <c r="H226" s="33"/>
      <c r="I226" s="31"/>
      <c r="J226" s="30"/>
      <c r="K226" s="48" t="s">
        <v>190</v>
      </c>
      <c r="L226" s="45"/>
      <c r="M226" s="31"/>
      <c r="N226" s="31"/>
      <c r="O226" s="31"/>
      <c r="P226" s="31"/>
      <c r="Q226" s="31"/>
      <c r="R226" s="31"/>
      <c r="S226" s="31"/>
      <c r="T226" s="31"/>
    </row>
    <row r="227" spans="1:24">
      <c r="A227" s="14">
        <v>41528</v>
      </c>
      <c r="B227" s="30"/>
      <c r="C227" s="30"/>
      <c r="D227" s="30"/>
      <c r="E227" s="15"/>
      <c r="F227" s="30"/>
      <c r="G227" s="33"/>
      <c r="H227" s="33"/>
      <c r="I227" s="31"/>
      <c r="J227" s="30"/>
      <c r="K227" s="31"/>
      <c r="L227" s="45"/>
      <c r="M227" s="31"/>
      <c r="N227" s="31"/>
      <c r="O227" s="31"/>
      <c r="P227" s="31"/>
      <c r="Q227" s="31"/>
      <c r="R227" s="31"/>
      <c r="S227" s="31"/>
      <c r="T227" s="31"/>
    </row>
    <row r="228" spans="1:24">
      <c r="A228" s="14">
        <v>41536</v>
      </c>
      <c r="B228" s="30"/>
      <c r="C228" s="30"/>
      <c r="D228" s="30"/>
      <c r="E228" s="30"/>
      <c r="F228" s="30"/>
      <c r="G228" s="33"/>
      <c r="H228" s="33"/>
      <c r="I228" s="31"/>
      <c r="J228" s="30"/>
      <c r="K228" s="46"/>
      <c r="L228" s="45"/>
      <c r="M228" s="31"/>
      <c r="N228" s="31"/>
      <c r="O228" s="31"/>
      <c r="P228" s="31"/>
      <c r="Q228" s="31"/>
      <c r="R228" s="31"/>
      <c r="S228" s="31"/>
      <c r="T228" s="31"/>
    </row>
    <row r="229" spans="1:24">
      <c r="A229" s="13">
        <v>41545</v>
      </c>
      <c r="B229" s="30"/>
      <c r="C229" s="30"/>
      <c r="D229" s="30"/>
      <c r="E229" s="15"/>
      <c r="F229" s="30"/>
      <c r="G229" s="33"/>
      <c r="H229" s="33"/>
      <c r="I229" s="31"/>
      <c r="J229" s="30"/>
      <c r="L229" s="45"/>
      <c r="M229" s="31"/>
      <c r="N229" s="31"/>
      <c r="O229" s="31"/>
      <c r="P229" s="31"/>
      <c r="Q229" s="31"/>
      <c r="R229" s="31"/>
      <c r="S229" s="31"/>
      <c r="T229" s="31"/>
    </row>
    <row r="230" spans="1:24" ht="13.5" thickBot="1">
      <c r="A230" s="133">
        <v>41547</v>
      </c>
      <c r="B230" s="35"/>
      <c r="C230" s="35"/>
      <c r="D230" s="35"/>
      <c r="E230" s="18"/>
      <c r="F230" s="35"/>
      <c r="G230" s="36"/>
      <c r="H230" s="36"/>
      <c r="I230" s="36"/>
      <c r="J230" s="35"/>
      <c r="K230" s="55"/>
      <c r="L230" s="49"/>
      <c r="M230" s="31"/>
      <c r="N230" s="31"/>
      <c r="O230" s="31"/>
      <c r="P230" s="31"/>
      <c r="Q230" s="31"/>
      <c r="R230" s="31"/>
      <c r="S230" s="31"/>
      <c r="T230" s="31"/>
    </row>
    <row r="231" spans="1:24">
      <c r="A231" s="11"/>
      <c r="B231" s="31">
        <f>COUNT(B215:E230)</f>
        <v>48</v>
      </c>
      <c r="C231" s="31"/>
      <c r="D231" s="31"/>
      <c r="E231" s="31"/>
      <c r="F231" s="31">
        <f>SUM(F215:F230)</f>
        <v>58</v>
      </c>
      <c r="G231" s="31">
        <f t="shared" ref="G231:I231" si="6">SUM(G215:G230)</f>
        <v>6</v>
      </c>
      <c r="H231" s="31">
        <f t="shared" si="6"/>
        <v>1</v>
      </c>
      <c r="I231" s="31">
        <f t="shared" si="6"/>
        <v>0</v>
      </c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spans="1:24">
      <c r="A232" s="11"/>
      <c r="B232" s="31"/>
      <c r="C232" s="31"/>
      <c r="D232" s="31"/>
      <c r="E232" s="31"/>
      <c r="F232" s="31">
        <f>COUNT(F215:F230)</f>
        <v>7</v>
      </c>
      <c r="G232" s="31">
        <f t="shared" ref="G232:I232" si="7">COUNT(G215:G230)</f>
        <v>2</v>
      </c>
      <c r="H232" s="31">
        <f t="shared" si="7"/>
        <v>1</v>
      </c>
      <c r="I232" s="31">
        <f t="shared" si="7"/>
        <v>0</v>
      </c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 spans="1:24">
      <c r="A233" s="11"/>
      <c r="B233" s="31"/>
      <c r="C233" s="31"/>
      <c r="D233" s="31"/>
      <c r="E233" s="31"/>
      <c r="F233" s="31"/>
      <c r="G233" s="33"/>
      <c r="H233" s="33"/>
      <c r="I233" s="33"/>
      <c r="J233" s="33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 spans="1:24" ht="15.75">
      <c r="A234" s="29" t="s">
        <v>42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 spans="1:24">
      <c r="A235" s="1" t="s">
        <v>8</v>
      </c>
      <c r="B235" s="101" t="s">
        <v>13</v>
      </c>
      <c r="C235" s="94" t="s">
        <v>13</v>
      </c>
      <c r="D235" s="94" t="s">
        <v>13</v>
      </c>
      <c r="E235" s="101" t="s">
        <v>13</v>
      </c>
      <c r="F235" s="94" t="s">
        <v>13</v>
      </c>
      <c r="G235" s="94" t="s">
        <v>16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24">
      <c r="A236" s="95" t="s">
        <v>0</v>
      </c>
      <c r="B236" s="96" t="s">
        <v>14</v>
      </c>
      <c r="C236" s="96" t="s">
        <v>14</v>
      </c>
      <c r="D236" s="96" t="s">
        <v>15</v>
      </c>
      <c r="E236" s="96" t="s">
        <v>17</v>
      </c>
      <c r="F236" s="96" t="s">
        <v>59</v>
      </c>
      <c r="G236" s="96" t="s">
        <v>26</v>
      </c>
      <c r="H236" s="96" t="s">
        <v>27</v>
      </c>
      <c r="I236" s="97" t="s">
        <v>28</v>
      </c>
      <c r="J236" s="97" t="s">
        <v>77</v>
      </c>
      <c r="K236" s="98" t="s">
        <v>29</v>
      </c>
      <c r="L236" s="97" t="s">
        <v>5</v>
      </c>
      <c r="M236" s="98" t="s">
        <v>6</v>
      </c>
      <c r="N236" s="97" t="s">
        <v>7</v>
      </c>
      <c r="O236" s="31"/>
      <c r="P236" s="31"/>
      <c r="Q236" s="31"/>
      <c r="R236" s="31"/>
      <c r="S236" s="31"/>
    </row>
    <row r="237" spans="1:24">
      <c r="A237" s="100">
        <v>41456</v>
      </c>
      <c r="B237" s="30">
        <v>1</v>
      </c>
      <c r="C237" s="30">
        <v>0</v>
      </c>
      <c r="D237" s="30">
        <v>0</v>
      </c>
      <c r="E237" s="30">
        <v>0</v>
      </c>
      <c r="F237" s="78">
        <v>0</v>
      </c>
      <c r="G237" s="31"/>
      <c r="H237" s="31">
        <v>1</v>
      </c>
      <c r="I237" s="31"/>
      <c r="K237" s="31"/>
      <c r="L237" s="30"/>
      <c r="M237" s="46" t="s">
        <v>67</v>
      </c>
      <c r="N237" s="45" t="s">
        <v>69</v>
      </c>
      <c r="O237" s="31"/>
      <c r="P237" s="31"/>
      <c r="Q237" s="31"/>
      <c r="R237" s="31"/>
      <c r="S237" s="31"/>
    </row>
    <row r="238" spans="1:24">
      <c r="A238" s="14">
        <v>41458</v>
      </c>
      <c r="B238" s="30">
        <v>0</v>
      </c>
      <c r="C238" s="30">
        <v>0</v>
      </c>
      <c r="D238" s="30">
        <v>0</v>
      </c>
      <c r="E238" s="30">
        <v>0</v>
      </c>
      <c r="F238" s="30">
        <v>0</v>
      </c>
      <c r="G238" s="31"/>
      <c r="H238" s="31"/>
      <c r="I238" s="31"/>
      <c r="K238" s="31"/>
      <c r="L238" s="30"/>
      <c r="M238" s="48" t="s">
        <v>64</v>
      </c>
      <c r="N238" s="45"/>
      <c r="O238" s="31"/>
      <c r="P238" s="31"/>
      <c r="Q238" s="31"/>
      <c r="R238" s="31"/>
      <c r="S238" s="31"/>
    </row>
    <row r="239" spans="1:24">
      <c r="A239" s="14">
        <v>41465</v>
      </c>
      <c r="B239" s="30">
        <v>5</v>
      </c>
      <c r="C239" s="34">
        <v>2</v>
      </c>
      <c r="D239" s="33">
        <v>0</v>
      </c>
      <c r="E239" s="30">
        <v>1</v>
      </c>
      <c r="F239" s="34">
        <v>0</v>
      </c>
      <c r="G239" s="31">
        <v>7</v>
      </c>
      <c r="H239" s="31"/>
      <c r="I239" s="31">
        <v>1</v>
      </c>
      <c r="K239" s="31"/>
      <c r="L239" s="30"/>
      <c r="M239" s="48" t="s">
        <v>128</v>
      </c>
      <c r="N239" s="45"/>
      <c r="O239" s="31"/>
      <c r="P239" s="31"/>
      <c r="Q239" s="31"/>
      <c r="R239" s="31"/>
      <c r="S239" s="31"/>
    </row>
    <row r="240" spans="1:24">
      <c r="A240" s="14">
        <v>41463</v>
      </c>
      <c r="B240" s="30">
        <v>0</v>
      </c>
      <c r="C240" s="30">
        <v>0</v>
      </c>
      <c r="D240" s="30">
        <v>0</v>
      </c>
      <c r="E240" s="30">
        <v>0</v>
      </c>
      <c r="F240" s="30">
        <v>0</v>
      </c>
      <c r="G240" s="31"/>
      <c r="H240" s="31"/>
      <c r="I240" s="31"/>
      <c r="K240" s="31"/>
      <c r="L240" s="30"/>
      <c r="M240" s="48" t="s">
        <v>101</v>
      </c>
      <c r="N240" s="45"/>
      <c r="O240" s="31"/>
      <c r="P240" s="31"/>
      <c r="Q240" s="31"/>
      <c r="R240" s="31"/>
      <c r="S240" s="31"/>
    </row>
    <row r="241" spans="1:19">
      <c r="A241" s="13">
        <v>41471</v>
      </c>
      <c r="B241" s="30">
        <v>0</v>
      </c>
      <c r="C241" s="30">
        <v>0</v>
      </c>
      <c r="D241" s="30">
        <v>0</v>
      </c>
      <c r="E241" s="30">
        <v>0</v>
      </c>
      <c r="F241" s="30">
        <v>0</v>
      </c>
      <c r="G241" s="31"/>
      <c r="H241" s="31"/>
      <c r="I241" s="31"/>
      <c r="K241" s="31"/>
      <c r="L241" s="30"/>
      <c r="M241" s="48" t="s">
        <v>127</v>
      </c>
      <c r="N241" s="45"/>
      <c r="O241" s="31"/>
      <c r="P241" s="31"/>
      <c r="Q241" s="31"/>
      <c r="R241" s="31"/>
      <c r="S241" s="31"/>
    </row>
    <row r="242" spans="1:19">
      <c r="A242" s="11">
        <v>41472</v>
      </c>
      <c r="B242" s="30">
        <v>0</v>
      </c>
      <c r="C242" s="30">
        <v>0</v>
      </c>
      <c r="D242" s="30">
        <v>0</v>
      </c>
      <c r="E242" s="30">
        <v>0</v>
      </c>
      <c r="F242" s="30">
        <v>0</v>
      </c>
      <c r="G242" s="31"/>
      <c r="H242" s="31"/>
      <c r="I242" s="31"/>
      <c r="K242" s="31"/>
      <c r="L242" s="30"/>
      <c r="M242" s="48" t="s">
        <v>116</v>
      </c>
      <c r="N242" s="45"/>
      <c r="O242" s="31"/>
      <c r="P242" s="31"/>
      <c r="Q242" s="31"/>
      <c r="R242" s="31"/>
      <c r="S242" s="31"/>
    </row>
    <row r="243" spans="1:19">
      <c r="A243" s="11">
        <v>41478</v>
      </c>
      <c r="B243" s="30">
        <v>0</v>
      </c>
      <c r="C243" s="30">
        <v>0</v>
      </c>
      <c r="D243" s="30">
        <v>0</v>
      </c>
      <c r="E243" s="30">
        <v>0</v>
      </c>
      <c r="F243" s="30">
        <v>0</v>
      </c>
      <c r="G243" s="31"/>
      <c r="H243" s="31"/>
      <c r="I243" s="31"/>
      <c r="K243" s="31"/>
      <c r="L243" s="30"/>
      <c r="M243" s="48" t="s">
        <v>113</v>
      </c>
      <c r="N243" s="45"/>
      <c r="O243" s="31"/>
      <c r="P243" s="31"/>
      <c r="Q243" s="31"/>
      <c r="R243" s="31"/>
      <c r="S243" s="31"/>
    </row>
    <row r="244" spans="1:19">
      <c r="A244" s="11">
        <v>41480</v>
      </c>
      <c r="B244" s="30">
        <v>0</v>
      </c>
      <c r="C244" s="30">
        <v>0</v>
      </c>
      <c r="D244" s="30">
        <v>1</v>
      </c>
      <c r="E244" s="30">
        <v>0</v>
      </c>
      <c r="F244" s="30">
        <v>0</v>
      </c>
      <c r="G244" s="31">
        <v>1</v>
      </c>
      <c r="H244" s="31"/>
      <c r="I244" s="31"/>
      <c r="K244" s="31"/>
      <c r="L244" s="30"/>
      <c r="M244" s="48" t="s">
        <v>167</v>
      </c>
      <c r="N244" s="45"/>
      <c r="O244" s="31"/>
      <c r="P244" s="31"/>
      <c r="Q244" s="31"/>
      <c r="R244" s="31"/>
      <c r="S244" s="31"/>
    </row>
    <row r="245" spans="1:19">
      <c r="A245" s="11">
        <v>41485</v>
      </c>
      <c r="B245" s="30">
        <v>3</v>
      </c>
      <c r="C245" s="30">
        <v>0</v>
      </c>
      <c r="D245" s="30">
        <v>0</v>
      </c>
      <c r="E245" s="30">
        <v>0</v>
      </c>
      <c r="F245" s="34">
        <v>0</v>
      </c>
      <c r="G245" s="31">
        <v>3</v>
      </c>
      <c r="H245" s="31"/>
      <c r="I245" s="31"/>
      <c r="K245" s="31"/>
      <c r="L245" s="30"/>
      <c r="M245" s="46" t="s">
        <v>91</v>
      </c>
      <c r="N245" s="45"/>
      <c r="O245" s="31"/>
      <c r="P245" s="31"/>
      <c r="Q245" s="31"/>
      <c r="R245" s="31"/>
      <c r="S245" s="31"/>
    </row>
    <row r="246" spans="1:19">
      <c r="A246" s="11">
        <v>41485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1"/>
      <c r="H246" s="31"/>
      <c r="I246" s="31"/>
      <c r="K246" s="31"/>
      <c r="L246" s="30"/>
      <c r="M246" s="46" t="s">
        <v>92</v>
      </c>
      <c r="N246" s="45" t="s">
        <v>89</v>
      </c>
      <c r="O246" s="31"/>
      <c r="P246" s="31"/>
      <c r="Q246" s="31"/>
      <c r="R246" s="31"/>
      <c r="S246" s="31"/>
    </row>
    <row r="247" spans="1:19">
      <c r="A247" s="11">
        <v>41488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77"/>
      <c r="H247" s="67"/>
      <c r="I247" s="31"/>
      <c r="K247" s="31"/>
      <c r="L247" s="30"/>
      <c r="M247" s="46" t="s">
        <v>117</v>
      </c>
      <c r="N247" s="45"/>
      <c r="O247" s="31"/>
      <c r="P247" s="31"/>
      <c r="Q247" s="31"/>
      <c r="R247" s="31"/>
      <c r="S247" s="31"/>
    </row>
    <row r="248" spans="1:19">
      <c r="A248" s="11">
        <v>41494</v>
      </c>
      <c r="B248" s="30">
        <v>0</v>
      </c>
      <c r="C248" s="30">
        <v>0</v>
      </c>
      <c r="D248" s="30">
        <v>0</v>
      </c>
      <c r="E248" s="30">
        <v>0</v>
      </c>
      <c r="F248" s="30">
        <v>0</v>
      </c>
      <c r="G248" s="31"/>
      <c r="H248" s="31"/>
      <c r="I248" s="31"/>
      <c r="K248" s="31"/>
      <c r="L248" s="30"/>
      <c r="M248" s="46" t="s">
        <v>90</v>
      </c>
      <c r="N248" s="45"/>
      <c r="O248" s="31"/>
      <c r="P248" s="31"/>
      <c r="Q248" s="31"/>
      <c r="R248" s="31"/>
      <c r="S248" s="31"/>
    </row>
    <row r="249" spans="1:19">
      <c r="A249" s="11">
        <v>41495</v>
      </c>
      <c r="B249" s="30">
        <v>1</v>
      </c>
      <c r="C249" s="30">
        <v>0</v>
      </c>
      <c r="D249" s="30">
        <v>0</v>
      </c>
      <c r="E249" s="30">
        <v>0</v>
      </c>
      <c r="F249" s="34">
        <v>0</v>
      </c>
      <c r="G249" s="31"/>
      <c r="H249" s="31"/>
      <c r="I249" s="31"/>
      <c r="J249" s="2">
        <v>1</v>
      </c>
      <c r="K249" s="31"/>
      <c r="L249" s="30"/>
      <c r="M249" s="46" t="s">
        <v>157</v>
      </c>
      <c r="N249" s="45"/>
      <c r="O249" s="31"/>
      <c r="P249" s="31"/>
      <c r="Q249" s="31"/>
      <c r="R249" s="31"/>
      <c r="S249" s="31"/>
    </row>
    <row r="250" spans="1:19">
      <c r="A250" s="11">
        <v>41501</v>
      </c>
      <c r="B250" s="30">
        <v>0</v>
      </c>
      <c r="C250" s="30">
        <v>0</v>
      </c>
      <c r="D250" s="30">
        <v>0</v>
      </c>
      <c r="E250" s="30">
        <v>0</v>
      </c>
      <c r="F250" s="34">
        <v>0</v>
      </c>
      <c r="G250" s="31"/>
      <c r="H250" s="31"/>
      <c r="I250" s="31"/>
      <c r="K250" s="31"/>
      <c r="L250" s="30"/>
      <c r="M250" s="46" t="s">
        <v>134</v>
      </c>
      <c r="N250" s="45"/>
      <c r="O250" s="31"/>
      <c r="P250" s="31"/>
      <c r="Q250" s="31"/>
      <c r="R250" s="31"/>
      <c r="S250" s="31"/>
    </row>
    <row r="251" spans="1:19">
      <c r="A251" s="11">
        <v>41502</v>
      </c>
      <c r="B251" s="30">
        <v>0</v>
      </c>
      <c r="C251" s="30">
        <v>0</v>
      </c>
      <c r="D251" s="30">
        <v>0</v>
      </c>
      <c r="E251" s="30">
        <v>0</v>
      </c>
      <c r="F251" s="34">
        <v>0</v>
      </c>
      <c r="G251" s="31"/>
      <c r="H251" s="31"/>
      <c r="I251" s="31"/>
      <c r="K251" s="31"/>
      <c r="L251" s="30"/>
      <c r="M251" s="46" t="s">
        <v>158</v>
      </c>
      <c r="N251" s="45"/>
      <c r="O251" s="31"/>
      <c r="P251" s="31"/>
      <c r="Q251" s="31"/>
      <c r="R251" s="31"/>
      <c r="S251" s="31"/>
    </row>
    <row r="252" spans="1:19">
      <c r="A252" s="11">
        <v>41507</v>
      </c>
      <c r="B252" s="30">
        <v>0</v>
      </c>
      <c r="C252" s="34">
        <v>0</v>
      </c>
      <c r="D252" s="31">
        <v>0</v>
      </c>
      <c r="E252" s="30">
        <v>0</v>
      </c>
      <c r="F252" s="34">
        <v>0</v>
      </c>
      <c r="G252" s="31"/>
      <c r="H252" s="31"/>
      <c r="I252" s="31"/>
      <c r="K252" s="31"/>
      <c r="L252" s="30"/>
      <c r="M252" s="46" t="s">
        <v>130</v>
      </c>
      <c r="N252" s="38"/>
      <c r="O252" s="31"/>
      <c r="P252" s="31"/>
      <c r="Q252" s="31"/>
      <c r="R252" s="31"/>
      <c r="S252" s="31"/>
    </row>
    <row r="253" spans="1:19">
      <c r="A253" s="11">
        <v>41509</v>
      </c>
      <c r="B253" s="30">
        <v>0</v>
      </c>
      <c r="C253" s="34">
        <v>0</v>
      </c>
      <c r="D253" s="31">
        <v>0</v>
      </c>
      <c r="E253" s="30">
        <v>0</v>
      </c>
      <c r="F253" s="34">
        <v>0</v>
      </c>
      <c r="G253" s="31"/>
      <c r="H253" s="31"/>
      <c r="I253" s="31"/>
      <c r="K253" s="31"/>
      <c r="L253" s="30"/>
      <c r="M253" s="53" t="s">
        <v>149</v>
      </c>
      <c r="N253" s="45"/>
      <c r="O253" s="31"/>
      <c r="P253" s="31"/>
      <c r="Q253" s="31"/>
      <c r="R253" s="31"/>
      <c r="S253" s="31"/>
    </row>
    <row r="254" spans="1:19">
      <c r="A254" s="99">
        <v>41514</v>
      </c>
      <c r="B254" s="30">
        <v>1</v>
      </c>
      <c r="C254" s="34">
        <v>0</v>
      </c>
      <c r="D254" s="31">
        <v>0</v>
      </c>
      <c r="E254" s="30">
        <v>0</v>
      </c>
      <c r="F254" s="34">
        <v>0</v>
      </c>
      <c r="G254" s="31">
        <v>1</v>
      </c>
      <c r="H254" s="31"/>
      <c r="I254" s="31"/>
      <c r="K254" s="31"/>
      <c r="L254" s="30"/>
      <c r="M254" s="48" t="s">
        <v>159</v>
      </c>
      <c r="N254" s="45"/>
      <c r="O254" s="31"/>
      <c r="P254" s="31"/>
      <c r="Q254" s="31"/>
      <c r="R254" s="31"/>
      <c r="S254" s="31"/>
    </row>
    <row r="255" spans="1:19">
      <c r="A255" s="99">
        <v>41516</v>
      </c>
      <c r="B255" s="33">
        <v>3</v>
      </c>
      <c r="C255" s="33">
        <v>1</v>
      </c>
      <c r="D255" s="31">
        <v>2</v>
      </c>
      <c r="E255" s="33">
        <v>0</v>
      </c>
      <c r="F255" s="38">
        <v>0</v>
      </c>
      <c r="G255" s="31">
        <v>6</v>
      </c>
      <c r="H255" s="31"/>
      <c r="I255" s="31"/>
      <c r="K255" s="31"/>
      <c r="L255" s="33" t="s">
        <v>166</v>
      </c>
      <c r="M255" s="48" t="s">
        <v>165</v>
      </c>
      <c r="N255" s="45"/>
      <c r="O255" s="31"/>
      <c r="P255" s="31"/>
      <c r="Q255" s="31"/>
      <c r="R255" s="31"/>
      <c r="S255" s="31"/>
    </row>
    <row r="256" spans="1:19">
      <c r="A256" s="11">
        <v>41521</v>
      </c>
      <c r="B256" s="33">
        <v>0</v>
      </c>
      <c r="C256" s="33">
        <v>1</v>
      </c>
      <c r="D256" s="33">
        <v>5</v>
      </c>
      <c r="E256" s="33">
        <v>0</v>
      </c>
      <c r="F256" s="38">
        <v>0</v>
      </c>
      <c r="G256" s="31">
        <v>6</v>
      </c>
      <c r="H256" s="31"/>
      <c r="I256" s="31"/>
      <c r="K256" s="31"/>
      <c r="L256" s="33"/>
      <c r="M256" s="31" t="s">
        <v>189</v>
      </c>
      <c r="N256" s="45"/>
      <c r="O256" s="31"/>
      <c r="P256" s="31"/>
      <c r="Q256" s="31"/>
      <c r="R256" s="31"/>
      <c r="S256" s="31"/>
    </row>
    <row r="257" spans="1:24">
      <c r="A257" s="11">
        <v>41523</v>
      </c>
      <c r="B257" s="33">
        <v>2</v>
      </c>
      <c r="C257" s="33">
        <v>0</v>
      </c>
      <c r="D257" s="33">
        <v>0</v>
      </c>
      <c r="E257" s="33">
        <v>0</v>
      </c>
      <c r="F257" s="38">
        <v>0</v>
      </c>
      <c r="G257" s="31">
        <v>2</v>
      </c>
      <c r="H257" s="31"/>
      <c r="I257" s="31"/>
      <c r="K257" s="31"/>
      <c r="L257" s="33"/>
      <c r="M257" s="31" t="s">
        <v>191</v>
      </c>
      <c r="N257" s="45"/>
      <c r="O257" s="31"/>
      <c r="P257" s="31"/>
      <c r="Q257" s="31"/>
      <c r="R257" s="31"/>
      <c r="S257" s="31"/>
    </row>
    <row r="258" spans="1:24">
      <c r="A258" s="11">
        <v>41526</v>
      </c>
      <c r="B258" s="33">
        <v>0</v>
      </c>
      <c r="C258" s="33">
        <v>0</v>
      </c>
      <c r="D258" s="33">
        <v>0</v>
      </c>
      <c r="E258" s="33">
        <v>0</v>
      </c>
      <c r="F258" s="38">
        <v>0</v>
      </c>
      <c r="G258" s="31"/>
      <c r="H258" s="31"/>
      <c r="I258" s="31"/>
      <c r="K258" s="31"/>
      <c r="L258" s="33"/>
      <c r="M258" s="46" t="s">
        <v>156</v>
      </c>
      <c r="N258" s="45"/>
      <c r="O258" s="31"/>
      <c r="P258" s="31"/>
      <c r="Q258" s="31"/>
      <c r="R258" s="31"/>
      <c r="S258" s="31"/>
    </row>
    <row r="259" spans="1:24">
      <c r="A259" s="11">
        <v>41529</v>
      </c>
      <c r="B259" s="33">
        <v>4</v>
      </c>
      <c r="C259" s="34">
        <v>0</v>
      </c>
      <c r="D259" s="31">
        <v>0</v>
      </c>
      <c r="E259" s="30">
        <v>0</v>
      </c>
      <c r="F259" s="34">
        <v>0</v>
      </c>
      <c r="G259" s="31">
        <v>4</v>
      </c>
      <c r="H259" s="31"/>
      <c r="I259" s="31"/>
      <c r="K259" s="31"/>
      <c r="L259" s="30"/>
      <c r="M259" s="46" t="s">
        <v>172</v>
      </c>
      <c r="N259" s="45"/>
      <c r="O259" s="31"/>
      <c r="P259" s="31"/>
      <c r="Q259" s="31"/>
      <c r="R259" s="31"/>
      <c r="S259" s="31"/>
    </row>
    <row r="260" spans="1:24">
      <c r="A260" s="11">
        <v>41531</v>
      </c>
      <c r="B260" s="31"/>
      <c r="C260" s="31"/>
      <c r="D260" s="31"/>
      <c r="E260" s="31"/>
      <c r="F260" s="38"/>
      <c r="G260" s="31"/>
      <c r="H260" s="31"/>
      <c r="I260" s="31"/>
      <c r="K260" s="31"/>
      <c r="L260" s="30"/>
      <c r="M260" s="46"/>
      <c r="N260" s="46"/>
      <c r="O260" s="31"/>
      <c r="P260" s="31"/>
      <c r="Q260" s="31"/>
      <c r="R260" s="31"/>
      <c r="S260" s="31"/>
    </row>
    <row r="261" spans="1:24">
      <c r="A261" s="11">
        <v>41537</v>
      </c>
      <c r="B261" s="31"/>
      <c r="C261" s="31"/>
      <c r="D261" s="31"/>
      <c r="E261" s="31"/>
      <c r="F261" s="38"/>
      <c r="G261" s="31"/>
      <c r="H261" s="31"/>
      <c r="I261" s="31"/>
      <c r="K261" s="31"/>
      <c r="L261" s="30"/>
      <c r="M261" s="44"/>
      <c r="N261" s="45"/>
      <c r="O261" s="31"/>
      <c r="P261" s="31"/>
      <c r="Q261" s="31"/>
      <c r="R261" s="31"/>
      <c r="S261" s="31"/>
    </row>
    <row r="262" spans="1:24">
      <c r="A262" s="11">
        <v>41539</v>
      </c>
      <c r="B262" s="31"/>
      <c r="C262" s="31"/>
      <c r="D262" s="31"/>
      <c r="E262" s="31"/>
      <c r="F262" s="38"/>
      <c r="G262" s="31"/>
      <c r="H262" s="31"/>
      <c r="I262" s="31"/>
      <c r="K262" s="31"/>
      <c r="L262" s="30"/>
      <c r="M262" s="44"/>
      <c r="N262" s="45"/>
      <c r="O262" s="31"/>
      <c r="P262" s="31"/>
      <c r="Q262" s="31"/>
      <c r="R262" s="31"/>
      <c r="S262" s="31"/>
    </row>
    <row r="263" spans="1:24">
      <c r="A263" s="13">
        <v>41544</v>
      </c>
      <c r="B263" s="31"/>
      <c r="C263" s="31"/>
      <c r="D263" s="31"/>
      <c r="E263" s="31"/>
      <c r="F263" s="38"/>
      <c r="G263" s="31"/>
      <c r="H263" s="31"/>
      <c r="I263" s="31"/>
      <c r="K263" s="31"/>
      <c r="L263" s="30"/>
      <c r="M263" s="46"/>
      <c r="N263" s="46"/>
      <c r="O263" s="31"/>
      <c r="P263" s="31"/>
      <c r="Q263" s="31"/>
      <c r="R263" s="31"/>
      <c r="S263" s="31"/>
    </row>
    <row r="264" spans="1:24" ht="13.5" thickBot="1">
      <c r="A264" s="12">
        <v>41546</v>
      </c>
      <c r="B264" s="35"/>
      <c r="C264" s="35"/>
      <c r="D264" s="35"/>
      <c r="E264" s="35"/>
      <c r="F264" s="35"/>
      <c r="G264" s="36"/>
      <c r="H264" s="36"/>
      <c r="I264" s="36"/>
      <c r="K264" s="36"/>
      <c r="L264" s="35"/>
      <c r="M264" s="47"/>
      <c r="N264" s="49"/>
      <c r="O264" s="31"/>
      <c r="P264" s="31"/>
      <c r="Q264" s="31"/>
      <c r="R264" s="31"/>
      <c r="S264" s="31"/>
    </row>
    <row r="265" spans="1:24">
      <c r="B265" s="31">
        <f>COUNT(B237:F264)</f>
        <v>115</v>
      </c>
      <c r="C265" s="31"/>
      <c r="D265" s="31"/>
      <c r="E265" s="31"/>
      <c r="F265" s="31"/>
      <c r="G265" s="31">
        <f>SUM(G237:G264)</f>
        <v>30</v>
      </c>
      <c r="H265" s="31">
        <f>SUM(H237:H264)</f>
        <v>1</v>
      </c>
      <c r="I265" s="31">
        <f>SUM(I237:I264)</f>
        <v>1</v>
      </c>
      <c r="J265" s="31">
        <f>SUM(K237:K264)</f>
        <v>0</v>
      </c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 spans="1:24">
      <c r="B266" s="31"/>
      <c r="C266" s="31"/>
      <c r="D266" s="31"/>
      <c r="E266" s="31"/>
      <c r="F266" s="31"/>
      <c r="G266" s="31">
        <f>COUNT(G237:G264)</f>
        <v>8</v>
      </c>
      <c r="H266" s="31">
        <f>COUNT(H237:H264)</f>
        <v>1</v>
      </c>
      <c r="I266" s="31">
        <f>COUNT(I237:I264)</f>
        <v>1</v>
      </c>
      <c r="J266" s="31">
        <f>COUNT(K237:K264)</f>
        <v>0</v>
      </c>
      <c r="K266" s="31"/>
      <c r="L266" s="31"/>
      <c r="M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 spans="1:24">
      <c r="A267" s="1" t="s">
        <v>43</v>
      </c>
      <c r="B267" s="101" t="s">
        <v>13</v>
      </c>
      <c r="C267" s="94" t="s">
        <v>13</v>
      </c>
      <c r="D267" s="94" t="s">
        <v>13</v>
      </c>
      <c r="E267" s="101" t="s">
        <v>13</v>
      </c>
      <c r="F267" s="94" t="s">
        <v>13</v>
      </c>
      <c r="G267" s="94" t="s">
        <v>16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</row>
    <row r="268" spans="1:24">
      <c r="A268" s="95" t="s">
        <v>0</v>
      </c>
      <c r="B268" s="96" t="s">
        <v>14</v>
      </c>
      <c r="C268" s="96" t="s">
        <v>14</v>
      </c>
      <c r="D268" s="96" t="s">
        <v>15</v>
      </c>
      <c r="E268" s="96" t="s">
        <v>17</v>
      </c>
      <c r="F268" s="96" t="s">
        <v>59</v>
      </c>
      <c r="G268" s="96" t="s">
        <v>26</v>
      </c>
      <c r="H268" s="96" t="s">
        <v>27</v>
      </c>
      <c r="I268" s="97" t="s">
        <v>28</v>
      </c>
      <c r="J268" s="98" t="s">
        <v>29</v>
      </c>
      <c r="K268" s="97" t="s">
        <v>5</v>
      </c>
      <c r="L268" s="98" t="s">
        <v>6</v>
      </c>
      <c r="M268" s="97" t="s">
        <v>7</v>
      </c>
      <c r="N268" s="31"/>
      <c r="O268" s="31"/>
      <c r="P268" s="31"/>
      <c r="Q268" s="31"/>
      <c r="R268" s="31"/>
      <c r="S268" s="31"/>
    </row>
    <row r="269" spans="1:24">
      <c r="A269" s="100">
        <v>41456</v>
      </c>
      <c r="B269" s="30">
        <v>0</v>
      </c>
      <c r="C269" s="78">
        <v>0</v>
      </c>
      <c r="D269" s="33">
        <v>0</v>
      </c>
      <c r="E269" s="30">
        <v>0</v>
      </c>
      <c r="F269" s="30">
        <v>0</v>
      </c>
      <c r="G269" s="30"/>
      <c r="H269" s="31"/>
      <c r="I269" s="31"/>
      <c r="J269" s="31"/>
      <c r="K269" s="30"/>
      <c r="L269" s="33" t="s">
        <v>67</v>
      </c>
      <c r="M269" s="45"/>
      <c r="N269" s="31"/>
      <c r="O269" s="31"/>
      <c r="P269" s="31"/>
      <c r="Q269" s="31"/>
      <c r="R269" s="31"/>
      <c r="S269" s="31"/>
    </row>
    <row r="270" spans="1:24">
      <c r="A270" s="14">
        <v>41460</v>
      </c>
      <c r="B270" s="30">
        <v>2</v>
      </c>
      <c r="C270" s="30">
        <v>0</v>
      </c>
      <c r="D270" s="30">
        <v>0</v>
      </c>
      <c r="E270" s="30">
        <v>0</v>
      </c>
      <c r="F270" s="30">
        <v>0</v>
      </c>
      <c r="G270" s="30">
        <v>1</v>
      </c>
      <c r="H270" s="31"/>
      <c r="I270" s="31">
        <v>1</v>
      </c>
      <c r="J270" s="31"/>
      <c r="K270" s="30"/>
      <c r="L270" s="33" t="s">
        <v>126</v>
      </c>
      <c r="M270" s="45"/>
      <c r="N270" s="31"/>
      <c r="O270" s="31"/>
      <c r="P270" s="31"/>
      <c r="Q270" s="31"/>
      <c r="R270" s="31"/>
      <c r="S270" s="31"/>
    </row>
    <row r="271" spans="1:24">
      <c r="A271" s="14">
        <v>41463</v>
      </c>
      <c r="B271" s="30">
        <v>0</v>
      </c>
      <c r="C271" s="30">
        <v>1</v>
      </c>
      <c r="D271" s="30">
        <v>0</v>
      </c>
      <c r="E271" s="30">
        <v>0</v>
      </c>
      <c r="F271" s="30">
        <v>0</v>
      </c>
      <c r="G271" s="30">
        <v>1</v>
      </c>
      <c r="H271" s="31"/>
      <c r="I271" s="31"/>
      <c r="J271" s="31"/>
      <c r="K271" s="30"/>
      <c r="L271" s="48" t="s">
        <v>101</v>
      </c>
      <c r="M271" s="45"/>
      <c r="N271" s="31"/>
      <c r="O271" s="31"/>
      <c r="P271" s="31"/>
      <c r="Q271" s="31"/>
      <c r="R271" s="31"/>
      <c r="S271" s="31"/>
    </row>
    <row r="272" spans="1:24">
      <c r="A272" s="13">
        <v>41464</v>
      </c>
      <c r="B272" s="30">
        <v>0</v>
      </c>
      <c r="C272" s="34">
        <v>1</v>
      </c>
      <c r="D272" s="33">
        <v>0</v>
      </c>
      <c r="E272" s="30">
        <v>0</v>
      </c>
      <c r="F272" s="30">
        <v>0</v>
      </c>
      <c r="G272" s="30">
        <v>1</v>
      </c>
      <c r="H272" s="31"/>
      <c r="I272" s="31"/>
      <c r="J272" s="31"/>
      <c r="K272" s="30"/>
      <c r="L272" s="48" t="s">
        <v>119</v>
      </c>
      <c r="M272" s="45"/>
      <c r="N272" s="31"/>
      <c r="O272" s="31"/>
      <c r="P272" s="31"/>
      <c r="Q272" s="31"/>
      <c r="R272" s="31"/>
      <c r="S272" s="31"/>
    </row>
    <row r="273" spans="1:19">
      <c r="A273" s="13">
        <v>41471</v>
      </c>
      <c r="B273" s="30">
        <v>0</v>
      </c>
      <c r="C273" s="30">
        <v>0</v>
      </c>
      <c r="D273" s="33">
        <v>0</v>
      </c>
      <c r="E273" s="30">
        <v>0</v>
      </c>
      <c r="F273" s="30">
        <v>0</v>
      </c>
      <c r="G273" s="30"/>
      <c r="H273" s="31"/>
      <c r="I273" s="31"/>
      <c r="J273" s="31"/>
      <c r="K273" s="30"/>
      <c r="L273" s="48" t="s">
        <v>127</v>
      </c>
      <c r="M273" s="45"/>
      <c r="N273" s="31"/>
      <c r="O273" s="31"/>
      <c r="P273" s="31"/>
      <c r="Q273" s="31"/>
      <c r="R273" s="31"/>
      <c r="S273" s="31"/>
    </row>
    <row r="274" spans="1:19">
      <c r="A274" s="11">
        <v>41474</v>
      </c>
      <c r="B274" s="30">
        <v>0</v>
      </c>
      <c r="C274" s="30">
        <v>0</v>
      </c>
      <c r="D274" s="30">
        <v>0</v>
      </c>
      <c r="E274" s="30">
        <v>1</v>
      </c>
      <c r="F274" s="30">
        <v>0</v>
      </c>
      <c r="G274" s="30">
        <v>1</v>
      </c>
      <c r="H274" s="31"/>
      <c r="I274" s="31"/>
      <c r="J274" s="31"/>
      <c r="K274" s="30"/>
      <c r="L274" s="31" t="s">
        <v>73</v>
      </c>
      <c r="M274" s="45"/>
      <c r="N274" s="31"/>
      <c r="O274" s="31"/>
      <c r="P274" s="31"/>
      <c r="Q274" s="31"/>
      <c r="R274" s="31"/>
      <c r="S274" s="31"/>
    </row>
    <row r="275" spans="1:19">
      <c r="A275" s="11">
        <v>41478</v>
      </c>
      <c r="B275" s="30">
        <v>0</v>
      </c>
      <c r="C275" s="30">
        <v>0</v>
      </c>
      <c r="D275" s="30">
        <v>0</v>
      </c>
      <c r="E275" s="30">
        <v>0</v>
      </c>
      <c r="F275" s="30">
        <v>0</v>
      </c>
      <c r="G275" s="30"/>
      <c r="H275" s="31"/>
      <c r="I275" s="31"/>
      <c r="J275" s="31"/>
      <c r="K275" s="30"/>
      <c r="L275" s="38" t="s">
        <v>113</v>
      </c>
      <c r="M275" s="45"/>
      <c r="N275" s="31"/>
      <c r="O275" s="31"/>
      <c r="P275" s="31"/>
      <c r="Q275" s="31"/>
      <c r="R275" s="31"/>
      <c r="S275" s="31"/>
    </row>
    <row r="276" spans="1:19">
      <c r="A276" s="11">
        <v>41481</v>
      </c>
      <c r="B276" s="30">
        <v>0</v>
      </c>
      <c r="C276" s="30">
        <v>0</v>
      </c>
      <c r="D276" s="30">
        <v>0</v>
      </c>
      <c r="E276" s="30">
        <v>0</v>
      </c>
      <c r="F276" s="30">
        <v>0</v>
      </c>
      <c r="G276" s="30"/>
      <c r="H276" s="31"/>
      <c r="I276" s="31"/>
      <c r="J276" s="31"/>
      <c r="K276" s="30"/>
      <c r="L276" s="38" t="s">
        <v>97</v>
      </c>
      <c r="M276" s="45"/>
      <c r="N276" s="31"/>
      <c r="O276" s="31"/>
      <c r="P276" s="31"/>
      <c r="Q276" s="31"/>
      <c r="R276" s="31"/>
      <c r="S276" s="31"/>
    </row>
    <row r="277" spans="1:19">
      <c r="A277" s="11">
        <v>41485</v>
      </c>
      <c r="B277" s="30">
        <v>1</v>
      </c>
      <c r="C277" s="34">
        <v>0</v>
      </c>
      <c r="D277" s="33">
        <v>1</v>
      </c>
      <c r="E277" s="30">
        <v>0</v>
      </c>
      <c r="F277" s="30">
        <v>0</v>
      </c>
      <c r="G277" s="30">
        <v>2</v>
      </c>
      <c r="H277" s="31"/>
      <c r="I277" s="31"/>
      <c r="J277" s="31"/>
      <c r="K277" s="30"/>
      <c r="L277" s="46" t="s">
        <v>91</v>
      </c>
      <c r="M277" s="45"/>
      <c r="N277" s="31"/>
      <c r="O277" s="31"/>
      <c r="P277" s="31"/>
      <c r="Q277" s="31"/>
      <c r="R277" s="31"/>
      <c r="S277" s="31"/>
    </row>
    <row r="278" spans="1:19">
      <c r="A278" s="11">
        <v>41485</v>
      </c>
      <c r="B278" s="30">
        <v>0</v>
      </c>
      <c r="C278" s="30">
        <v>0</v>
      </c>
      <c r="D278" s="30">
        <v>0</v>
      </c>
      <c r="E278" s="30">
        <v>0</v>
      </c>
      <c r="F278" s="30">
        <v>0</v>
      </c>
      <c r="G278" s="30"/>
      <c r="H278" s="31"/>
      <c r="I278" s="31"/>
      <c r="J278" s="31"/>
      <c r="K278" s="30"/>
      <c r="L278" s="46" t="s">
        <v>92</v>
      </c>
      <c r="M278" s="45" t="s">
        <v>89</v>
      </c>
      <c r="N278" s="31"/>
      <c r="O278" s="31"/>
      <c r="P278" s="31"/>
      <c r="Q278" s="31"/>
      <c r="R278" s="31"/>
      <c r="S278" s="31"/>
    </row>
    <row r="279" spans="1:19">
      <c r="A279" s="11">
        <v>41488</v>
      </c>
      <c r="B279" s="30">
        <v>0</v>
      </c>
      <c r="C279" s="30">
        <v>0</v>
      </c>
      <c r="D279" s="30">
        <v>0</v>
      </c>
      <c r="E279" s="30">
        <v>0</v>
      </c>
      <c r="F279" s="30">
        <v>0</v>
      </c>
      <c r="G279" s="30"/>
      <c r="H279" s="31"/>
      <c r="I279" s="31"/>
      <c r="J279" s="31"/>
      <c r="K279" s="30"/>
      <c r="L279" s="38" t="s">
        <v>117</v>
      </c>
      <c r="M279" s="45"/>
      <c r="N279" s="31"/>
      <c r="O279" s="31"/>
      <c r="P279" s="31"/>
      <c r="Q279" s="31"/>
      <c r="R279" s="31"/>
      <c r="S279" s="31"/>
    </row>
    <row r="280" spans="1:19">
      <c r="A280" s="11">
        <v>41494</v>
      </c>
      <c r="B280" s="30">
        <v>0</v>
      </c>
      <c r="C280" s="34">
        <v>0</v>
      </c>
      <c r="D280" s="31">
        <v>0</v>
      </c>
      <c r="E280" s="30">
        <v>0</v>
      </c>
      <c r="F280" s="30">
        <v>0</v>
      </c>
      <c r="G280" s="30"/>
      <c r="H280" s="31"/>
      <c r="I280" s="31"/>
      <c r="J280" s="31"/>
      <c r="K280" s="30"/>
      <c r="L280" s="46" t="s">
        <v>90</v>
      </c>
      <c r="M280" s="45"/>
      <c r="N280" s="31"/>
      <c r="O280" s="31"/>
      <c r="P280" s="31"/>
      <c r="Q280" s="31"/>
      <c r="R280" s="31"/>
      <c r="S280" s="31"/>
    </row>
    <row r="281" spans="1:19">
      <c r="A281" s="11">
        <v>41495</v>
      </c>
      <c r="B281" s="30">
        <v>1</v>
      </c>
      <c r="C281" s="30">
        <v>0</v>
      </c>
      <c r="D281" s="30">
        <v>0</v>
      </c>
      <c r="E281" s="30">
        <v>0</v>
      </c>
      <c r="F281" s="30">
        <v>0</v>
      </c>
      <c r="G281" s="30"/>
      <c r="H281" s="31"/>
      <c r="I281" s="31">
        <v>1</v>
      </c>
      <c r="J281" s="31"/>
      <c r="K281" s="30"/>
      <c r="L281" s="46" t="s">
        <v>157</v>
      </c>
      <c r="M281" s="45"/>
      <c r="N281" s="31"/>
      <c r="O281" s="31"/>
      <c r="P281" s="31"/>
      <c r="Q281" s="31"/>
      <c r="R281" s="31"/>
      <c r="S281" s="31"/>
    </row>
    <row r="282" spans="1:19">
      <c r="A282" s="11">
        <v>41501</v>
      </c>
      <c r="B282" s="30">
        <v>0</v>
      </c>
      <c r="C282" s="30">
        <v>0</v>
      </c>
      <c r="D282" s="30">
        <v>0</v>
      </c>
      <c r="E282" s="30">
        <v>0</v>
      </c>
      <c r="F282" s="30">
        <v>0</v>
      </c>
      <c r="G282" s="30"/>
      <c r="H282" s="31"/>
      <c r="I282" s="31"/>
      <c r="J282" s="31"/>
      <c r="K282" s="30"/>
      <c r="L282" s="46" t="s">
        <v>134</v>
      </c>
      <c r="M282" s="45"/>
      <c r="N282" s="31"/>
      <c r="O282" s="31"/>
      <c r="P282" s="31"/>
      <c r="Q282" s="31"/>
      <c r="R282" s="31"/>
      <c r="S282" s="31"/>
    </row>
    <row r="283" spans="1:19">
      <c r="A283" s="11">
        <v>41502</v>
      </c>
      <c r="B283" s="30">
        <v>0</v>
      </c>
      <c r="C283" s="30">
        <v>0</v>
      </c>
      <c r="D283" s="30">
        <v>0</v>
      </c>
      <c r="E283" s="30">
        <v>0</v>
      </c>
      <c r="F283" s="30">
        <v>0</v>
      </c>
      <c r="G283" s="30"/>
      <c r="H283" s="31"/>
      <c r="I283" s="31"/>
      <c r="J283" s="31"/>
      <c r="K283" s="30"/>
      <c r="L283" s="46" t="s">
        <v>158</v>
      </c>
      <c r="M283" s="45"/>
      <c r="N283" s="31"/>
      <c r="O283" s="31"/>
      <c r="P283" s="31"/>
      <c r="Q283" s="31"/>
      <c r="R283" s="31"/>
      <c r="S283" s="31"/>
    </row>
    <row r="284" spans="1:19">
      <c r="A284" s="11">
        <v>41506</v>
      </c>
      <c r="B284" s="30">
        <v>0</v>
      </c>
      <c r="C284" s="30">
        <v>0</v>
      </c>
      <c r="D284" s="30">
        <v>0</v>
      </c>
      <c r="E284" s="30">
        <v>0</v>
      </c>
      <c r="F284" s="30">
        <v>0</v>
      </c>
      <c r="G284" s="30"/>
      <c r="H284" s="31"/>
      <c r="I284" s="31"/>
      <c r="J284" s="31"/>
      <c r="K284" s="30"/>
      <c r="L284" s="48" t="s">
        <v>138</v>
      </c>
      <c r="M284" s="38"/>
      <c r="N284" s="31"/>
      <c r="O284" s="31"/>
      <c r="P284" s="31"/>
      <c r="Q284" s="31"/>
      <c r="R284" s="31"/>
      <c r="S284" s="31"/>
    </row>
    <row r="285" spans="1:19">
      <c r="A285" s="11">
        <v>41509</v>
      </c>
      <c r="B285" s="30">
        <v>0</v>
      </c>
      <c r="C285" s="30">
        <v>0</v>
      </c>
      <c r="D285" s="30">
        <v>0</v>
      </c>
      <c r="E285" s="30">
        <v>0</v>
      </c>
      <c r="F285" s="30">
        <v>0</v>
      </c>
      <c r="G285" s="30"/>
      <c r="H285" s="31"/>
      <c r="I285" s="31"/>
      <c r="J285" s="31"/>
      <c r="K285" s="30"/>
      <c r="L285" s="53" t="s">
        <v>149</v>
      </c>
      <c r="M285" s="33"/>
      <c r="N285" s="31"/>
      <c r="O285" s="31"/>
      <c r="P285" s="31"/>
      <c r="Q285" s="31"/>
      <c r="R285" s="31"/>
      <c r="S285" s="31"/>
    </row>
    <row r="286" spans="1:19">
      <c r="A286" s="99">
        <v>41514</v>
      </c>
      <c r="B286" s="30">
        <v>0</v>
      </c>
      <c r="C286" s="30">
        <v>0</v>
      </c>
      <c r="D286" s="30">
        <v>0</v>
      </c>
      <c r="E286" s="30">
        <v>0</v>
      </c>
      <c r="F286" s="30">
        <v>0</v>
      </c>
      <c r="G286" s="30"/>
      <c r="H286" s="31"/>
      <c r="I286" s="31"/>
      <c r="J286" s="31"/>
      <c r="K286" s="30"/>
      <c r="L286" s="48" t="s">
        <v>159</v>
      </c>
      <c r="M286" s="45"/>
      <c r="N286" s="31"/>
      <c r="O286" s="31"/>
      <c r="P286" s="31"/>
      <c r="Q286" s="31"/>
      <c r="R286" s="31"/>
      <c r="S286" s="31"/>
    </row>
    <row r="287" spans="1:19">
      <c r="A287" s="99">
        <v>41516</v>
      </c>
      <c r="B287" s="30">
        <v>0</v>
      </c>
      <c r="C287" s="30">
        <v>0</v>
      </c>
      <c r="D287" s="30">
        <v>0</v>
      </c>
      <c r="E287" s="30">
        <v>0</v>
      </c>
      <c r="F287" s="30">
        <v>0</v>
      </c>
      <c r="G287" s="30"/>
      <c r="H287" s="31"/>
      <c r="I287" s="31"/>
      <c r="J287" s="31"/>
      <c r="K287" s="30"/>
      <c r="L287" s="48" t="s">
        <v>165</v>
      </c>
      <c r="M287" s="45"/>
      <c r="N287" s="31"/>
      <c r="O287" s="31"/>
      <c r="P287" s="31"/>
      <c r="Q287" s="31"/>
      <c r="R287" s="31"/>
      <c r="S287" s="31"/>
    </row>
    <row r="288" spans="1:19">
      <c r="A288" s="11">
        <v>41520</v>
      </c>
      <c r="B288" s="30">
        <v>0</v>
      </c>
      <c r="C288" s="30">
        <v>0</v>
      </c>
      <c r="D288" s="30">
        <v>0</v>
      </c>
      <c r="E288" s="30">
        <v>0</v>
      </c>
      <c r="F288" s="30">
        <v>0</v>
      </c>
      <c r="G288" s="30"/>
      <c r="H288" s="31"/>
      <c r="I288" s="31"/>
      <c r="J288" s="31"/>
      <c r="K288" s="30"/>
      <c r="L288" s="31" t="s">
        <v>186</v>
      </c>
      <c r="M288" s="45"/>
      <c r="N288" s="31"/>
      <c r="O288" s="31"/>
      <c r="P288" s="31"/>
      <c r="Q288" s="31"/>
      <c r="R288" s="31"/>
      <c r="S288" s="31"/>
    </row>
    <row r="289" spans="1:24">
      <c r="A289" s="11">
        <v>41521</v>
      </c>
      <c r="B289" s="30">
        <v>0</v>
      </c>
      <c r="C289" s="30">
        <v>0</v>
      </c>
      <c r="D289" s="30">
        <v>0</v>
      </c>
      <c r="E289" s="30">
        <v>0</v>
      </c>
      <c r="F289" s="30">
        <v>0</v>
      </c>
      <c r="G289" s="30"/>
      <c r="H289" s="31"/>
      <c r="I289" s="31"/>
      <c r="J289" s="31"/>
      <c r="K289" s="30"/>
      <c r="L289" s="31" t="s">
        <v>189</v>
      </c>
      <c r="M289" s="45"/>
      <c r="N289" s="31"/>
      <c r="O289" s="31"/>
      <c r="P289" s="31"/>
      <c r="Q289" s="31"/>
      <c r="R289" s="31"/>
      <c r="S289" s="31"/>
    </row>
    <row r="290" spans="1:24">
      <c r="A290" s="11">
        <v>41526</v>
      </c>
      <c r="B290" s="30">
        <v>0</v>
      </c>
      <c r="C290" s="30">
        <v>0</v>
      </c>
      <c r="D290" s="30">
        <v>0</v>
      </c>
      <c r="E290" s="30">
        <v>0</v>
      </c>
      <c r="F290" s="30">
        <v>0</v>
      </c>
      <c r="G290" s="30"/>
      <c r="H290" s="31"/>
      <c r="I290" s="31"/>
      <c r="J290" s="31"/>
      <c r="K290" s="30"/>
      <c r="L290" s="46" t="s">
        <v>156</v>
      </c>
      <c r="M290" s="45"/>
      <c r="N290" s="31"/>
      <c r="O290" s="31"/>
      <c r="P290" s="31"/>
      <c r="Q290" s="31"/>
      <c r="R290" s="31"/>
      <c r="S290" s="31"/>
    </row>
    <row r="291" spans="1:24">
      <c r="A291" s="11">
        <v>41528</v>
      </c>
      <c r="B291" s="30">
        <v>0</v>
      </c>
      <c r="C291" s="34">
        <v>0</v>
      </c>
      <c r="D291" s="31">
        <v>0</v>
      </c>
      <c r="E291" s="30">
        <v>0</v>
      </c>
      <c r="F291" s="30">
        <v>0</v>
      </c>
      <c r="G291" s="30"/>
      <c r="H291" s="31"/>
      <c r="I291" s="31"/>
      <c r="J291" s="31"/>
      <c r="K291" s="30"/>
      <c r="L291" s="33" t="s">
        <v>173</v>
      </c>
      <c r="M291" s="45"/>
      <c r="N291" s="31"/>
      <c r="O291" s="31"/>
      <c r="P291" s="31"/>
      <c r="Q291" s="31"/>
      <c r="R291" s="31"/>
      <c r="S291" s="31"/>
    </row>
    <row r="292" spans="1:24">
      <c r="A292" s="11">
        <v>41533</v>
      </c>
      <c r="M292" s="45"/>
      <c r="N292" s="31"/>
      <c r="O292" s="31"/>
      <c r="P292" s="31"/>
      <c r="Q292" s="31"/>
      <c r="R292" s="31"/>
      <c r="S292" s="31"/>
    </row>
    <row r="293" spans="1:24">
      <c r="A293" s="11">
        <v>41537</v>
      </c>
      <c r="B293" s="30"/>
      <c r="C293" s="34"/>
      <c r="D293" s="31"/>
      <c r="E293" s="30"/>
      <c r="F293" s="30"/>
      <c r="G293" s="30"/>
      <c r="H293" s="31"/>
      <c r="I293" s="31"/>
      <c r="J293" s="31"/>
      <c r="K293" s="30"/>
      <c r="L293" s="33"/>
      <c r="M293" s="45"/>
      <c r="N293" s="31"/>
      <c r="O293" s="31"/>
      <c r="P293" s="31"/>
      <c r="Q293" s="31"/>
      <c r="R293" s="31"/>
      <c r="S293" s="31"/>
    </row>
    <row r="294" spans="1:24">
      <c r="A294" s="11">
        <v>41539</v>
      </c>
      <c r="B294" s="30"/>
      <c r="C294" s="30"/>
      <c r="D294" s="30"/>
      <c r="E294" s="30"/>
      <c r="F294" s="30"/>
      <c r="G294" s="30"/>
      <c r="H294" s="31"/>
      <c r="I294" s="31"/>
      <c r="J294" s="31"/>
      <c r="K294" s="30"/>
      <c r="L294" s="38"/>
      <c r="M294" s="45"/>
      <c r="N294" s="31"/>
      <c r="O294" s="31"/>
      <c r="P294" s="31"/>
      <c r="Q294" s="31"/>
      <c r="R294" s="31"/>
      <c r="S294" s="31"/>
    </row>
    <row r="295" spans="1:24">
      <c r="A295" s="13">
        <v>41544</v>
      </c>
      <c r="B295" s="30"/>
      <c r="C295" s="34"/>
      <c r="D295" s="31"/>
      <c r="E295" s="30"/>
      <c r="F295" s="30"/>
      <c r="G295" s="30"/>
      <c r="H295" s="31"/>
      <c r="I295" s="31"/>
      <c r="J295" s="31"/>
      <c r="K295" s="30"/>
      <c r="L295" s="46"/>
      <c r="M295" s="45"/>
      <c r="N295" s="31"/>
      <c r="O295" s="31"/>
      <c r="P295" s="31"/>
      <c r="Q295" s="31"/>
      <c r="R295" s="31"/>
      <c r="S295" s="31"/>
    </row>
    <row r="296" spans="1:24" ht="13.5" thickBot="1">
      <c r="A296" s="12">
        <v>41546</v>
      </c>
      <c r="B296" s="35"/>
      <c r="C296" s="35"/>
      <c r="D296" s="35"/>
      <c r="E296" s="35"/>
      <c r="F296" s="35"/>
      <c r="G296" s="35"/>
      <c r="H296" s="36"/>
      <c r="I296" s="36"/>
      <c r="J296" s="36"/>
      <c r="K296" s="35"/>
      <c r="L296" s="47"/>
      <c r="M296" s="49"/>
      <c r="N296" s="31"/>
      <c r="O296" s="31"/>
      <c r="P296" s="31"/>
      <c r="Q296" s="31"/>
      <c r="R296" s="31"/>
      <c r="S296" s="31"/>
    </row>
    <row r="297" spans="1:24">
      <c r="B297" s="31">
        <f>COUNT(B269:F296)</f>
        <v>115</v>
      </c>
      <c r="C297" s="31"/>
      <c r="D297" s="31"/>
      <c r="E297" s="31"/>
      <c r="F297" s="31"/>
      <c r="G297" s="31">
        <f>SUM(G269:G296)</f>
        <v>6</v>
      </c>
      <c r="H297" s="31">
        <f>SUM(H269:H296)</f>
        <v>0</v>
      </c>
      <c r="I297" s="31">
        <f>SUM(I269:I296)</f>
        <v>2</v>
      </c>
      <c r="J297" s="31">
        <f>SUM(J269:J296)</f>
        <v>0</v>
      </c>
      <c r="K297" s="31"/>
      <c r="L297" s="31"/>
      <c r="M297" s="31"/>
      <c r="N297" s="31"/>
      <c r="O297" s="31"/>
      <c r="P297" s="31"/>
      <c r="Q297" s="31"/>
      <c r="R297" s="33"/>
      <c r="S297" s="31"/>
      <c r="T297" s="31"/>
      <c r="U297" s="31"/>
      <c r="V297" s="31"/>
      <c r="W297" s="31"/>
      <c r="X297" s="31"/>
    </row>
    <row r="298" spans="1:24">
      <c r="B298" s="31"/>
      <c r="C298" s="31"/>
      <c r="D298" s="31"/>
      <c r="E298" s="31"/>
      <c r="F298" s="31"/>
      <c r="G298" s="31">
        <f>COUNT(G269:G296)</f>
        <v>5</v>
      </c>
      <c r="H298" s="31">
        <f>COUNT(H269:H296)</f>
        <v>0</v>
      </c>
      <c r="I298" s="31">
        <f>COUNT(I269:I296)</f>
        <v>2</v>
      </c>
      <c r="J298" s="31">
        <f>COUNT(J269:J296)</f>
        <v>0</v>
      </c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 spans="1:24">
      <c r="A299" s="1" t="s">
        <v>44</v>
      </c>
      <c r="B299" s="101" t="s">
        <v>13</v>
      </c>
      <c r="C299" s="94" t="s">
        <v>13</v>
      </c>
      <c r="D299" s="94" t="s">
        <v>13</v>
      </c>
      <c r="E299" s="101" t="s">
        <v>13</v>
      </c>
      <c r="F299" s="94" t="s">
        <v>13</v>
      </c>
      <c r="G299" s="94" t="s">
        <v>16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</row>
    <row r="300" spans="1:24">
      <c r="A300" s="95" t="s">
        <v>0</v>
      </c>
      <c r="B300" s="96" t="s">
        <v>14</v>
      </c>
      <c r="C300" s="96" t="s">
        <v>14</v>
      </c>
      <c r="D300" s="96" t="s">
        <v>15</v>
      </c>
      <c r="E300" s="96" t="s">
        <v>17</v>
      </c>
      <c r="F300" s="96" t="s">
        <v>59</v>
      </c>
      <c r="G300" s="96" t="s">
        <v>26</v>
      </c>
      <c r="H300" s="96" t="s">
        <v>27</v>
      </c>
      <c r="I300" s="97" t="s">
        <v>28</v>
      </c>
      <c r="J300" s="98" t="s">
        <v>29</v>
      </c>
      <c r="K300" s="97" t="s">
        <v>5</v>
      </c>
      <c r="L300" s="98" t="s">
        <v>6</v>
      </c>
      <c r="M300" s="97" t="s">
        <v>7</v>
      </c>
      <c r="N300" s="31"/>
      <c r="O300" s="31"/>
      <c r="P300" s="31"/>
      <c r="Q300" s="31"/>
      <c r="R300" s="31"/>
      <c r="S300" s="31"/>
    </row>
    <row r="301" spans="1:24">
      <c r="A301" s="100">
        <v>41456</v>
      </c>
      <c r="B301" s="30">
        <v>0</v>
      </c>
      <c r="C301" s="30">
        <v>0</v>
      </c>
      <c r="D301" s="30">
        <v>0</v>
      </c>
      <c r="E301" s="30">
        <v>0</v>
      </c>
      <c r="F301" s="30">
        <v>0</v>
      </c>
      <c r="G301" s="30"/>
      <c r="H301" s="31"/>
      <c r="I301" s="31"/>
      <c r="J301" s="31"/>
      <c r="K301" s="65"/>
      <c r="L301" s="48" t="s">
        <v>79</v>
      </c>
      <c r="O301" s="31"/>
      <c r="P301" s="31"/>
      <c r="Q301" s="31"/>
      <c r="R301" s="31"/>
      <c r="S301" s="31"/>
    </row>
    <row r="302" spans="1:24">
      <c r="A302" s="14">
        <v>41460</v>
      </c>
      <c r="B302" s="30">
        <v>0</v>
      </c>
      <c r="C302" s="30">
        <v>0</v>
      </c>
      <c r="D302" s="30">
        <v>0</v>
      </c>
      <c r="E302" s="30">
        <v>0</v>
      </c>
      <c r="F302" s="30">
        <v>0</v>
      </c>
      <c r="G302" s="30"/>
      <c r="H302" s="31"/>
      <c r="I302" s="31"/>
      <c r="J302" s="31"/>
      <c r="K302" s="65"/>
      <c r="L302" s="33" t="s">
        <v>126</v>
      </c>
      <c r="O302" s="31"/>
      <c r="P302" s="31"/>
      <c r="Q302" s="31"/>
      <c r="R302" s="31"/>
      <c r="S302" s="31"/>
    </row>
    <row r="303" spans="1:24">
      <c r="A303" s="14">
        <v>41465</v>
      </c>
      <c r="B303" s="30">
        <v>0</v>
      </c>
      <c r="C303" s="30">
        <v>0</v>
      </c>
      <c r="D303" s="30">
        <v>0</v>
      </c>
      <c r="E303" s="30">
        <v>0</v>
      </c>
      <c r="F303" s="30">
        <v>0</v>
      </c>
      <c r="G303" s="30"/>
      <c r="H303" s="31"/>
      <c r="I303" s="31"/>
      <c r="J303" s="31"/>
      <c r="K303" s="65"/>
      <c r="L303" s="33" t="s">
        <v>128</v>
      </c>
      <c r="O303" s="31"/>
      <c r="P303" s="31"/>
      <c r="Q303" s="31"/>
      <c r="R303" s="31"/>
      <c r="S303" s="31"/>
    </row>
    <row r="304" spans="1:24">
      <c r="A304" s="14">
        <v>41464</v>
      </c>
      <c r="B304" s="30">
        <v>0</v>
      </c>
      <c r="C304" s="30">
        <v>0</v>
      </c>
      <c r="D304" s="30">
        <v>0</v>
      </c>
      <c r="E304" s="30">
        <v>0</v>
      </c>
      <c r="F304" s="30">
        <v>0</v>
      </c>
      <c r="G304" s="30"/>
      <c r="H304" s="31"/>
      <c r="I304" s="31"/>
      <c r="J304" s="31"/>
      <c r="K304" s="65"/>
      <c r="L304" s="16" t="s">
        <v>119</v>
      </c>
      <c r="M304" s="45"/>
      <c r="N304" s="54"/>
      <c r="O304" s="31"/>
      <c r="P304" s="31"/>
      <c r="Q304" s="31"/>
      <c r="R304" s="31"/>
      <c r="S304" s="31"/>
    </row>
    <row r="305" spans="1:19">
      <c r="A305" s="13">
        <v>41471</v>
      </c>
      <c r="B305" s="30">
        <v>0</v>
      </c>
      <c r="C305" s="30">
        <v>0</v>
      </c>
      <c r="D305" s="30">
        <v>0</v>
      </c>
      <c r="E305" s="30">
        <v>0</v>
      </c>
      <c r="F305" s="30">
        <v>0</v>
      </c>
      <c r="G305" s="30"/>
      <c r="H305" s="31"/>
      <c r="I305" s="31"/>
      <c r="J305" s="31"/>
      <c r="K305" s="65"/>
      <c r="L305" s="48" t="s">
        <v>127</v>
      </c>
      <c r="M305" s="45"/>
      <c r="N305" s="54"/>
      <c r="O305" s="31"/>
      <c r="P305" s="31"/>
      <c r="Q305" s="31"/>
      <c r="R305" s="31"/>
      <c r="S305" s="31"/>
    </row>
    <row r="306" spans="1:19">
      <c r="A306" s="13">
        <v>41472</v>
      </c>
      <c r="B306" s="30">
        <v>1</v>
      </c>
      <c r="C306" s="30">
        <v>0</v>
      </c>
      <c r="D306" s="34">
        <v>0</v>
      </c>
      <c r="E306" s="30">
        <v>0</v>
      </c>
      <c r="F306" s="30">
        <v>0</v>
      </c>
      <c r="G306" s="30"/>
      <c r="H306" s="31">
        <v>1</v>
      </c>
      <c r="I306" s="31"/>
      <c r="J306" s="31"/>
      <c r="K306" s="65"/>
      <c r="L306" s="48" t="s">
        <v>116</v>
      </c>
      <c r="M306" s="45"/>
      <c r="N306" s="31"/>
      <c r="O306" s="31"/>
      <c r="P306" s="31"/>
      <c r="Q306" s="31"/>
      <c r="R306" s="31"/>
      <c r="S306" s="31"/>
    </row>
    <row r="307" spans="1:19">
      <c r="A307" s="11">
        <v>41474</v>
      </c>
      <c r="B307" s="30">
        <v>0</v>
      </c>
      <c r="C307" s="30">
        <v>0</v>
      </c>
      <c r="D307" s="30">
        <v>0</v>
      </c>
      <c r="E307" s="30">
        <v>0</v>
      </c>
      <c r="F307" s="30">
        <v>0</v>
      </c>
      <c r="G307" s="30"/>
      <c r="H307" s="31"/>
      <c r="I307" s="31"/>
      <c r="J307" s="31"/>
      <c r="K307" s="65"/>
      <c r="L307" s="31" t="s">
        <v>73</v>
      </c>
      <c r="M307" s="45"/>
      <c r="N307" s="31"/>
      <c r="O307" s="31"/>
      <c r="P307" s="31"/>
      <c r="Q307" s="31"/>
      <c r="R307" s="31"/>
      <c r="S307" s="31"/>
    </row>
    <row r="308" spans="1:19">
      <c r="A308" s="11">
        <v>41480</v>
      </c>
      <c r="B308" s="30">
        <v>1</v>
      </c>
      <c r="C308" s="30">
        <v>0</v>
      </c>
      <c r="D308" s="34">
        <v>1</v>
      </c>
      <c r="E308" s="30">
        <v>1</v>
      </c>
      <c r="F308" s="30">
        <v>0</v>
      </c>
      <c r="G308" s="30">
        <v>1</v>
      </c>
      <c r="H308" s="31"/>
      <c r="I308" s="31">
        <v>1</v>
      </c>
      <c r="J308" s="31"/>
      <c r="K308" s="65"/>
      <c r="L308" s="48" t="s">
        <v>167</v>
      </c>
      <c r="M308" s="45" t="s">
        <v>168</v>
      </c>
      <c r="N308" s="31"/>
      <c r="O308" s="31"/>
      <c r="P308" s="31"/>
      <c r="Q308" s="31"/>
      <c r="R308" s="31"/>
      <c r="S308" s="31"/>
    </row>
    <row r="309" spans="1:19">
      <c r="A309" s="11">
        <v>41481</v>
      </c>
      <c r="B309" s="30">
        <v>1</v>
      </c>
      <c r="C309" s="30">
        <v>0</v>
      </c>
      <c r="D309" s="34">
        <v>0</v>
      </c>
      <c r="E309" s="30">
        <v>0</v>
      </c>
      <c r="F309" s="30">
        <v>0</v>
      </c>
      <c r="G309" s="30"/>
      <c r="H309" s="31"/>
      <c r="I309" s="31">
        <v>1</v>
      </c>
      <c r="J309" s="31"/>
      <c r="K309" s="65"/>
      <c r="L309" s="38" t="s">
        <v>97</v>
      </c>
      <c r="M309" s="45"/>
      <c r="N309" s="31"/>
      <c r="O309" s="31"/>
      <c r="P309" s="31"/>
      <c r="Q309" s="31"/>
      <c r="R309" s="31"/>
      <c r="S309" s="31"/>
    </row>
    <row r="310" spans="1:19">
      <c r="A310" s="11">
        <v>41485</v>
      </c>
      <c r="B310" s="30">
        <v>2</v>
      </c>
      <c r="C310" s="30">
        <v>0</v>
      </c>
      <c r="D310" s="34">
        <v>0</v>
      </c>
      <c r="E310" s="30">
        <v>0</v>
      </c>
      <c r="F310" s="30">
        <v>0</v>
      </c>
      <c r="G310" s="30">
        <v>2</v>
      </c>
      <c r="H310" s="31"/>
      <c r="I310" s="31"/>
      <c r="J310" s="31"/>
      <c r="K310" s="65"/>
      <c r="L310" s="46" t="s">
        <v>91</v>
      </c>
      <c r="M310" s="45"/>
      <c r="N310" s="31"/>
      <c r="O310" s="31"/>
      <c r="P310" s="31"/>
      <c r="Q310" s="31"/>
      <c r="R310" s="31"/>
      <c r="S310" s="31"/>
    </row>
    <row r="311" spans="1:19">
      <c r="A311" s="11">
        <v>41485</v>
      </c>
      <c r="B311" s="30">
        <v>0</v>
      </c>
      <c r="C311" s="30">
        <v>0</v>
      </c>
      <c r="D311" s="30">
        <v>0</v>
      </c>
      <c r="E311" s="30">
        <v>0</v>
      </c>
      <c r="F311" s="30">
        <v>0</v>
      </c>
      <c r="G311" s="30"/>
      <c r="H311" s="31"/>
      <c r="I311" s="31"/>
      <c r="J311" s="31"/>
      <c r="K311" s="65"/>
      <c r="L311" s="46" t="s">
        <v>92</v>
      </c>
      <c r="M311" s="45" t="s">
        <v>89</v>
      </c>
      <c r="N311" s="31"/>
      <c r="O311" s="31"/>
      <c r="P311" s="31"/>
      <c r="Q311" s="31"/>
      <c r="R311" s="31"/>
      <c r="S311" s="31"/>
    </row>
    <row r="312" spans="1:19">
      <c r="A312" s="11">
        <v>41488</v>
      </c>
      <c r="B312" s="30">
        <v>0</v>
      </c>
      <c r="C312" s="30">
        <v>0</v>
      </c>
      <c r="D312" s="30">
        <v>0</v>
      </c>
      <c r="E312" s="30">
        <v>0</v>
      </c>
      <c r="F312" s="30">
        <v>0</v>
      </c>
      <c r="G312" s="30"/>
      <c r="H312" s="31"/>
      <c r="I312" s="31"/>
      <c r="J312" s="31"/>
      <c r="K312" s="65"/>
      <c r="L312" s="38" t="s">
        <v>117</v>
      </c>
      <c r="M312" s="45"/>
      <c r="N312" s="31"/>
      <c r="O312" s="31"/>
      <c r="P312" s="31"/>
      <c r="Q312" s="31"/>
      <c r="R312" s="31"/>
      <c r="S312" s="31"/>
    </row>
    <row r="313" spans="1:19">
      <c r="A313" s="11">
        <v>41491</v>
      </c>
      <c r="B313" s="30">
        <v>0</v>
      </c>
      <c r="C313" s="30">
        <v>0</v>
      </c>
      <c r="D313" s="30">
        <v>0</v>
      </c>
      <c r="E313" s="30">
        <v>0</v>
      </c>
      <c r="F313" s="30">
        <v>0</v>
      </c>
      <c r="G313" s="30"/>
      <c r="H313" s="31"/>
      <c r="I313" s="31"/>
      <c r="J313" s="31"/>
      <c r="K313" s="65"/>
      <c r="L313" s="46" t="s">
        <v>193</v>
      </c>
      <c r="M313" s="45"/>
      <c r="N313" s="31"/>
      <c r="O313" s="31"/>
      <c r="P313" s="31"/>
      <c r="Q313" s="31"/>
      <c r="R313" s="31"/>
      <c r="S313" s="31"/>
    </row>
    <row r="314" spans="1:19">
      <c r="A314" s="11">
        <v>41494</v>
      </c>
      <c r="B314" s="30">
        <v>1</v>
      </c>
      <c r="C314" s="30">
        <v>0</v>
      </c>
      <c r="D314" s="30">
        <v>0</v>
      </c>
      <c r="E314" s="30">
        <v>0</v>
      </c>
      <c r="F314" s="30">
        <v>0</v>
      </c>
      <c r="G314" s="30">
        <v>1</v>
      </c>
      <c r="H314" s="31"/>
      <c r="I314" s="31"/>
      <c r="J314" s="31"/>
      <c r="K314" s="65"/>
      <c r="L314" s="46" t="s">
        <v>90</v>
      </c>
      <c r="M314" s="45"/>
      <c r="N314" s="31"/>
      <c r="O314" s="31"/>
      <c r="P314" s="31"/>
      <c r="Q314" s="31"/>
      <c r="R314" s="31"/>
      <c r="S314" s="31"/>
    </row>
    <row r="315" spans="1:19">
      <c r="A315" s="11">
        <v>41497</v>
      </c>
      <c r="B315" s="30"/>
      <c r="C315" s="30"/>
      <c r="D315" s="30"/>
      <c r="E315" s="30"/>
      <c r="F315" s="30"/>
      <c r="G315" s="30"/>
      <c r="H315" s="31"/>
      <c r="I315" s="31"/>
      <c r="J315" s="31"/>
      <c r="K315" s="65"/>
      <c r="L315" s="46"/>
      <c r="M315" s="45"/>
      <c r="N315" s="31"/>
      <c r="O315" s="31"/>
      <c r="P315" s="31"/>
      <c r="Q315" s="31"/>
      <c r="R315" s="31"/>
      <c r="S315" s="31"/>
    </row>
    <row r="316" spans="1:19">
      <c r="A316" s="11">
        <v>41501</v>
      </c>
      <c r="B316" s="30">
        <v>0</v>
      </c>
      <c r="C316" s="30">
        <v>0</v>
      </c>
      <c r="D316" s="30">
        <v>0</v>
      </c>
      <c r="E316" s="30">
        <v>0</v>
      </c>
      <c r="F316" s="30">
        <v>0</v>
      </c>
      <c r="G316" s="30"/>
      <c r="H316" s="31"/>
      <c r="I316" s="31"/>
      <c r="J316" s="31"/>
      <c r="K316" s="65"/>
      <c r="L316" s="46" t="s">
        <v>134</v>
      </c>
      <c r="M316" s="45"/>
      <c r="N316" s="31"/>
      <c r="O316" s="31"/>
      <c r="P316" s="31"/>
      <c r="Q316" s="31"/>
      <c r="R316" s="31"/>
      <c r="S316" s="31"/>
    </row>
    <row r="317" spans="1:19">
      <c r="A317" s="11">
        <v>41505</v>
      </c>
      <c r="B317" s="30">
        <v>0</v>
      </c>
      <c r="C317" s="30">
        <v>0</v>
      </c>
      <c r="D317" s="30">
        <v>0</v>
      </c>
      <c r="E317" s="30">
        <v>1</v>
      </c>
      <c r="F317" s="30">
        <v>0</v>
      </c>
      <c r="G317" s="30">
        <v>1</v>
      </c>
      <c r="H317" s="31"/>
      <c r="I317" s="31"/>
      <c r="J317" s="31"/>
      <c r="K317" s="65"/>
      <c r="L317" s="38" t="s">
        <v>129</v>
      </c>
      <c r="M317" s="45"/>
      <c r="N317" s="31"/>
      <c r="O317" s="31"/>
      <c r="P317" s="31"/>
      <c r="Q317" s="31"/>
      <c r="R317" s="31"/>
      <c r="S317" s="31"/>
    </row>
    <row r="318" spans="1:19">
      <c r="A318" s="11">
        <v>41509</v>
      </c>
      <c r="B318" s="30">
        <v>0</v>
      </c>
      <c r="C318" s="30">
        <v>0</v>
      </c>
      <c r="D318" s="30">
        <v>0</v>
      </c>
      <c r="E318" s="30">
        <v>0</v>
      </c>
      <c r="F318" s="30">
        <v>0</v>
      </c>
      <c r="G318" s="30"/>
      <c r="H318" s="31"/>
      <c r="I318" s="31"/>
      <c r="J318" s="31"/>
      <c r="K318" s="65"/>
      <c r="L318" s="53" t="s">
        <v>149</v>
      </c>
      <c r="M318" s="45"/>
      <c r="N318" s="31"/>
      <c r="O318" s="31"/>
      <c r="P318" s="31"/>
      <c r="Q318" s="31"/>
      <c r="R318" s="31"/>
      <c r="S318" s="31"/>
    </row>
    <row r="319" spans="1:19">
      <c r="A319" s="11">
        <v>41511</v>
      </c>
      <c r="B319" s="30"/>
      <c r="C319" s="30"/>
      <c r="D319" s="30"/>
      <c r="E319" s="30"/>
      <c r="F319" s="30"/>
      <c r="G319" s="30"/>
      <c r="H319" s="31"/>
      <c r="I319" s="31"/>
      <c r="J319" s="31"/>
      <c r="K319" s="65"/>
      <c r="L319" s="33"/>
      <c r="M319" s="45"/>
      <c r="N319" s="31"/>
      <c r="O319" s="31"/>
      <c r="P319" s="31"/>
      <c r="Q319" s="31"/>
      <c r="R319" s="31"/>
      <c r="S319" s="31"/>
    </row>
    <row r="320" spans="1:19">
      <c r="A320" s="99">
        <v>41515</v>
      </c>
      <c r="B320" s="30">
        <v>0</v>
      </c>
      <c r="C320" s="30">
        <v>0</v>
      </c>
      <c r="D320" s="34">
        <v>0</v>
      </c>
      <c r="E320" s="30">
        <v>0</v>
      </c>
      <c r="F320" s="30">
        <v>0</v>
      </c>
      <c r="G320" s="30"/>
      <c r="H320" s="31"/>
      <c r="I320" s="31"/>
      <c r="J320" s="31"/>
      <c r="K320" s="65"/>
      <c r="L320" s="48" t="s">
        <v>151</v>
      </c>
      <c r="M320" s="45"/>
      <c r="N320" s="31"/>
      <c r="O320" s="31"/>
      <c r="P320" s="31"/>
      <c r="Q320" s="31"/>
      <c r="R320" s="31"/>
      <c r="S320" s="31"/>
    </row>
    <row r="321" spans="1:24">
      <c r="A321" s="99">
        <v>41516</v>
      </c>
      <c r="B321" s="30">
        <v>0</v>
      </c>
      <c r="C321" s="30">
        <v>0</v>
      </c>
      <c r="D321" s="34">
        <v>0</v>
      </c>
      <c r="E321" s="30">
        <v>0</v>
      </c>
      <c r="F321" s="30">
        <v>0</v>
      </c>
      <c r="G321" s="30"/>
      <c r="H321" s="31"/>
      <c r="I321" s="31"/>
      <c r="J321" s="31"/>
      <c r="K321" s="65"/>
      <c r="L321" s="48" t="s">
        <v>165</v>
      </c>
      <c r="M321" s="45"/>
      <c r="N321" s="31"/>
      <c r="O321" s="31"/>
      <c r="P321" s="31"/>
      <c r="Q321" s="31"/>
      <c r="R321" s="31"/>
      <c r="S321" s="31"/>
    </row>
    <row r="322" spans="1:24">
      <c r="A322" s="11">
        <v>41520</v>
      </c>
      <c r="B322" s="30">
        <v>0</v>
      </c>
      <c r="C322" s="30">
        <v>0</v>
      </c>
      <c r="D322" s="34">
        <v>0</v>
      </c>
      <c r="E322" s="30">
        <v>0</v>
      </c>
      <c r="F322" s="30">
        <v>0</v>
      </c>
      <c r="G322" s="30"/>
      <c r="H322" s="31"/>
      <c r="I322" s="31"/>
      <c r="J322" s="31"/>
      <c r="K322" s="65"/>
      <c r="L322" s="31" t="s">
        <v>186</v>
      </c>
      <c r="M322" s="45"/>
      <c r="N322" s="31"/>
      <c r="O322" s="31"/>
      <c r="P322" s="31"/>
      <c r="Q322" s="31"/>
      <c r="R322" s="31"/>
      <c r="S322" s="31"/>
    </row>
    <row r="323" spans="1:24">
      <c r="A323" s="11">
        <v>41521</v>
      </c>
      <c r="B323" s="30">
        <v>1</v>
      </c>
      <c r="C323" s="30">
        <v>0</v>
      </c>
      <c r="D323" s="30">
        <v>1</v>
      </c>
      <c r="E323" s="30">
        <v>1</v>
      </c>
      <c r="F323" s="30">
        <v>0</v>
      </c>
      <c r="G323" s="30">
        <v>3</v>
      </c>
      <c r="H323" s="31"/>
      <c r="I323" s="31"/>
      <c r="J323" s="31"/>
      <c r="K323" s="65"/>
      <c r="L323" s="31" t="s">
        <v>189</v>
      </c>
      <c r="M323" s="45"/>
      <c r="N323" s="31"/>
      <c r="O323" s="31"/>
      <c r="P323" s="31"/>
      <c r="Q323" s="31"/>
      <c r="R323" s="31"/>
      <c r="S323" s="31"/>
    </row>
    <row r="324" spans="1:24">
      <c r="A324" s="11">
        <v>41526</v>
      </c>
      <c r="B324" s="30">
        <v>0</v>
      </c>
      <c r="C324" s="30">
        <v>0</v>
      </c>
      <c r="D324" s="30">
        <v>0</v>
      </c>
      <c r="E324" s="30">
        <v>0</v>
      </c>
      <c r="F324" s="30">
        <v>0</v>
      </c>
      <c r="G324" s="30"/>
      <c r="H324" s="31"/>
      <c r="I324" s="31"/>
      <c r="J324" s="31"/>
      <c r="K324" s="65"/>
      <c r="L324" s="31" t="s">
        <v>174</v>
      </c>
      <c r="M324" s="45"/>
      <c r="N324" s="31"/>
      <c r="O324" s="31"/>
      <c r="P324" s="31"/>
      <c r="Q324" s="31"/>
      <c r="R324" s="31"/>
      <c r="S324" s="31"/>
    </row>
    <row r="325" spans="1:24">
      <c r="A325" s="11">
        <v>41530</v>
      </c>
      <c r="B325" s="30">
        <v>0</v>
      </c>
      <c r="C325" s="30">
        <v>1</v>
      </c>
      <c r="D325" s="30">
        <v>0</v>
      </c>
      <c r="E325" s="30">
        <v>0</v>
      </c>
      <c r="F325" s="30">
        <v>0</v>
      </c>
      <c r="G325" s="30">
        <v>1</v>
      </c>
      <c r="H325" s="31"/>
      <c r="I325" s="31"/>
      <c r="J325" s="31"/>
      <c r="K325" s="65"/>
      <c r="L325" s="38" t="s">
        <v>177</v>
      </c>
      <c r="M325" s="45"/>
      <c r="N325" s="31"/>
      <c r="O325" s="31"/>
      <c r="P325" s="31"/>
      <c r="Q325" s="31"/>
      <c r="R325" s="31"/>
      <c r="S325" s="31"/>
    </row>
    <row r="326" spans="1:24">
      <c r="A326" s="11">
        <v>41533</v>
      </c>
      <c r="B326" s="30">
        <v>0</v>
      </c>
      <c r="C326" s="30">
        <v>0</v>
      </c>
      <c r="D326" s="30">
        <v>0</v>
      </c>
      <c r="E326" s="30">
        <v>0</v>
      </c>
      <c r="F326" s="30">
        <v>0</v>
      </c>
      <c r="G326" s="30"/>
      <c r="H326" s="31"/>
      <c r="I326" s="31"/>
      <c r="J326" s="31"/>
      <c r="K326" s="65"/>
      <c r="L326" s="33" t="s">
        <v>173</v>
      </c>
      <c r="M326" s="45"/>
      <c r="N326" s="31"/>
      <c r="O326" s="31"/>
      <c r="P326" s="31"/>
      <c r="Q326" s="31"/>
      <c r="R326" s="31"/>
      <c r="S326" s="31"/>
    </row>
    <row r="327" spans="1:24">
      <c r="A327" s="11">
        <v>41537</v>
      </c>
      <c r="B327" s="30"/>
      <c r="C327" s="30"/>
      <c r="D327" s="34"/>
      <c r="E327" s="30"/>
      <c r="F327" s="30"/>
      <c r="G327" s="30"/>
      <c r="H327" s="31"/>
      <c r="I327" s="31"/>
      <c r="J327" s="31"/>
      <c r="K327" s="65"/>
      <c r="L327" s="33"/>
      <c r="M327" s="45"/>
      <c r="N327" s="31"/>
      <c r="O327" s="31"/>
      <c r="P327" s="31"/>
      <c r="Q327" s="31"/>
      <c r="R327" s="31"/>
      <c r="S327" s="31"/>
    </row>
    <row r="328" spans="1:24">
      <c r="A328" s="11">
        <v>41539</v>
      </c>
      <c r="B328" s="30"/>
      <c r="C328" s="30"/>
      <c r="D328" s="34"/>
      <c r="E328" s="30"/>
      <c r="F328" s="30"/>
      <c r="G328" s="30"/>
      <c r="H328" s="31"/>
      <c r="I328" s="31"/>
      <c r="J328" s="31"/>
      <c r="K328" s="65"/>
      <c r="L328" s="33"/>
      <c r="M328" s="45"/>
      <c r="N328" s="31"/>
      <c r="O328" s="31"/>
      <c r="P328" s="31"/>
      <c r="Q328" s="31"/>
      <c r="R328" s="31"/>
      <c r="S328" s="31"/>
    </row>
    <row r="329" spans="1:24">
      <c r="A329" s="13">
        <v>41544</v>
      </c>
      <c r="B329" s="30"/>
      <c r="C329" s="30"/>
      <c r="D329" s="34"/>
      <c r="E329" s="30"/>
      <c r="F329" s="30"/>
      <c r="G329" s="30"/>
      <c r="H329" s="31"/>
      <c r="I329" s="31"/>
      <c r="J329" s="31"/>
      <c r="K329" s="65"/>
      <c r="L329" s="38"/>
      <c r="M329" s="45"/>
      <c r="N329" s="31"/>
      <c r="O329" s="31"/>
      <c r="P329" s="31"/>
      <c r="Q329" s="31"/>
      <c r="R329" s="31"/>
      <c r="S329" s="31"/>
    </row>
    <row r="330" spans="1:24" ht="13.5" thickBot="1">
      <c r="A330" s="12">
        <v>41546</v>
      </c>
      <c r="B330" s="35"/>
      <c r="C330" s="35"/>
      <c r="D330" s="35"/>
      <c r="E330" s="35"/>
      <c r="F330" s="35"/>
      <c r="G330" s="35"/>
      <c r="H330" s="36"/>
      <c r="I330" s="36"/>
      <c r="J330" s="36"/>
      <c r="K330" s="124"/>
      <c r="L330" s="39"/>
      <c r="M330" s="45"/>
      <c r="N330" s="31"/>
      <c r="O330" s="31"/>
      <c r="P330" s="31"/>
      <c r="Q330" s="31"/>
      <c r="R330" s="31"/>
      <c r="S330" s="31"/>
    </row>
    <row r="331" spans="1:24">
      <c r="B331" s="31">
        <f>COUNT(B301:F330)</f>
        <v>120</v>
      </c>
      <c r="C331" s="31"/>
      <c r="D331" s="31"/>
      <c r="E331" s="31"/>
      <c r="F331" s="31"/>
      <c r="G331" s="31">
        <f>SUM(G301:G330)</f>
        <v>9</v>
      </c>
      <c r="H331" s="31">
        <f>SUM(H301:H330)</f>
        <v>1</v>
      </c>
      <c r="I331" s="31">
        <f>SUM(I301:I330)</f>
        <v>2</v>
      </c>
      <c r="J331" s="31">
        <f>SUM(J301:J330)</f>
        <v>0</v>
      </c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 spans="1:24">
      <c r="B332" s="31"/>
      <c r="C332" s="31"/>
      <c r="D332" s="31"/>
      <c r="E332" s="31"/>
      <c r="F332" s="31"/>
      <c r="G332" s="31">
        <f>COUNT(G301:G330)</f>
        <v>6</v>
      </c>
      <c r="H332" s="31">
        <f>COUNT(H301:H330)</f>
        <v>1</v>
      </c>
      <c r="I332" s="31">
        <f>COUNT(I301:I330)</f>
        <v>2</v>
      </c>
      <c r="J332" s="31">
        <f>COUNT(J301:J330)</f>
        <v>0</v>
      </c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 spans="1:24">
      <c r="A333" s="11"/>
      <c r="B333" s="33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 spans="1:24">
      <c r="A334" s="11"/>
      <c r="B334" s="33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 spans="1:24">
      <c r="A335" s="1" t="s">
        <v>11</v>
      </c>
      <c r="B335" s="101" t="s">
        <v>13</v>
      </c>
      <c r="C335" s="101" t="s">
        <v>13</v>
      </c>
      <c r="D335" s="94" t="s">
        <v>13</v>
      </c>
      <c r="E335" s="101" t="s">
        <v>13</v>
      </c>
      <c r="F335" s="94" t="s">
        <v>16</v>
      </c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</row>
    <row r="336" spans="1:24">
      <c r="A336" s="95" t="s">
        <v>0</v>
      </c>
      <c r="B336" s="96" t="s">
        <v>14</v>
      </c>
      <c r="C336" s="96" t="s">
        <v>59</v>
      </c>
      <c r="D336" s="96" t="s">
        <v>15</v>
      </c>
      <c r="E336" s="96" t="s">
        <v>17</v>
      </c>
      <c r="F336" s="96" t="s">
        <v>26</v>
      </c>
      <c r="G336" s="94" t="s">
        <v>27</v>
      </c>
      <c r="H336" s="97" t="s">
        <v>28</v>
      </c>
      <c r="I336" s="98" t="s">
        <v>29</v>
      </c>
      <c r="J336" s="97" t="s">
        <v>5</v>
      </c>
      <c r="K336" s="98" t="s">
        <v>6</v>
      </c>
      <c r="L336" s="97" t="s">
        <v>7</v>
      </c>
      <c r="M336" s="31"/>
      <c r="N336" s="31"/>
      <c r="O336" s="31"/>
      <c r="P336" s="31"/>
      <c r="Q336" s="31"/>
      <c r="R336" s="31"/>
      <c r="S336" s="31"/>
    </row>
    <row r="337" spans="1:19">
      <c r="A337" s="100">
        <v>41456</v>
      </c>
      <c r="B337" s="30">
        <v>0</v>
      </c>
      <c r="C337" s="30">
        <v>0</v>
      </c>
      <c r="D337" s="30">
        <v>0</v>
      </c>
      <c r="E337" s="31">
        <v>0</v>
      </c>
      <c r="F337" s="30"/>
      <c r="G337" s="33"/>
      <c r="H337" s="33"/>
      <c r="I337" s="31"/>
      <c r="J337" s="30"/>
      <c r="K337" s="48" t="s">
        <v>79</v>
      </c>
      <c r="M337" s="31"/>
      <c r="N337" s="31"/>
      <c r="O337" s="31"/>
      <c r="P337" s="31"/>
      <c r="Q337" s="31"/>
      <c r="R337" s="31"/>
      <c r="S337" s="31"/>
    </row>
    <row r="338" spans="1:19">
      <c r="A338" s="14">
        <v>41458</v>
      </c>
      <c r="B338" s="30">
        <v>0</v>
      </c>
      <c r="C338" s="30">
        <v>0</v>
      </c>
      <c r="D338" s="30">
        <v>0</v>
      </c>
      <c r="E338" s="31">
        <v>0</v>
      </c>
      <c r="F338" s="30"/>
      <c r="G338" s="33"/>
      <c r="H338" s="33"/>
      <c r="I338" s="31"/>
      <c r="J338" s="30"/>
      <c r="K338" s="48" t="s">
        <v>64</v>
      </c>
      <c r="M338" s="31"/>
      <c r="N338" s="31"/>
      <c r="O338" s="31"/>
      <c r="P338" s="31"/>
      <c r="Q338" s="31"/>
      <c r="R338" s="31"/>
      <c r="S338" s="31"/>
    </row>
    <row r="339" spans="1:19">
      <c r="A339" s="14">
        <v>41465</v>
      </c>
      <c r="B339" s="30">
        <v>0</v>
      </c>
      <c r="C339" s="30">
        <v>0</v>
      </c>
      <c r="D339" s="30">
        <v>0</v>
      </c>
      <c r="E339" s="31">
        <v>0</v>
      </c>
      <c r="F339" s="30"/>
      <c r="G339" s="33"/>
      <c r="H339" s="33"/>
      <c r="I339" s="31"/>
      <c r="J339" s="30"/>
      <c r="K339" s="2" t="s">
        <v>128</v>
      </c>
      <c r="M339" s="31"/>
      <c r="N339" s="31"/>
      <c r="O339" s="31"/>
      <c r="P339" s="31"/>
      <c r="Q339" s="31"/>
      <c r="R339" s="31"/>
      <c r="S339" s="31"/>
    </row>
    <row r="340" spans="1:19">
      <c r="A340" s="14">
        <v>41467</v>
      </c>
      <c r="B340" s="30">
        <v>0</v>
      </c>
      <c r="C340" s="30">
        <v>0</v>
      </c>
      <c r="D340" s="30">
        <v>0</v>
      </c>
      <c r="E340" s="31">
        <v>0</v>
      </c>
      <c r="F340" s="30"/>
      <c r="G340" s="33"/>
      <c r="H340" s="33"/>
      <c r="I340" s="31"/>
      <c r="J340" s="30"/>
      <c r="K340" s="48" t="s">
        <v>76</v>
      </c>
      <c r="L340" s="45"/>
      <c r="M340" s="31"/>
      <c r="N340" s="31"/>
      <c r="O340" s="31"/>
      <c r="P340" s="31"/>
      <c r="Q340" s="31"/>
      <c r="R340" s="31"/>
      <c r="S340" s="31"/>
    </row>
    <row r="341" spans="1:19">
      <c r="A341" s="13">
        <v>41472</v>
      </c>
      <c r="B341" s="30">
        <v>0</v>
      </c>
      <c r="C341" s="30">
        <v>0</v>
      </c>
      <c r="D341" s="30">
        <v>0</v>
      </c>
      <c r="E341" s="31">
        <v>0</v>
      </c>
      <c r="F341" s="30"/>
      <c r="G341" s="33"/>
      <c r="H341" s="33"/>
      <c r="I341" s="31"/>
      <c r="J341" s="30"/>
      <c r="K341" s="48" t="s">
        <v>116</v>
      </c>
      <c r="L341" s="45"/>
      <c r="M341" s="31"/>
      <c r="N341" s="31"/>
      <c r="O341" s="31"/>
      <c r="P341" s="31"/>
      <c r="Q341" s="31"/>
      <c r="R341" s="31"/>
      <c r="S341" s="31"/>
    </row>
    <row r="342" spans="1:19">
      <c r="A342" s="11">
        <v>41473</v>
      </c>
      <c r="B342" s="30">
        <v>0</v>
      </c>
      <c r="C342" s="30">
        <v>0</v>
      </c>
      <c r="D342" s="30">
        <v>0</v>
      </c>
      <c r="E342" s="30">
        <v>0</v>
      </c>
      <c r="F342" s="30"/>
      <c r="G342" s="33"/>
      <c r="H342" s="33"/>
      <c r="I342" s="31"/>
      <c r="J342" s="30"/>
      <c r="K342" s="46" t="s">
        <v>80</v>
      </c>
      <c r="L342" s="45"/>
      <c r="M342" s="31"/>
      <c r="N342" s="31"/>
      <c r="O342" s="31"/>
      <c r="P342" s="31"/>
      <c r="Q342" s="31"/>
      <c r="R342" s="31"/>
      <c r="S342" s="31"/>
    </row>
    <row r="343" spans="1:19">
      <c r="A343" s="11">
        <v>41477</v>
      </c>
      <c r="B343" s="30"/>
      <c r="C343" s="30"/>
      <c r="D343" s="30"/>
      <c r="E343" s="31"/>
      <c r="F343" s="30"/>
      <c r="G343" s="33"/>
      <c r="H343" s="33"/>
      <c r="I343" s="31"/>
      <c r="J343" s="30"/>
      <c r="K343" s="48"/>
      <c r="L343" s="45"/>
      <c r="M343" s="31"/>
      <c r="N343" s="31"/>
      <c r="O343" s="31"/>
      <c r="P343" s="31"/>
      <c r="Q343" s="31"/>
      <c r="R343" s="31"/>
      <c r="S343" s="31"/>
    </row>
    <row r="344" spans="1:19">
      <c r="A344" s="11">
        <v>41478</v>
      </c>
      <c r="B344" s="30">
        <v>0</v>
      </c>
      <c r="C344" s="30">
        <v>0</v>
      </c>
      <c r="D344" s="30">
        <v>0</v>
      </c>
      <c r="E344" s="30">
        <v>0</v>
      </c>
      <c r="F344" s="30"/>
      <c r="G344" s="33"/>
      <c r="H344" s="33"/>
      <c r="I344" s="31"/>
      <c r="J344" s="30"/>
      <c r="K344" s="31" t="s">
        <v>113</v>
      </c>
      <c r="L344" s="45"/>
      <c r="M344" s="31"/>
      <c r="N344" s="31"/>
      <c r="O344" s="31"/>
      <c r="P344" s="31"/>
      <c r="Q344" s="31"/>
      <c r="R344" s="31"/>
      <c r="S344" s="31"/>
    </row>
    <row r="345" spans="1:19">
      <c r="A345" s="11">
        <v>41486</v>
      </c>
      <c r="B345" s="30">
        <v>0</v>
      </c>
      <c r="C345" s="30">
        <v>0</v>
      </c>
      <c r="D345" s="30">
        <v>0</v>
      </c>
      <c r="E345" s="31">
        <v>0</v>
      </c>
      <c r="F345" s="30"/>
      <c r="G345" s="33"/>
      <c r="H345" s="33"/>
      <c r="I345" s="31"/>
      <c r="J345" s="30"/>
      <c r="K345" s="46" t="s">
        <v>95</v>
      </c>
      <c r="L345" s="45"/>
      <c r="M345" s="31"/>
      <c r="N345" s="31"/>
      <c r="O345" s="31"/>
      <c r="P345" s="31"/>
      <c r="Q345" s="31"/>
      <c r="R345" s="31"/>
      <c r="S345" s="31"/>
    </row>
    <row r="346" spans="1:19">
      <c r="A346" s="11">
        <v>41486</v>
      </c>
      <c r="B346" s="30">
        <v>0</v>
      </c>
      <c r="C346" s="30">
        <v>0</v>
      </c>
      <c r="D346" s="30">
        <v>0</v>
      </c>
      <c r="E346" s="31">
        <v>0</v>
      </c>
      <c r="F346" s="30"/>
      <c r="G346" s="33"/>
      <c r="H346" s="33"/>
      <c r="I346" s="31"/>
      <c r="J346" s="30"/>
      <c r="K346" s="46" t="s">
        <v>96</v>
      </c>
      <c r="L346" s="45" t="s">
        <v>89</v>
      </c>
      <c r="M346" s="31"/>
      <c r="N346" s="31"/>
      <c r="O346" s="31"/>
      <c r="P346" s="31"/>
      <c r="Q346" s="31"/>
      <c r="R346" s="31"/>
      <c r="S346" s="31"/>
    </row>
    <row r="347" spans="1:19">
      <c r="A347" s="11">
        <v>41487</v>
      </c>
      <c r="B347" s="30">
        <v>2</v>
      </c>
      <c r="C347" s="30">
        <v>0</v>
      </c>
      <c r="D347" s="30">
        <v>0</v>
      </c>
      <c r="E347" s="31">
        <v>0</v>
      </c>
      <c r="F347" s="30">
        <v>2</v>
      </c>
      <c r="G347" s="33"/>
      <c r="H347" s="33"/>
      <c r="I347" s="31"/>
      <c r="J347" s="30"/>
      <c r="K347" s="46" t="s">
        <v>93</v>
      </c>
      <c r="L347" s="45"/>
      <c r="M347" s="31"/>
      <c r="N347" s="31"/>
      <c r="O347" s="31"/>
      <c r="P347" s="31"/>
      <c r="Q347" s="31"/>
      <c r="R347" s="31"/>
      <c r="S347" s="31"/>
    </row>
    <row r="348" spans="1:19">
      <c r="A348" s="11">
        <v>41491</v>
      </c>
      <c r="B348" s="30">
        <v>2</v>
      </c>
      <c r="C348" s="30">
        <v>0</v>
      </c>
      <c r="D348" s="30">
        <v>0</v>
      </c>
      <c r="E348" s="31">
        <v>0</v>
      </c>
      <c r="F348" s="30">
        <v>2</v>
      </c>
      <c r="G348" s="33"/>
      <c r="H348" s="33"/>
      <c r="I348" s="31"/>
      <c r="J348" s="30"/>
      <c r="K348" s="46" t="s">
        <v>193</v>
      </c>
      <c r="L348" s="45"/>
      <c r="M348" s="31"/>
      <c r="N348" s="31"/>
      <c r="O348" s="31"/>
      <c r="P348" s="31"/>
      <c r="Q348" s="31"/>
      <c r="R348" s="31"/>
      <c r="S348" s="31"/>
    </row>
    <row r="349" spans="1:19">
      <c r="A349" s="11">
        <v>41492</v>
      </c>
      <c r="B349" s="30">
        <v>0</v>
      </c>
      <c r="C349" s="30">
        <v>0</v>
      </c>
      <c r="D349" s="30">
        <v>0</v>
      </c>
      <c r="E349" s="30">
        <v>0</v>
      </c>
      <c r="F349" s="30"/>
      <c r="G349" s="33"/>
      <c r="H349" s="33"/>
      <c r="I349" s="31"/>
      <c r="J349" s="30"/>
      <c r="K349" s="48" t="s">
        <v>104</v>
      </c>
      <c r="L349" s="45"/>
      <c r="M349" s="31"/>
      <c r="N349" s="31"/>
      <c r="O349" s="31"/>
      <c r="P349" s="31"/>
      <c r="Q349" s="31"/>
      <c r="R349" s="31"/>
      <c r="S349" s="31"/>
    </row>
    <row r="350" spans="1:19">
      <c r="A350" s="11">
        <v>41497</v>
      </c>
      <c r="B350" s="30"/>
      <c r="C350" s="30"/>
      <c r="D350" s="30"/>
      <c r="E350" s="31"/>
      <c r="F350" s="30"/>
      <c r="G350" s="33"/>
      <c r="H350" s="33"/>
      <c r="I350" s="31"/>
      <c r="J350" s="30"/>
      <c r="K350" s="48"/>
      <c r="L350" s="45"/>
      <c r="M350" s="31"/>
      <c r="N350" s="31"/>
      <c r="O350" s="31"/>
      <c r="P350" s="31"/>
      <c r="Q350" s="31"/>
      <c r="R350" s="31"/>
      <c r="S350" s="31"/>
    </row>
    <row r="351" spans="1:19">
      <c r="A351" s="11">
        <v>41499</v>
      </c>
      <c r="B351" s="30">
        <v>0</v>
      </c>
      <c r="C351" s="30">
        <v>0</v>
      </c>
      <c r="D351" s="30">
        <v>0</v>
      </c>
      <c r="E351" s="30">
        <v>0</v>
      </c>
      <c r="F351" s="30"/>
      <c r="G351" s="33"/>
      <c r="H351" s="33"/>
      <c r="I351" s="31"/>
      <c r="J351" s="30"/>
      <c r="K351" s="48" t="s">
        <v>171</v>
      </c>
      <c r="L351" s="45"/>
      <c r="M351" s="31"/>
      <c r="N351" s="31"/>
      <c r="O351" s="31"/>
      <c r="P351" s="31"/>
      <c r="Q351" s="31"/>
      <c r="R351" s="31"/>
      <c r="S351" s="31"/>
    </row>
    <row r="352" spans="1:19">
      <c r="A352" s="11">
        <v>41505</v>
      </c>
      <c r="B352" s="30">
        <v>5</v>
      </c>
      <c r="C352" s="30">
        <v>0</v>
      </c>
      <c r="D352" s="30">
        <v>0</v>
      </c>
      <c r="E352" s="30">
        <v>0</v>
      </c>
      <c r="F352" s="30">
        <v>5</v>
      </c>
      <c r="G352" s="33"/>
      <c r="H352" s="33"/>
      <c r="I352" s="31"/>
      <c r="J352" s="30"/>
      <c r="K352" s="38" t="s">
        <v>129</v>
      </c>
      <c r="L352" s="45"/>
      <c r="M352" s="31"/>
      <c r="N352" s="31"/>
      <c r="O352" s="31"/>
      <c r="P352" s="31"/>
      <c r="Q352" s="31"/>
      <c r="R352" s="31"/>
      <c r="S352" s="31"/>
    </row>
    <row r="353" spans="1:24">
      <c r="A353" s="11">
        <v>41508</v>
      </c>
      <c r="B353" s="30">
        <v>0</v>
      </c>
      <c r="C353" s="30">
        <v>0</v>
      </c>
      <c r="D353" s="30">
        <v>0</v>
      </c>
      <c r="E353" s="31">
        <v>0</v>
      </c>
      <c r="F353" s="30"/>
      <c r="G353" s="33"/>
      <c r="H353" s="33"/>
      <c r="I353" s="31"/>
      <c r="J353" s="30"/>
      <c r="K353" s="46" t="s">
        <v>145</v>
      </c>
      <c r="L353" s="45"/>
      <c r="M353" s="31"/>
      <c r="N353" s="31"/>
      <c r="O353" s="31"/>
      <c r="P353" s="31"/>
      <c r="Q353" s="31"/>
      <c r="R353" s="31"/>
      <c r="S353" s="31"/>
    </row>
    <row r="354" spans="1:24">
      <c r="A354" s="11">
        <v>41512</v>
      </c>
      <c r="B354" s="30">
        <v>0</v>
      </c>
      <c r="C354" s="30">
        <v>0</v>
      </c>
      <c r="D354" s="30">
        <v>0</v>
      </c>
      <c r="E354" s="31">
        <v>0</v>
      </c>
      <c r="F354" s="30"/>
      <c r="G354" s="33"/>
      <c r="H354" s="33"/>
      <c r="I354" s="31"/>
      <c r="J354" s="30"/>
      <c r="K354" s="48" t="s">
        <v>144</v>
      </c>
      <c r="L354" s="45"/>
      <c r="M354" s="31"/>
      <c r="N354" s="31"/>
      <c r="O354" s="31"/>
      <c r="P354" s="31"/>
      <c r="Q354" s="31"/>
      <c r="R354" s="31"/>
      <c r="S354" s="31"/>
    </row>
    <row r="355" spans="1:24">
      <c r="A355" s="99">
        <v>41515</v>
      </c>
      <c r="B355" s="30">
        <v>0</v>
      </c>
      <c r="C355" s="30">
        <v>0</v>
      </c>
      <c r="D355" s="30">
        <v>0</v>
      </c>
      <c r="E355" s="31">
        <v>0</v>
      </c>
      <c r="F355" s="30"/>
      <c r="G355" s="33"/>
      <c r="H355" s="33"/>
      <c r="I355" s="31"/>
      <c r="J355" s="30"/>
      <c r="K355" s="48" t="s">
        <v>151</v>
      </c>
      <c r="L355" s="45"/>
      <c r="M355" s="31"/>
      <c r="N355" s="31"/>
      <c r="O355" s="31"/>
      <c r="P355" s="31"/>
      <c r="Q355" s="31"/>
      <c r="R355" s="31"/>
      <c r="S355" s="31"/>
    </row>
    <row r="356" spans="1:24">
      <c r="A356" s="11">
        <v>41520</v>
      </c>
      <c r="B356" s="30">
        <v>0</v>
      </c>
      <c r="C356" s="30">
        <v>0</v>
      </c>
      <c r="D356" s="30">
        <v>0</v>
      </c>
      <c r="E356" s="31">
        <v>0</v>
      </c>
      <c r="F356" s="30"/>
      <c r="G356" s="33"/>
      <c r="H356" s="33"/>
      <c r="I356" s="31"/>
      <c r="J356" s="30"/>
      <c r="K356" s="48" t="s">
        <v>140</v>
      </c>
      <c r="L356" s="45"/>
      <c r="M356" s="31"/>
      <c r="N356" s="31"/>
      <c r="O356" s="31"/>
      <c r="P356" s="31"/>
      <c r="Q356" s="31"/>
      <c r="R356" s="31"/>
      <c r="S356" s="31"/>
    </row>
    <row r="357" spans="1:24">
      <c r="A357" s="11">
        <v>41526</v>
      </c>
      <c r="B357" s="30">
        <v>0</v>
      </c>
      <c r="C357" s="30">
        <v>0</v>
      </c>
      <c r="D357" s="30">
        <v>0</v>
      </c>
      <c r="E357" s="31">
        <v>0</v>
      </c>
      <c r="F357" s="30"/>
      <c r="G357" s="33"/>
      <c r="H357" s="33"/>
      <c r="I357" s="31"/>
      <c r="J357" s="30"/>
      <c r="K357" s="31" t="s">
        <v>174</v>
      </c>
      <c r="L357" s="45"/>
      <c r="M357" s="31"/>
      <c r="N357" s="31"/>
      <c r="O357" s="31"/>
      <c r="P357" s="31"/>
      <c r="Q357" s="31"/>
      <c r="R357" s="31"/>
      <c r="S357" s="31"/>
    </row>
    <row r="358" spans="1:24">
      <c r="A358" s="11">
        <v>41528</v>
      </c>
      <c r="B358" s="30">
        <v>0</v>
      </c>
      <c r="C358" s="30">
        <v>0</v>
      </c>
      <c r="D358" s="30">
        <v>0</v>
      </c>
      <c r="E358" s="31">
        <v>0</v>
      </c>
      <c r="F358" s="30"/>
      <c r="G358" s="33"/>
      <c r="H358" s="33"/>
      <c r="I358" s="31"/>
      <c r="J358" s="30"/>
      <c r="K358" s="33" t="s">
        <v>175</v>
      </c>
      <c r="L358" s="45"/>
      <c r="M358" s="31"/>
      <c r="N358" s="31"/>
      <c r="O358" s="31"/>
      <c r="P358" s="31"/>
      <c r="Q358" s="31"/>
      <c r="R358" s="31"/>
      <c r="S358" s="31"/>
    </row>
    <row r="359" spans="1:24">
      <c r="A359" s="11">
        <v>41533</v>
      </c>
      <c r="B359" s="30">
        <v>0</v>
      </c>
      <c r="C359" s="30">
        <v>0</v>
      </c>
      <c r="D359" s="30">
        <v>0</v>
      </c>
      <c r="E359" s="30">
        <v>0</v>
      </c>
      <c r="F359" s="30"/>
      <c r="G359" s="33"/>
      <c r="H359" s="33"/>
      <c r="I359" s="31"/>
      <c r="J359" s="30"/>
      <c r="K359" s="33" t="s">
        <v>173</v>
      </c>
      <c r="L359" s="45"/>
      <c r="M359" s="31"/>
      <c r="N359" s="31"/>
      <c r="O359" s="31"/>
      <c r="P359" s="31"/>
      <c r="Q359" s="31"/>
      <c r="R359" s="31"/>
      <c r="S359" s="31"/>
    </row>
    <row r="360" spans="1:24">
      <c r="A360" s="11">
        <v>41537</v>
      </c>
      <c r="B360" s="30"/>
      <c r="C360" s="30"/>
      <c r="D360" s="30"/>
      <c r="E360" s="31"/>
      <c r="F360" s="30"/>
      <c r="G360" s="33"/>
      <c r="H360" s="33"/>
      <c r="I360" s="31"/>
      <c r="J360" s="30"/>
      <c r="K360" s="48"/>
      <c r="L360" s="45"/>
      <c r="M360" s="31"/>
      <c r="N360" s="31"/>
      <c r="O360" s="31"/>
      <c r="P360" s="31"/>
      <c r="Q360" s="31"/>
      <c r="R360" s="31"/>
      <c r="S360" s="31"/>
    </row>
    <row r="361" spans="1:24">
      <c r="A361" s="11">
        <v>41539</v>
      </c>
      <c r="B361" s="30"/>
      <c r="C361" s="30"/>
      <c r="D361" s="30"/>
      <c r="E361" s="31"/>
      <c r="F361" s="30"/>
      <c r="G361" s="33"/>
      <c r="H361" s="33"/>
      <c r="I361" s="31"/>
      <c r="J361" s="30"/>
      <c r="K361" s="33"/>
      <c r="L361" s="45"/>
      <c r="M361" s="31"/>
      <c r="N361" s="31"/>
      <c r="O361" s="31"/>
      <c r="P361" s="31"/>
      <c r="Q361" s="31"/>
      <c r="R361" s="31"/>
      <c r="S361" s="31"/>
    </row>
    <row r="362" spans="1:24">
      <c r="A362" s="13">
        <v>41544</v>
      </c>
      <c r="B362" s="30"/>
      <c r="C362" s="30"/>
      <c r="D362" s="30"/>
      <c r="E362" s="31"/>
      <c r="F362" s="30"/>
      <c r="G362" s="33"/>
      <c r="H362" s="33"/>
      <c r="I362" s="31"/>
      <c r="J362" s="30"/>
      <c r="K362" s="48"/>
      <c r="L362" s="45"/>
      <c r="M362" s="31"/>
      <c r="N362" s="31"/>
      <c r="O362" s="31"/>
      <c r="P362" s="31"/>
      <c r="Q362" s="31"/>
      <c r="R362" s="31"/>
      <c r="S362" s="31"/>
    </row>
    <row r="363" spans="1:24" ht="13.5" thickBot="1">
      <c r="A363" s="12">
        <v>41546</v>
      </c>
      <c r="B363" s="35"/>
      <c r="C363" s="35"/>
      <c r="D363" s="35"/>
      <c r="E363" s="36"/>
      <c r="F363" s="35"/>
      <c r="G363" s="36"/>
      <c r="H363" s="36"/>
      <c r="I363" s="36"/>
      <c r="J363" s="35"/>
      <c r="K363" s="36"/>
      <c r="L363" s="49"/>
      <c r="M363" s="31"/>
      <c r="N363" s="31"/>
      <c r="O363" s="31"/>
      <c r="P363" s="31"/>
      <c r="Q363" s="31"/>
      <c r="R363" s="31"/>
      <c r="S363" s="31"/>
    </row>
    <row r="364" spans="1:24">
      <c r="B364" s="31">
        <f>COUNT(B337:E363)</f>
        <v>84</v>
      </c>
      <c r="C364" s="31"/>
      <c r="D364" s="31"/>
      <c r="E364" s="31"/>
      <c r="F364" s="31">
        <f>SUM(F337:F363)</f>
        <v>9</v>
      </c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 spans="1:24"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 spans="1:24">
      <c r="A366" s="1" t="s">
        <v>63</v>
      </c>
      <c r="B366" s="101" t="s">
        <v>13</v>
      </c>
      <c r="C366" s="94" t="s">
        <v>13</v>
      </c>
      <c r="D366" s="94" t="s">
        <v>13</v>
      </c>
      <c r="E366" s="93" t="s">
        <v>13</v>
      </c>
      <c r="F366" s="94" t="s">
        <v>13</v>
      </c>
      <c r="G366" s="94" t="s">
        <v>16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</row>
    <row r="367" spans="1:24">
      <c r="A367" s="95" t="s">
        <v>0</v>
      </c>
      <c r="B367" s="96" t="s">
        <v>14</v>
      </c>
      <c r="C367" s="96" t="s">
        <v>14</v>
      </c>
      <c r="D367" s="96" t="s">
        <v>15</v>
      </c>
      <c r="E367" s="96" t="s">
        <v>17</v>
      </c>
      <c r="F367" s="96" t="s">
        <v>59</v>
      </c>
      <c r="G367" s="96" t="s">
        <v>26</v>
      </c>
      <c r="H367" s="96" t="s">
        <v>27</v>
      </c>
      <c r="I367" s="97" t="s">
        <v>28</v>
      </c>
      <c r="J367" s="98" t="s">
        <v>29</v>
      </c>
      <c r="K367" s="97" t="s">
        <v>5</v>
      </c>
      <c r="L367" s="98" t="s">
        <v>6</v>
      </c>
      <c r="M367" s="97" t="s">
        <v>7</v>
      </c>
      <c r="N367" s="31"/>
      <c r="O367" s="31"/>
      <c r="P367" s="31"/>
      <c r="Q367" s="31"/>
      <c r="R367" s="31"/>
      <c r="S367" s="31"/>
    </row>
    <row r="368" spans="1:24">
      <c r="A368" s="100">
        <v>41456</v>
      </c>
      <c r="B368" s="30">
        <v>0</v>
      </c>
      <c r="C368" s="78">
        <v>0</v>
      </c>
      <c r="D368" s="31">
        <v>0</v>
      </c>
      <c r="E368" s="30">
        <v>0</v>
      </c>
      <c r="F368" s="30">
        <v>0</v>
      </c>
      <c r="G368" s="30"/>
      <c r="H368" s="31"/>
      <c r="I368" s="31"/>
      <c r="J368" s="31"/>
      <c r="K368" s="30"/>
      <c r="L368" s="48" t="s">
        <v>79</v>
      </c>
      <c r="M368" s="45"/>
      <c r="N368" s="31"/>
      <c r="O368" s="31"/>
      <c r="P368" s="31"/>
      <c r="Q368" s="31"/>
      <c r="R368" s="31"/>
      <c r="S368" s="31"/>
    </row>
    <row r="369" spans="1:19">
      <c r="A369" s="14">
        <v>41460</v>
      </c>
      <c r="B369" s="30">
        <v>0</v>
      </c>
      <c r="C369" s="78">
        <v>0</v>
      </c>
      <c r="D369" s="31">
        <v>0</v>
      </c>
      <c r="E369" s="30">
        <v>0</v>
      </c>
      <c r="F369" s="30">
        <v>0</v>
      </c>
      <c r="G369" s="30"/>
      <c r="H369" s="31"/>
      <c r="I369" s="31"/>
      <c r="J369" s="31"/>
      <c r="K369" s="30"/>
      <c r="L369" s="33" t="s">
        <v>126</v>
      </c>
      <c r="M369" s="45"/>
      <c r="N369" s="31"/>
      <c r="O369" s="31"/>
      <c r="P369" s="31"/>
      <c r="Q369" s="31"/>
      <c r="R369" s="31"/>
      <c r="S369" s="31"/>
    </row>
    <row r="370" spans="1:19">
      <c r="A370" s="14">
        <v>41465</v>
      </c>
      <c r="B370" s="31">
        <v>0</v>
      </c>
      <c r="C370" s="31">
        <v>0</v>
      </c>
      <c r="D370" s="31">
        <v>0</v>
      </c>
      <c r="E370" s="31">
        <v>0</v>
      </c>
      <c r="F370" s="31">
        <v>0</v>
      </c>
      <c r="L370" s="2" t="s">
        <v>128</v>
      </c>
      <c r="M370" s="45"/>
      <c r="N370" s="31"/>
      <c r="O370" s="31"/>
      <c r="P370" s="31"/>
      <c r="Q370" s="31"/>
      <c r="R370" s="31"/>
      <c r="S370" s="31"/>
    </row>
    <row r="371" spans="1:19">
      <c r="A371" s="14">
        <v>41463</v>
      </c>
      <c r="B371" s="30">
        <v>0</v>
      </c>
      <c r="C371" s="30">
        <v>0</v>
      </c>
      <c r="D371" s="30">
        <v>0</v>
      </c>
      <c r="E371" s="30">
        <v>0</v>
      </c>
      <c r="F371" s="30">
        <v>0</v>
      </c>
      <c r="G371" s="30"/>
      <c r="H371" s="31"/>
      <c r="I371" s="31"/>
      <c r="J371" s="31"/>
      <c r="K371" s="30"/>
      <c r="L371" s="48" t="s">
        <v>101</v>
      </c>
      <c r="M371" s="45"/>
      <c r="N371" s="31"/>
      <c r="O371" s="31"/>
      <c r="P371" s="31"/>
      <c r="Q371" s="31"/>
      <c r="R371" s="31"/>
      <c r="S371" s="31"/>
    </row>
    <row r="372" spans="1:19">
      <c r="A372" s="13">
        <v>41471</v>
      </c>
      <c r="B372" s="30">
        <v>0</v>
      </c>
      <c r="C372" s="30">
        <v>0</v>
      </c>
      <c r="D372" s="30">
        <v>0</v>
      </c>
      <c r="E372" s="30">
        <v>0</v>
      </c>
      <c r="F372" s="30">
        <v>0</v>
      </c>
      <c r="G372" s="30"/>
      <c r="H372" s="31"/>
      <c r="I372" s="31"/>
      <c r="J372" s="31"/>
      <c r="K372" s="30"/>
      <c r="L372" s="48" t="s">
        <v>127</v>
      </c>
      <c r="M372" s="45"/>
      <c r="N372" s="31"/>
      <c r="O372" s="31"/>
      <c r="P372" s="31"/>
      <c r="Q372" s="31"/>
      <c r="R372" s="31"/>
      <c r="S372" s="31"/>
    </row>
    <row r="373" spans="1:19">
      <c r="A373" s="11">
        <v>41472</v>
      </c>
      <c r="B373" s="30">
        <v>0</v>
      </c>
      <c r="C373" s="30">
        <v>0</v>
      </c>
      <c r="D373" s="30">
        <v>0</v>
      </c>
      <c r="E373" s="30">
        <v>0</v>
      </c>
      <c r="F373" s="30">
        <v>0</v>
      </c>
      <c r="G373" s="30"/>
      <c r="H373" s="31"/>
      <c r="I373" s="31"/>
      <c r="J373" s="31"/>
      <c r="K373" s="30"/>
      <c r="L373" s="48" t="s">
        <v>116</v>
      </c>
      <c r="M373" s="45"/>
      <c r="N373" s="31"/>
      <c r="O373" s="31"/>
      <c r="P373" s="31"/>
      <c r="Q373" s="31"/>
      <c r="R373" s="31"/>
      <c r="S373" s="31"/>
    </row>
    <row r="374" spans="1:19">
      <c r="A374" s="11">
        <v>41478</v>
      </c>
      <c r="B374" s="30">
        <v>0</v>
      </c>
      <c r="C374" s="30">
        <v>0</v>
      </c>
      <c r="D374" s="30">
        <v>0</v>
      </c>
      <c r="E374" s="30">
        <v>0</v>
      </c>
      <c r="F374" s="30">
        <v>0</v>
      </c>
      <c r="G374" s="30"/>
      <c r="H374" s="31"/>
      <c r="I374" s="31"/>
      <c r="J374" s="31"/>
      <c r="K374" s="30"/>
      <c r="L374" s="31" t="s">
        <v>113</v>
      </c>
      <c r="M374" s="45"/>
      <c r="N374" s="31"/>
      <c r="O374" s="31"/>
      <c r="P374" s="31"/>
      <c r="Q374" s="31"/>
      <c r="R374" s="31"/>
      <c r="S374" s="31"/>
    </row>
    <row r="375" spans="1:19">
      <c r="A375" s="11">
        <v>41480</v>
      </c>
      <c r="B375" s="30">
        <v>0</v>
      </c>
      <c r="C375" s="30">
        <v>0</v>
      </c>
      <c r="D375" s="30">
        <v>0</v>
      </c>
      <c r="E375" s="30">
        <v>0</v>
      </c>
      <c r="F375" s="30">
        <v>0</v>
      </c>
      <c r="G375" s="30"/>
      <c r="H375" s="31"/>
      <c r="I375" s="31"/>
      <c r="J375" s="31"/>
      <c r="K375" s="30"/>
      <c r="L375" s="48" t="s">
        <v>167</v>
      </c>
      <c r="M375" s="45"/>
      <c r="N375" s="31"/>
      <c r="O375" s="31"/>
      <c r="P375" s="31"/>
      <c r="Q375" s="31"/>
      <c r="R375" s="31"/>
      <c r="S375" s="31"/>
    </row>
    <row r="376" spans="1:19">
      <c r="A376" s="11">
        <v>41486</v>
      </c>
      <c r="B376" s="30">
        <v>0</v>
      </c>
      <c r="C376" s="30">
        <v>0</v>
      </c>
      <c r="D376" s="30">
        <v>0</v>
      </c>
      <c r="E376" s="30">
        <v>0</v>
      </c>
      <c r="F376" s="30">
        <v>0</v>
      </c>
      <c r="G376" s="30"/>
      <c r="H376" s="31"/>
      <c r="I376" s="31"/>
      <c r="J376" s="31"/>
      <c r="K376" s="30"/>
      <c r="L376" s="46" t="s">
        <v>95</v>
      </c>
      <c r="M376" s="45"/>
      <c r="N376" s="31"/>
      <c r="O376" s="31"/>
      <c r="P376" s="31"/>
      <c r="Q376" s="31"/>
      <c r="R376" s="31"/>
      <c r="S376" s="31"/>
    </row>
    <row r="377" spans="1:19">
      <c r="A377" s="11">
        <v>41486</v>
      </c>
      <c r="B377" s="30">
        <v>0</v>
      </c>
      <c r="C377" s="30">
        <v>0</v>
      </c>
      <c r="D377" s="30">
        <v>0</v>
      </c>
      <c r="E377" s="30">
        <v>0</v>
      </c>
      <c r="F377" s="30">
        <v>0</v>
      </c>
      <c r="G377" s="30"/>
      <c r="H377" s="31"/>
      <c r="I377" s="31"/>
      <c r="J377" s="31"/>
      <c r="K377" s="30"/>
      <c r="L377" s="46" t="s">
        <v>96</v>
      </c>
      <c r="M377" s="45" t="s">
        <v>89</v>
      </c>
      <c r="N377" s="31"/>
      <c r="O377" s="31"/>
      <c r="P377" s="31"/>
      <c r="Q377" s="31"/>
      <c r="R377" s="31"/>
      <c r="S377" s="31"/>
    </row>
    <row r="378" spans="1:19">
      <c r="A378" s="11">
        <v>41487</v>
      </c>
      <c r="B378" s="30">
        <v>0</v>
      </c>
      <c r="C378" s="30">
        <v>0</v>
      </c>
      <c r="D378" s="30">
        <v>0</v>
      </c>
      <c r="E378" s="30">
        <v>0</v>
      </c>
      <c r="F378" s="30">
        <v>0</v>
      </c>
      <c r="G378" s="30"/>
      <c r="H378" s="31"/>
      <c r="I378" s="31"/>
      <c r="J378" s="31"/>
      <c r="K378" s="30"/>
      <c r="L378" s="48" t="s">
        <v>93</v>
      </c>
      <c r="M378" s="45"/>
      <c r="N378" s="31"/>
      <c r="O378" s="31"/>
      <c r="P378" s="31"/>
      <c r="Q378" s="31"/>
      <c r="R378" s="31"/>
      <c r="S378" s="31"/>
    </row>
    <row r="379" spans="1:19">
      <c r="A379" s="11">
        <v>41491</v>
      </c>
      <c r="B379" s="30">
        <v>1</v>
      </c>
      <c r="C379" s="30">
        <v>0</v>
      </c>
      <c r="D379" s="30">
        <v>0</v>
      </c>
      <c r="E379" s="30">
        <v>2</v>
      </c>
      <c r="F379" s="30">
        <v>0</v>
      </c>
      <c r="G379" s="30">
        <v>3</v>
      </c>
      <c r="H379" s="31"/>
      <c r="I379" s="31"/>
      <c r="J379" s="31"/>
      <c r="K379" s="30"/>
      <c r="L379" s="46" t="s">
        <v>193</v>
      </c>
      <c r="M379" s="45"/>
      <c r="N379" s="31"/>
      <c r="O379" s="31"/>
      <c r="P379" s="31"/>
      <c r="Q379" s="31"/>
      <c r="R379" s="31"/>
      <c r="S379" s="31"/>
    </row>
    <row r="380" spans="1:19">
      <c r="A380" s="11">
        <v>41494</v>
      </c>
      <c r="B380" s="30">
        <v>0</v>
      </c>
      <c r="C380" s="30">
        <v>0</v>
      </c>
      <c r="D380" s="30">
        <v>0</v>
      </c>
      <c r="E380" s="30">
        <v>0</v>
      </c>
      <c r="F380" s="30">
        <v>0</v>
      </c>
      <c r="G380" s="30"/>
      <c r="H380" s="31"/>
      <c r="I380" s="31"/>
      <c r="J380" s="31"/>
      <c r="K380" s="30"/>
      <c r="L380" s="46" t="s">
        <v>90</v>
      </c>
      <c r="M380" s="45"/>
      <c r="N380" s="31"/>
      <c r="O380" s="31"/>
      <c r="P380" s="31"/>
      <c r="Q380" s="31"/>
      <c r="R380" s="31"/>
      <c r="S380" s="31"/>
    </row>
    <row r="381" spans="1:19">
      <c r="A381" s="11">
        <v>41497</v>
      </c>
      <c r="B381" s="30"/>
      <c r="C381" s="34"/>
      <c r="D381" s="31"/>
      <c r="E381" s="30"/>
      <c r="F381" s="30"/>
      <c r="G381" s="30"/>
      <c r="H381" s="31"/>
      <c r="I381" s="31"/>
      <c r="J381" s="31"/>
      <c r="K381" s="30"/>
      <c r="L381" s="46"/>
      <c r="M381" s="45"/>
      <c r="N381" s="31"/>
      <c r="O381" s="31"/>
      <c r="P381" s="31"/>
      <c r="Q381" s="31"/>
      <c r="R381" s="31"/>
      <c r="S381" s="31"/>
    </row>
    <row r="382" spans="1:19">
      <c r="A382" s="11">
        <v>41501</v>
      </c>
      <c r="B382" s="30">
        <v>0</v>
      </c>
      <c r="C382" s="34">
        <v>0</v>
      </c>
      <c r="D382" s="31">
        <v>0</v>
      </c>
      <c r="E382" s="30">
        <v>0</v>
      </c>
      <c r="F382" s="30">
        <v>0</v>
      </c>
      <c r="G382" s="30"/>
      <c r="H382" s="31"/>
      <c r="I382" s="31"/>
      <c r="J382" s="31"/>
      <c r="K382" s="30"/>
      <c r="L382" s="46" t="s">
        <v>134</v>
      </c>
      <c r="M382" s="45"/>
      <c r="N382" s="31"/>
      <c r="O382" s="31"/>
      <c r="P382" s="31"/>
      <c r="Q382" s="31"/>
      <c r="R382" s="31"/>
      <c r="S382" s="31"/>
    </row>
    <row r="383" spans="1:19">
      <c r="A383" s="11">
        <v>41505</v>
      </c>
      <c r="B383" s="30">
        <v>1</v>
      </c>
      <c r="C383" s="34">
        <v>0</v>
      </c>
      <c r="D383" s="31">
        <v>3</v>
      </c>
      <c r="E383" s="30">
        <v>0</v>
      </c>
      <c r="F383" s="30">
        <v>0</v>
      </c>
      <c r="G383" s="30">
        <v>4</v>
      </c>
      <c r="H383" s="31"/>
      <c r="I383" s="31"/>
      <c r="J383" s="31"/>
      <c r="K383" s="30"/>
      <c r="L383" s="38" t="s">
        <v>129</v>
      </c>
      <c r="M383" s="45"/>
      <c r="N383" s="31"/>
      <c r="O383" s="31"/>
      <c r="P383" s="31"/>
      <c r="Q383" s="31"/>
      <c r="R383" s="31"/>
      <c r="S383" s="31"/>
    </row>
    <row r="384" spans="1:19">
      <c r="A384" s="11">
        <v>41509</v>
      </c>
      <c r="B384" s="30">
        <v>0</v>
      </c>
      <c r="C384" s="34">
        <v>0</v>
      </c>
      <c r="D384" s="31">
        <v>0</v>
      </c>
      <c r="E384" s="30">
        <v>0</v>
      </c>
      <c r="F384" s="30">
        <v>0</v>
      </c>
      <c r="G384" s="30"/>
      <c r="H384" s="31"/>
      <c r="I384" s="31"/>
      <c r="J384" s="31"/>
      <c r="K384" s="30"/>
      <c r="L384" s="53" t="s">
        <v>149</v>
      </c>
      <c r="M384" s="45"/>
      <c r="N384" s="31"/>
      <c r="O384" s="31"/>
      <c r="P384" s="31"/>
      <c r="Q384" s="31"/>
      <c r="R384" s="31"/>
      <c r="S384" s="31"/>
    </row>
    <row r="385" spans="1:24">
      <c r="A385" s="11">
        <v>41511</v>
      </c>
      <c r="B385" s="30"/>
      <c r="C385" s="34"/>
      <c r="D385" s="31"/>
      <c r="E385" s="30"/>
      <c r="F385" s="30"/>
      <c r="G385" s="30"/>
      <c r="H385" s="31"/>
      <c r="I385" s="31"/>
      <c r="J385" s="31"/>
      <c r="K385" s="30"/>
      <c r="L385" s="33"/>
      <c r="M385" s="45"/>
      <c r="N385" s="31"/>
      <c r="O385" s="31"/>
      <c r="P385" s="31"/>
      <c r="Q385" s="31"/>
      <c r="R385" s="31"/>
      <c r="S385" s="31"/>
    </row>
    <row r="386" spans="1:24">
      <c r="A386" s="99">
        <v>41515</v>
      </c>
      <c r="B386" s="30">
        <v>0</v>
      </c>
      <c r="C386" s="34">
        <v>0</v>
      </c>
      <c r="D386" s="31">
        <v>0</v>
      </c>
      <c r="E386" s="30">
        <v>0</v>
      </c>
      <c r="F386" s="30">
        <v>0</v>
      </c>
      <c r="G386" s="30"/>
      <c r="H386" s="31"/>
      <c r="I386" s="31"/>
      <c r="J386" s="31"/>
      <c r="K386" s="30"/>
      <c r="L386" s="48" t="s">
        <v>151</v>
      </c>
      <c r="M386" s="45"/>
      <c r="N386" s="31"/>
      <c r="O386" s="31"/>
      <c r="P386" s="31"/>
      <c r="Q386" s="31"/>
      <c r="R386" s="31"/>
      <c r="S386" s="31"/>
    </row>
    <row r="387" spans="1:24">
      <c r="A387" s="99">
        <v>41516</v>
      </c>
      <c r="B387" s="30">
        <v>0</v>
      </c>
      <c r="C387" s="30">
        <v>0</v>
      </c>
      <c r="D387" s="30">
        <v>0</v>
      </c>
      <c r="E387" s="30">
        <v>0</v>
      </c>
      <c r="F387" s="30">
        <v>0</v>
      </c>
      <c r="G387" s="30"/>
      <c r="H387" s="31"/>
      <c r="I387" s="31"/>
      <c r="J387" s="31"/>
      <c r="K387" s="30"/>
      <c r="L387" s="48" t="s">
        <v>165</v>
      </c>
      <c r="M387" s="45"/>
      <c r="N387" s="31"/>
      <c r="O387" s="31"/>
      <c r="P387" s="31"/>
      <c r="Q387" s="31"/>
      <c r="R387" s="31"/>
      <c r="S387" s="31"/>
    </row>
    <row r="388" spans="1:24">
      <c r="A388" s="11">
        <v>41521</v>
      </c>
      <c r="B388" s="30">
        <v>0</v>
      </c>
      <c r="C388" s="30">
        <v>1</v>
      </c>
      <c r="D388" s="30">
        <v>0</v>
      </c>
      <c r="E388" s="30">
        <v>0</v>
      </c>
      <c r="F388" s="30">
        <v>0</v>
      </c>
      <c r="G388" s="30"/>
      <c r="H388" s="31">
        <v>1</v>
      </c>
      <c r="I388" s="31"/>
      <c r="J388" s="31"/>
      <c r="K388" s="30"/>
      <c r="L388" s="31" t="s">
        <v>189</v>
      </c>
      <c r="M388" s="45"/>
      <c r="N388" s="31"/>
      <c r="O388" s="31"/>
      <c r="P388" s="31"/>
      <c r="Q388" s="31"/>
      <c r="R388" s="31"/>
      <c r="S388" s="31"/>
    </row>
    <row r="389" spans="1:24">
      <c r="A389" s="11">
        <v>41523</v>
      </c>
      <c r="B389" s="30">
        <v>0</v>
      </c>
      <c r="C389" s="30">
        <v>0</v>
      </c>
      <c r="D389" s="30">
        <v>0</v>
      </c>
      <c r="E389" s="30">
        <v>0</v>
      </c>
      <c r="F389" s="30">
        <v>0</v>
      </c>
      <c r="G389" s="30"/>
      <c r="H389" s="31"/>
      <c r="I389" s="31"/>
      <c r="J389" s="31"/>
      <c r="K389" s="30"/>
      <c r="L389" s="31" t="s">
        <v>191</v>
      </c>
      <c r="M389" s="45"/>
      <c r="N389" s="31"/>
      <c r="O389" s="31"/>
      <c r="P389" s="31"/>
      <c r="Q389" s="31"/>
      <c r="R389" s="31"/>
      <c r="S389" s="31"/>
    </row>
    <row r="390" spans="1:24">
      <c r="A390" s="11">
        <v>41526</v>
      </c>
      <c r="B390" s="30">
        <v>0</v>
      </c>
      <c r="C390" s="34">
        <v>0</v>
      </c>
      <c r="D390" s="31">
        <v>0</v>
      </c>
      <c r="E390" s="30">
        <v>0</v>
      </c>
      <c r="F390" s="30">
        <v>0</v>
      </c>
      <c r="G390" s="30"/>
      <c r="H390" s="31"/>
      <c r="I390" s="31"/>
      <c r="J390" s="31"/>
      <c r="K390" s="30"/>
      <c r="L390" s="31" t="s">
        <v>174</v>
      </c>
      <c r="M390" s="45"/>
      <c r="N390" s="31"/>
      <c r="O390" s="31"/>
      <c r="P390" s="31"/>
      <c r="Q390" s="31"/>
      <c r="R390" s="31"/>
      <c r="S390" s="31"/>
    </row>
    <row r="391" spans="1:24">
      <c r="A391" s="11">
        <v>41530</v>
      </c>
      <c r="B391" s="30">
        <v>1</v>
      </c>
      <c r="C391" s="34">
        <v>0</v>
      </c>
      <c r="D391" s="31">
        <v>0</v>
      </c>
      <c r="E391" s="30">
        <v>0</v>
      </c>
      <c r="F391" s="30">
        <v>0</v>
      </c>
      <c r="G391" s="30">
        <v>1</v>
      </c>
      <c r="H391" s="31"/>
      <c r="I391" s="31"/>
      <c r="J391" s="31"/>
      <c r="K391" s="30"/>
      <c r="L391" s="38" t="s">
        <v>177</v>
      </c>
      <c r="M391" s="45"/>
      <c r="N391" s="31"/>
      <c r="O391" s="31"/>
      <c r="P391" s="31"/>
      <c r="Q391" s="31"/>
      <c r="R391" s="31"/>
      <c r="S391" s="31"/>
    </row>
    <row r="392" spans="1:24">
      <c r="A392" s="11">
        <v>41533</v>
      </c>
      <c r="B392" s="30">
        <v>1</v>
      </c>
      <c r="C392" s="34">
        <v>0</v>
      </c>
      <c r="D392" s="31">
        <v>0</v>
      </c>
      <c r="E392" s="30">
        <v>0</v>
      </c>
      <c r="F392" s="30">
        <v>0</v>
      </c>
      <c r="G392" s="30"/>
      <c r="H392" s="31">
        <v>1</v>
      </c>
      <c r="I392" s="31"/>
      <c r="J392" s="31"/>
      <c r="K392" s="30"/>
      <c r="L392" s="33" t="s">
        <v>173</v>
      </c>
      <c r="M392" s="45"/>
      <c r="N392" s="31"/>
      <c r="O392" s="31"/>
      <c r="P392" s="31"/>
      <c r="Q392" s="31"/>
      <c r="R392" s="31"/>
      <c r="S392" s="31"/>
    </row>
    <row r="393" spans="1:24">
      <c r="A393" s="11">
        <v>41537</v>
      </c>
      <c r="B393" s="30"/>
      <c r="C393" s="34"/>
      <c r="D393" s="31"/>
      <c r="E393" s="30"/>
      <c r="F393" s="30"/>
      <c r="G393" s="30"/>
      <c r="H393" s="31"/>
      <c r="I393" s="31"/>
      <c r="J393" s="31"/>
      <c r="K393" s="30"/>
      <c r="L393" s="33"/>
      <c r="M393" s="45"/>
      <c r="N393" s="31"/>
      <c r="O393" s="31"/>
      <c r="P393" s="31"/>
      <c r="Q393" s="31"/>
      <c r="R393" s="31"/>
      <c r="S393" s="31"/>
    </row>
    <row r="394" spans="1:24">
      <c r="A394" s="11">
        <v>41539</v>
      </c>
      <c r="B394" s="30"/>
      <c r="C394" s="34"/>
      <c r="D394" s="31"/>
      <c r="E394" s="30"/>
      <c r="F394" s="30"/>
      <c r="G394" s="30"/>
      <c r="H394" s="31"/>
      <c r="I394" s="31"/>
      <c r="J394" s="31"/>
      <c r="K394" s="30"/>
      <c r="L394" s="33"/>
      <c r="M394" s="45"/>
      <c r="N394" s="31"/>
      <c r="O394" s="31"/>
      <c r="P394" s="31"/>
      <c r="Q394" s="31"/>
      <c r="R394" s="31"/>
      <c r="S394" s="31"/>
    </row>
    <row r="395" spans="1:24">
      <c r="A395" s="13">
        <v>41544</v>
      </c>
      <c r="B395" s="30"/>
      <c r="C395" s="34"/>
      <c r="D395" s="31"/>
      <c r="E395" s="30"/>
      <c r="F395" s="30"/>
      <c r="G395" s="30"/>
      <c r="H395" s="31"/>
      <c r="I395" s="31"/>
      <c r="J395" s="31"/>
      <c r="K395" s="30"/>
      <c r="L395" s="38"/>
      <c r="M395" s="45"/>
      <c r="N395" s="31"/>
      <c r="O395" s="31"/>
      <c r="P395" s="31"/>
      <c r="Q395" s="31"/>
      <c r="R395" s="31"/>
      <c r="S395" s="31"/>
    </row>
    <row r="396" spans="1:24" ht="13.5" thickBot="1">
      <c r="A396" s="12">
        <v>41546</v>
      </c>
      <c r="B396" s="35"/>
      <c r="C396" s="37"/>
      <c r="D396" s="36"/>
      <c r="E396" s="35"/>
      <c r="F396" s="35"/>
      <c r="G396" s="35"/>
      <c r="H396" s="36"/>
      <c r="I396" s="36"/>
      <c r="J396" s="36"/>
      <c r="K396" s="35"/>
      <c r="L396" s="36"/>
      <c r="M396" s="49"/>
      <c r="N396" s="31"/>
      <c r="O396" s="31"/>
      <c r="P396" s="31"/>
      <c r="Q396" s="31"/>
      <c r="R396" s="31"/>
      <c r="S396" s="31"/>
    </row>
    <row r="397" spans="1:24">
      <c r="A397" s="13"/>
      <c r="B397" s="30"/>
      <c r="C397" s="34"/>
      <c r="D397" s="31"/>
      <c r="E397" s="30"/>
      <c r="F397" s="30"/>
      <c r="G397" s="30"/>
      <c r="H397" s="31"/>
      <c r="I397" s="31"/>
      <c r="J397" s="31"/>
      <c r="K397" s="30"/>
      <c r="L397" s="46"/>
      <c r="M397" s="45"/>
      <c r="N397" s="31"/>
      <c r="O397" s="31"/>
      <c r="P397" s="31"/>
      <c r="Q397" s="31"/>
      <c r="R397" s="31"/>
      <c r="S397" s="31"/>
    </row>
    <row r="398" spans="1:24">
      <c r="A398" s="11"/>
      <c r="B398" s="31">
        <f>COUNT(B368:F397)</f>
        <v>115</v>
      </c>
      <c r="C398" s="31"/>
      <c r="D398" s="31"/>
      <c r="E398" s="31"/>
      <c r="F398" s="31"/>
      <c r="G398" s="31">
        <f>SUM(G368:G397)</f>
        <v>8</v>
      </c>
      <c r="H398" s="31">
        <f>SUM(H368:H397)</f>
        <v>2</v>
      </c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 spans="1:24">
      <c r="A399" s="1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 spans="1:24">
      <c r="A400" s="1" t="s">
        <v>45</v>
      </c>
      <c r="B400" s="101" t="s">
        <v>13</v>
      </c>
      <c r="C400" s="101" t="s">
        <v>13</v>
      </c>
      <c r="D400" s="94" t="s">
        <v>13</v>
      </c>
      <c r="E400" s="94" t="s">
        <v>13</v>
      </c>
      <c r="F400" s="94" t="s">
        <v>16</v>
      </c>
      <c r="G400" s="31"/>
      <c r="H400" s="31"/>
      <c r="I400" s="31"/>
      <c r="J400" s="31"/>
      <c r="K400" s="31"/>
      <c r="L400" s="31"/>
      <c r="M400" s="31"/>
      <c r="T400" s="31"/>
    </row>
    <row r="401" spans="1:20">
      <c r="A401" s="95" t="s">
        <v>0</v>
      </c>
      <c r="B401" s="96" t="s">
        <v>14</v>
      </c>
      <c r="C401" s="96" t="s">
        <v>14</v>
      </c>
      <c r="D401" s="96" t="s">
        <v>14</v>
      </c>
      <c r="E401" s="96" t="s">
        <v>15</v>
      </c>
      <c r="F401" s="96" t="s">
        <v>26</v>
      </c>
      <c r="G401" s="98" t="s">
        <v>27</v>
      </c>
      <c r="H401" s="98" t="s">
        <v>28</v>
      </c>
      <c r="I401" s="98" t="s">
        <v>77</v>
      </c>
      <c r="J401" s="98" t="s">
        <v>29</v>
      </c>
      <c r="K401" s="98" t="s">
        <v>5</v>
      </c>
      <c r="L401" s="98" t="s">
        <v>6</v>
      </c>
      <c r="M401" s="98" t="s">
        <v>7</v>
      </c>
      <c r="T401" s="31"/>
    </row>
    <row r="402" spans="1:20">
      <c r="A402" s="100">
        <v>41456</v>
      </c>
      <c r="B402" s="30">
        <v>0</v>
      </c>
      <c r="C402" s="30">
        <v>0</v>
      </c>
      <c r="D402" s="148"/>
      <c r="E402" s="151"/>
      <c r="F402" s="30"/>
      <c r="G402" s="33"/>
      <c r="H402" s="33"/>
      <c r="I402" s="31"/>
      <c r="J402" s="31"/>
      <c r="K402" s="30"/>
      <c r="L402" s="48" t="s">
        <v>79</v>
      </c>
      <c r="M402" s="45"/>
      <c r="T402" s="31"/>
    </row>
    <row r="403" spans="1:20">
      <c r="A403" s="14">
        <v>41460</v>
      </c>
      <c r="B403" s="30">
        <v>0</v>
      </c>
      <c r="C403" s="30">
        <v>0</v>
      </c>
      <c r="D403" s="150"/>
      <c r="E403" s="152"/>
      <c r="F403" s="30"/>
      <c r="G403" s="33"/>
      <c r="H403" s="33"/>
      <c r="I403" s="31"/>
      <c r="J403" s="31"/>
      <c r="K403" s="30"/>
      <c r="L403" s="46" t="s">
        <v>71</v>
      </c>
      <c r="M403" s="45"/>
      <c r="T403" s="31"/>
    </row>
    <row r="404" spans="1:20">
      <c r="A404" s="13">
        <v>41464</v>
      </c>
      <c r="B404" s="30">
        <v>1</v>
      </c>
      <c r="C404" s="30">
        <v>1</v>
      </c>
      <c r="D404" s="150"/>
      <c r="E404" s="152"/>
      <c r="F404" s="30">
        <v>1</v>
      </c>
      <c r="G404" s="33">
        <v>1</v>
      </c>
      <c r="H404" s="33"/>
      <c r="I404" s="31"/>
      <c r="J404" s="31"/>
      <c r="K404" s="30"/>
      <c r="L404" s="48" t="s">
        <v>119</v>
      </c>
      <c r="M404" s="45"/>
      <c r="T404" s="31"/>
    </row>
    <row r="405" spans="1:20">
      <c r="A405" s="13">
        <v>41466</v>
      </c>
      <c r="B405" s="30">
        <v>0</v>
      </c>
      <c r="C405" s="30">
        <v>1</v>
      </c>
      <c r="D405" s="150"/>
      <c r="E405" s="152"/>
      <c r="F405" s="30">
        <v>1</v>
      </c>
      <c r="G405" s="33"/>
      <c r="H405" s="33"/>
      <c r="I405" s="31"/>
      <c r="J405" s="31"/>
      <c r="K405" s="30"/>
      <c r="L405" s="2" t="s">
        <v>114</v>
      </c>
      <c r="M405" s="45"/>
      <c r="T405" s="31"/>
    </row>
    <row r="406" spans="1:20">
      <c r="A406" s="13">
        <v>41470</v>
      </c>
      <c r="B406" s="30">
        <v>0</v>
      </c>
      <c r="C406" s="30">
        <v>0</v>
      </c>
      <c r="D406" s="150"/>
      <c r="E406" s="152"/>
      <c r="F406" s="30"/>
      <c r="G406" s="33"/>
      <c r="H406" s="33"/>
      <c r="I406" s="31"/>
      <c r="J406" s="31"/>
      <c r="K406" s="30"/>
      <c r="L406" s="48" t="s">
        <v>83</v>
      </c>
      <c r="M406" s="45"/>
      <c r="T406" s="31"/>
    </row>
    <row r="407" spans="1:20">
      <c r="A407" s="13">
        <v>41474</v>
      </c>
      <c r="B407" s="30">
        <v>2</v>
      </c>
      <c r="C407" s="30">
        <v>1</v>
      </c>
      <c r="D407" s="150"/>
      <c r="E407" s="152"/>
      <c r="F407" s="30">
        <v>3</v>
      </c>
      <c r="G407" s="33"/>
      <c r="H407" s="33"/>
      <c r="I407" s="31">
        <v>1</v>
      </c>
      <c r="J407" s="31"/>
      <c r="K407" s="30"/>
      <c r="L407" s="31" t="s">
        <v>73</v>
      </c>
      <c r="M407" s="45"/>
      <c r="T407" s="31"/>
    </row>
    <row r="408" spans="1:20">
      <c r="A408" s="13">
        <v>41479</v>
      </c>
      <c r="B408" s="30">
        <v>2</v>
      </c>
      <c r="C408" s="30">
        <v>0</v>
      </c>
      <c r="D408" s="150"/>
      <c r="E408" s="152"/>
      <c r="F408" s="30"/>
      <c r="G408" s="33">
        <v>2</v>
      </c>
      <c r="H408" s="33"/>
      <c r="I408" s="31"/>
      <c r="J408" s="31"/>
      <c r="K408" s="30"/>
      <c r="L408" s="48" t="s">
        <v>162</v>
      </c>
      <c r="M408" s="45"/>
      <c r="T408" s="31"/>
    </row>
    <row r="409" spans="1:20">
      <c r="A409" s="13">
        <v>41480</v>
      </c>
      <c r="B409" s="30">
        <v>0</v>
      </c>
      <c r="C409" s="30">
        <v>0</v>
      </c>
      <c r="D409" s="150"/>
      <c r="E409" s="152"/>
      <c r="F409" s="30"/>
      <c r="G409" s="33"/>
      <c r="H409" s="33"/>
      <c r="I409" s="31"/>
      <c r="J409" s="31"/>
      <c r="K409" s="30"/>
      <c r="L409" s="48" t="s">
        <v>167</v>
      </c>
      <c r="M409" s="45"/>
      <c r="T409" s="31"/>
    </row>
    <row r="410" spans="1:20">
      <c r="A410" s="14">
        <v>41485</v>
      </c>
      <c r="B410" s="30">
        <v>4</v>
      </c>
      <c r="C410" s="30">
        <v>0</v>
      </c>
      <c r="D410" s="150"/>
      <c r="E410" s="152"/>
      <c r="F410" s="30">
        <v>4</v>
      </c>
      <c r="G410" s="33"/>
      <c r="H410" s="33"/>
      <c r="I410" s="31"/>
      <c r="J410" s="31"/>
      <c r="K410" s="30"/>
      <c r="L410" s="38" t="s">
        <v>91</v>
      </c>
      <c r="M410" s="45"/>
      <c r="T410" s="31"/>
    </row>
    <row r="411" spans="1:20">
      <c r="A411" s="14">
        <v>41485</v>
      </c>
      <c r="B411" s="30">
        <v>0</v>
      </c>
      <c r="C411" s="30">
        <v>0</v>
      </c>
      <c r="D411" s="150"/>
      <c r="E411" s="152"/>
      <c r="F411" s="30"/>
      <c r="G411" s="33"/>
      <c r="H411" s="33"/>
      <c r="I411" s="31"/>
      <c r="J411" s="31"/>
      <c r="K411" s="30"/>
      <c r="L411" s="46" t="s">
        <v>92</v>
      </c>
      <c r="M411" s="45" t="s">
        <v>89</v>
      </c>
      <c r="T411" s="31"/>
    </row>
    <row r="412" spans="1:20">
      <c r="A412" s="14">
        <v>41487</v>
      </c>
      <c r="B412" s="30">
        <v>2</v>
      </c>
      <c r="C412" s="30">
        <v>1</v>
      </c>
      <c r="D412" s="150"/>
      <c r="E412" s="152"/>
      <c r="F412" s="30">
        <v>3</v>
      </c>
      <c r="G412" s="33"/>
      <c r="H412" s="33"/>
      <c r="I412" s="31"/>
      <c r="J412" s="31"/>
      <c r="K412" s="30"/>
      <c r="L412" s="46" t="s">
        <v>93</v>
      </c>
      <c r="M412" s="45"/>
      <c r="T412" s="31"/>
    </row>
    <row r="413" spans="1:20">
      <c r="A413" s="14">
        <v>41492</v>
      </c>
      <c r="B413" s="30">
        <v>2</v>
      </c>
      <c r="C413" s="30">
        <v>0</v>
      </c>
      <c r="D413" s="150"/>
      <c r="E413" s="152"/>
      <c r="F413" s="30">
        <v>1</v>
      </c>
      <c r="G413" s="33"/>
      <c r="H413" s="33">
        <v>1</v>
      </c>
      <c r="I413" s="31"/>
      <c r="J413" s="31"/>
      <c r="K413" s="30"/>
      <c r="L413" s="48" t="s">
        <v>104</v>
      </c>
      <c r="M413" s="45"/>
      <c r="T413" s="31"/>
    </row>
    <row r="414" spans="1:20">
      <c r="A414" s="14">
        <v>41493</v>
      </c>
      <c r="B414" s="30">
        <v>1</v>
      </c>
      <c r="C414" s="30">
        <v>2</v>
      </c>
      <c r="D414" s="150"/>
      <c r="E414" s="152"/>
      <c r="F414" s="30">
        <v>3</v>
      </c>
      <c r="G414" s="33"/>
      <c r="H414" s="33"/>
      <c r="I414" s="31"/>
      <c r="J414" s="31"/>
      <c r="K414" s="30"/>
      <c r="L414" s="48" t="s">
        <v>108</v>
      </c>
      <c r="M414" s="45"/>
      <c r="T414" s="31"/>
    </row>
    <row r="415" spans="1:20">
      <c r="A415" s="14">
        <v>41498</v>
      </c>
      <c r="B415" s="30">
        <v>5</v>
      </c>
      <c r="C415" s="30">
        <v>1</v>
      </c>
      <c r="D415" s="150"/>
      <c r="E415" s="152"/>
      <c r="F415" s="30"/>
      <c r="G415" s="33">
        <v>5</v>
      </c>
      <c r="H415" s="33">
        <v>1</v>
      </c>
      <c r="I415" s="31"/>
      <c r="J415" s="31"/>
      <c r="K415" s="30"/>
      <c r="L415" s="48" t="s">
        <v>125</v>
      </c>
      <c r="M415" s="45"/>
      <c r="T415" s="31"/>
    </row>
    <row r="416" spans="1:20">
      <c r="A416" s="14">
        <v>41499</v>
      </c>
      <c r="B416" s="30">
        <v>0</v>
      </c>
      <c r="C416" s="30">
        <v>0</v>
      </c>
      <c r="D416" s="150"/>
      <c r="E416" s="152"/>
      <c r="F416" s="30"/>
      <c r="G416" s="33"/>
      <c r="H416" s="33"/>
      <c r="I416" s="31"/>
      <c r="J416" s="31"/>
      <c r="K416" s="30"/>
      <c r="L416" s="48" t="s">
        <v>171</v>
      </c>
      <c r="M416" s="45"/>
      <c r="T416" s="31"/>
    </row>
    <row r="417" spans="1:24">
      <c r="A417" s="14">
        <v>41507</v>
      </c>
      <c r="B417" s="30">
        <v>0</v>
      </c>
      <c r="C417" s="30">
        <v>0</v>
      </c>
      <c r="D417" s="30">
        <v>0</v>
      </c>
      <c r="E417" s="34">
        <v>0</v>
      </c>
      <c r="F417" s="30"/>
      <c r="G417" s="33"/>
      <c r="H417" s="33"/>
      <c r="I417" s="31"/>
      <c r="J417" s="31"/>
      <c r="K417" s="30"/>
      <c r="L417" s="46" t="s">
        <v>130</v>
      </c>
      <c r="M417" s="45"/>
      <c r="T417" s="31"/>
    </row>
    <row r="418" spans="1:24">
      <c r="A418" s="14">
        <v>41508</v>
      </c>
      <c r="B418" s="30">
        <v>0</v>
      </c>
      <c r="C418" s="30">
        <v>0</v>
      </c>
      <c r="D418" s="30">
        <v>0</v>
      </c>
      <c r="E418" s="34">
        <v>0</v>
      </c>
      <c r="F418" s="30"/>
      <c r="G418" s="33"/>
      <c r="H418" s="33"/>
      <c r="I418" s="31"/>
      <c r="J418" s="31"/>
      <c r="K418" s="30"/>
      <c r="L418" s="48"/>
      <c r="M418" s="45"/>
      <c r="T418" s="31"/>
    </row>
    <row r="419" spans="1:24">
      <c r="A419" s="14">
        <v>41512</v>
      </c>
      <c r="B419" s="30">
        <v>0</v>
      </c>
      <c r="C419" s="30">
        <v>0</v>
      </c>
      <c r="D419" s="30">
        <v>0</v>
      </c>
      <c r="E419" s="34">
        <v>0</v>
      </c>
      <c r="F419" s="30"/>
      <c r="G419" s="33"/>
      <c r="H419" s="33"/>
      <c r="I419" s="31"/>
      <c r="J419" s="31"/>
      <c r="K419" s="30"/>
      <c r="L419" s="48" t="s">
        <v>144</v>
      </c>
      <c r="M419" s="45"/>
      <c r="T419" s="31"/>
    </row>
    <row r="420" spans="1:24">
      <c r="A420" s="14">
        <v>41513</v>
      </c>
      <c r="B420" s="30">
        <v>0</v>
      </c>
      <c r="C420" s="30">
        <v>1</v>
      </c>
      <c r="D420" s="30">
        <v>1</v>
      </c>
      <c r="E420" s="34">
        <v>0</v>
      </c>
      <c r="F420" s="30">
        <v>1</v>
      </c>
      <c r="G420" s="33">
        <v>1</v>
      </c>
      <c r="H420" s="33"/>
      <c r="I420" s="31"/>
      <c r="J420" s="31"/>
      <c r="K420" s="30"/>
      <c r="M420" s="45"/>
      <c r="T420" s="31"/>
    </row>
    <row r="421" spans="1:24">
      <c r="A421" s="14">
        <v>41521</v>
      </c>
      <c r="B421" s="30">
        <v>1</v>
      </c>
      <c r="C421" s="30">
        <v>0</v>
      </c>
      <c r="D421" s="30">
        <v>1</v>
      </c>
      <c r="E421" s="34">
        <v>0</v>
      </c>
      <c r="F421" s="30">
        <v>2</v>
      </c>
      <c r="G421" s="33"/>
      <c r="H421" s="33"/>
      <c r="I421" s="31"/>
      <c r="J421" s="31"/>
      <c r="K421" s="30"/>
      <c r="L421" s="48" t="s">
        <v>155</v>
      </c>
      <c r="M421" s="45"/>
      <c r="T421" s="31"/>
    </row>
    <row r="422" spans="1:24">
      <c r="A422" s="14">
        <v>41522</v>
      </c>
      <c r="B422" s="30">
        <v>1</v>
      </c>
      <c r="C422" s="30">
        <v>2</v>
      </c>
      <c r="D422" s="30">
        <v>0</v>
      </c>
      <c r="E422" s="34">
        <v>0</v>
      </c>
      <c r="F422" s="30">
        <v>3</v>
      </c>
      <c r="G422" s="33"/>
      <c r="H422" s="33"/>
      <c r="I422" s="31"/>
      <c r="J422" s="31"/>
      <c r="K422" s="30"/>
      <c r="L422" s="31" t="s">
        <v>153</v>
      </c>
      <c r="M422" s="45"/>
      <c r="T422" s="31"/>
    </row>
    <row r="423" spans="1:24">
      <c r="A423" s="14">
        <v>41526</v>
      </c>
      <c r="B423" s="30">
        <v>0</v>
      </c>
      <c r="C423" s="30">
        <v>0</v>
      </c>
      <c r="D423" s="30">
        <v>0</v>
      </c>
      <c r="E423" s="34">
        <v>0</v>
      </c>
      <c r="F423" s="30"/>
      <c r="G423" s="33"/>
      <c r="H423" s="33"/>
      <c r="I423" s="31"/>
      <c r="J423" s="31"/>
      <c r="K423" s="30"/>
      <c r="L423" s="31" t="s">
        <v>174</v>
      </c>
      <c r="M423" s="45"/>
      <c r="T423" s="31"/>
    </row>
    <row r="424" spans="1:24">
      <c r="A424" s="14">
        <v>41527</v>
      </c>
      <c r="B424" s="30">
        <v>0</v>
      </c>
      <c r="C424" s="30">
        <v>0</v>
      </c>
      <c r="D424" s="30">
        <v>0</v>
      </c>
      <c r="E424" s="34">
        <v>0</v>
      </c>
      <c r="F424" s="30"/>
      <c r="G424" s="33"/>
      <c r="H424" s="33"/>
      <c r="I424" s="31"/>
      <c r="J424" s="31"/>
      <c r="K424" s="30"/>
      <c r="L424" s="31" t="s">
        <v>183</v>
      </c>
      <c r="M424" s="45"/>
      <c r="T424" s="31"/>
    </row>
    <row r="425" spans="1:24">
      <c r="A425" s="14">
        <v>41536</v>
      </c>
      <c r="B425" s="30"/>
      <c r="C425" s="30"/>
      <c r="D425" s="30"/>
      <c r="E425" s="34"/>
      <c r="F425" s="30"/>
      <c r="G425" s="33"/>
      <c r="H425" s="33"/>
      <c r="I425" s="31"/>
      <c r="J425" s="31"/>
      <c r="K425" s="30"/>
      <c r="L425" s="48"/>
      <c r="M425" s="45"/>
      <c r="T425" s="31"/>
    </row>
    <row r="426" spans="1:24">
      <c r="A426" s="13">
        <v>41545</v>
      </c>
      <c r="B426" s="30"/>
      <c r="C426" s="30"/>
      <c r="D426" s="30"/>
      <c r="E426" s="34"/>
      <c r="F426" s="30"/>
      <c r="G426" s="33"/>
      <c r="H426" s="33"/>
      <c r="I426" s="31"/>
      <c r="J426" s="31"/>
      <c r="K426" s="30"/>
      <c r="L426" s="31"/>
      <c r="M426" s="45"/>
      <c r="T426" s="31"/>
    </row>
    <row r="427" spans="1:24" ht="13.5" thickBot="1">
      <c r="A427" s="133">
        <v>41547</v>
      </c>
      <c r="B427" s="35"/>
      <c r="C427" s="35"/>
      <c r="D427" s="35"/>
      <c r="E427" s="37"/>
      <c r="F427" s="35"/>
      <c r="G427" s="36"/>
      <c r="H427" s="36"/>
      <c r="I427" s="31"/>
      <c r="J427" s="36"/>
      <c r="K427" s="35"/>
      <c r="L427" s="47"/>
      <c r="M427" s="49"/>
      <c r="T427" s="31"/>
    </row>
    <row r="428" spans="1:24">
      <c r="B428" s="31">
        <f>COUNT(B402:C427)</f>
        <v>46</v>
      </c>
      <c r="C428" s="31"/>
      <c r="D428" s="31"/>
      <c r="E428" s="31"/>
      <c r="F428" s="31">
        <f>SUM(F402:F427)</f>
        <v>22</v>
      </c>
      <c r="G428" s="31">
        <f>SUM(G402:G427)</f>
        <v>9</v>
      </c>
      <c r="H428" s="31">
        <f>SUM(H402:H427)</f>
        <v>2</v>
      </c>
      <c r="I428" s="31">
        <f>SUM(J402:J427)</f>
        <v>0</v>
      </c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 spans="1:24">
      <c r="B429" s="31"/>
      <c r="C429" s="31"/>
      <c r="D429" s="31"/>
      <c r="E429" s="31"/>
      <c r="F429" s="31">
        <f>COUNT(F402:F427)</f>
        <v>10</v>
      </c>
      <c r="G429" s="31">
        <f>COUNT(G402:G427)</f>
        <v>4</v>
      </c>
      <c r="H429" s="31">
        <f>COUNT(H402:H427)</f>
        <v>2</v>
      </c>
      <c r="I429" s="31">
        <f>COUNT(J402:J427)</f>
        <v>0</v>
      </c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 spans="1:24"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 spans="1:24"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 spans="1:24">
      <c r="A432" s="1" t="s">
        <v>47</v>
      </c>
      <c r="B432" s="94" t="s">
        <v>13</v>
      </c>
      <c r="C432" s="94" t="s">
        <v>13</v>
      </c>
      <c r="D432" s="94" t="s">
        <v>13</v>
      </c>
      <c r="E432" s="94" t="s">
        <v>13</v>
      </c>
      <c r="F432" s="101" t="s">
        <v>13</v>
      </c>
      <c r="G432" s="94" t="s">
        <v>13</v>
      </c>
      <c r="H432" s="94" t="s">
        <v>16</v>
      </c>
      <c r="I432" s="31"/>
      <c r="J432" s="31"/>
      <c r="K432" s="31"/>
      <c r="L432" s="31"/>
      <c r="M432" s="31"/>
      <c r="N432" s="31"/>
      <c r="O432" s="31"/>
      <c r="P432" s="31"/>
      <c r="Q432" s="31"/>
      <c r="R432" s="31"/>
    </row>
    <row r="433" spans="1:18">
      <c r="A433" s="95" t="s">
        <v>0</v>
      </c>
      <c r="B433" s="96" t="s">
        <v>14</v>
      </c>
      <c r="C433" s="96" t="s">
        <v>15</v>
      </c>
      <c r="D433" s="96" t="s">
        <v>14</v>
      </c>
      <c r="E433" s="96" t="s">
        <v>15</v>
      </c>
      <c r="F433" s="96" t="s">
        <v>17</v>
      </c>
      <c r="G433" s="96" t="s">
        <v>14</v>
      </c>
      <c r="H433" s="96" t="s">
        <v>26</v>
      </c>
      <c r="I433" s="96" t="s">
        <v>27</v>
      </c>
      <c r="J433" s="97" t="s">
        <v>28</v>
      </c>
      <c r="K433" s="98" t="s">
        <v>29</v>
      </c>
      <c r="L433" s="97" t="s">
        <v>5</v>
      </c>
      <c r="M433" s="98" t="s">
        <v>6</v>
      </c>
      <c r="N433" s="97" t="s">
        <v>7</v>
      </c>
      <c r="O433" s="31"/>
      <c r="P433" s="31"/>
      <c r="Q433" s="31"/>
      <c r="R433" s="31"/>
    </row>
    <row r="434" spans="1:18">
      <c r="A434" s="100">
        <v>41456</v>
      </c>
      <c r="B434" s="31">
        <v>0</v>
      </c>
      <c r="C434" s="31">
        <v>0</v>
      </c>
      <c r="D434" s="31">
        <v>0</v>
      </c>
      <c r="E434" s="31">
        <v>0</v>
      </c>
      <c r="F434" s="31">
        <v>0</v>
      </c>
      <c r="G434" s="31">
        <v>0</v>
      </c>
      <c r="H434" s="31"/>
      <c r="I434" s="31"/>
      <c r="J434" s="31"/>
      <c r="K434" s="31"/>
      <c r="L434" s="31"/>
      <c r="M434" s="31" t="s">
        <v>72</v>
      </c>
      <c r="N434" s="31"/>
      <c r="O434" s="31"/>
      <c r="P434" s="31"/>
      <c r="Q434" s="31"/>
      <c r="R434" s="31"/>
    </row>
    <row r="435" spans="1:18">
      <c r="A435" s="100">
        <v>41457</v>
      </c>
      <c r="B435" s="33">
        <v>0</v>
      </c>
      <c r="C435" s="33">
        <v>0</v>
      </c>
      <c r="D435" s="33">
        <v>0</v>
      </c>
      <c r="E435" s="33">
        <v>0</v>
      </c>
      <c r="F435" s="33">
        <v>0</v>
      </c>
      <c r="G435" s="33">
        <v>0</v>
      </c>
      <c r="H435" s="33"/>
      <c r="I435" s="33"/>
      <c r="J435" s="33"/>
      <c r="K435" s="33"/>
      <c r="L435" s="33"/>
      <c r="M435" s="2" t="s">
        <v>66</v>
      </c>
      <c r="N435" s="33"/>
      <c r="O435" s="31"/>
      <c r="P435" s="31"/>
      <c r="Q435" s="31"/>
      <c r="R435" s="31"/>
    </row>
    <row r="436" spans="1:18">
      <c r="A436" s="14">
        <v>41460</v>
      </c>
      <c r="B436" s="101"/>
      <c r="C436" s="101"/>
      <c r="D436" s="33">
        <v>0</v>
      </c>
      <c r="E436" s="33">
        <v>0</v>
      </c>
      <c r="F436" s="33">
        <v>0</v>
      </c>
      <c r="G436" s="101"/>
      <c r="H436" s="30"/>
      <c r="I436" s="33"/>
      <c r="J436" s="33"/>
      <c r="K436" s="31"/>
      <c r="L436" s="30"/>
      <c r="M436" s="2" t="s">
        <v>70</v>
      </c>
      <c r="N436" s="45"/>
      <c r="O436" s="31"/>
      <c r="P436" s="31"/>
      <c r="Q436" s="31"/>
      <c r="R436" s="31"/>
    </row>
    <row r="437" spans="1:18">
      <c r="A437" s="14">
        <v>41464</v>
      </c>
      <c r="B437" s="30">
        <v>0</v>
      </c>
      <c r="C437" s="34">
        <v>0</v>
      </c>
      <c r="D437" s="31">
        <v>0</v>
      </c>
      <c r="E437" s="30">
        <v>0</v>
      </c>
      <c r="F437" s="30">
        <v>0</v>
      </c>
      <c r="G437" s="30">
        <v>0</v>
      </c>
      <c r="H437" s="30"/>
      <c r="I437" s="33"/>
      <c r="J437" s="33"/>
      <c r="K437" s="31"/>
      <c r="L437" s="30"/>
      <c r="M437" s="48" t="s">
        <v>124</v>
      </c>
      <c r="N437" s="45"/>
      <c r="O437" s="31"/>
      <c r="P437" s="31"/>
      <c r="Q437" s="31"/>
      <c r="R437" s="31"/>
    </row>
    <row r="438" spans="1:18">
      <c r="A438" s="14">
        <v>41466</v>
      </c>
      <c r="B438" s="30">
        <v>0</v>
      </c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/>
      <c r="I438" s="33"/>
      <c r="J438" s="33"/>
      <c r="K438" s="31"/>
      <c r="L438" s="30"/>
      <c r="M438" s="48" t="s">
        <v>112</v>
      </c>
      <c r="N438" s="45"/>
      <c r="O438" s="31"/>
      <c r="P438" s="31"/>
      <c r="Q438" s="31"/>
      <c r="R438" s="31"/>
    </row>
    <row r="439" spans="1:18">
      <c r="A439" s="13">
        <v>41471</v>
      </c>
      <c r="B439" s="30">
        <v>0</v>
      </c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/>
      <c r="I439" s="33"/>
      <c r="J439" s="33"/>
      <c r="K439" s="31"/>
      <c r="L439" s="30"/>
      <c r="M439" s="48" t="s">
        <v>111</v>
      </c>
      <c r="N439" s="45"/>
      <c r="O439" s="31"/>
      <c r="P439" s="31"/>
      <c r="Q439" s="31"/>
      <c r="R439" s="31"/>
    </row>
    <row r="440" spans="1:18">
      <c r="A440" s="11">
        <v>41474</v>
      </c>
      <c r="B440" s="30">
        <v>0</v>
      </c>
      <c r="C440" s="34">
        <v>0</v>
      </c>
      <c r="D440" s="31">
        <v>0</v>
      </c>
      <c r="E440" s="30">
        <v>0</v>
      </c>
      <c r="F440" s="30">
        <v>0</v>
      </c>
      <c r="G440" s="30">
        <v>0</v>
      </c>
      <c r="H440" s="30"/>
      <c r="I440" s="33"/>
      <c r="J440" s="33"/>
      <c r="K440" s="31"/>
      <c r="L440" s="30"/>
      <c r="M440" s="48" t="s">
        <v>107</v>
      </c>
      <c r="N440" s="45"/>
      <c r="O440" s="31"/>
      <c r="P440" s="31"/>
      <c r="Q440" s="31"/>
      <c r="R440" s="31"/>
    </row>
    <row r="441" spans="1:18">
      <c r="A441" s="11">
        <v>41478</v>
      </c>
      <c r="B441" s="15">
        <v>0</v>
      </c>
      <c r="C441" s="15">
        <v>0</v>
      </c>
      <c r="D441" s="15">
        <v>0</v>
      </c>
      <c r="E441" s="15">
        <v>0</v>
      </c>
      <c r="F441" s="15">
        <v>0</v>
      </c>
      <c r="G441" s="15">
        <v>0</v>
      </c>
      <c r="H441" s="30"/>
      <c r="I441" s="33"/>
      <c r="J441" s="33"/>
      <c r="K441" s="31"/>
      <c r="L441" s="30"/>
      <c r="M441" s="48" t="s">
        <v>86</v>
      </c>
      <c r="N441" s="45"/>
      <c r="O441" s="31"/>
      <c r="P441" s="31"/>
      <c r="Q441" s="31"/>
      <c r="R441" s="31"/>
    </row>
    <row r="442" spans="1:18">
      <c r="A442" s="11">
        <v>41481</v>
      </c>
      <c r="B442" s="15">
        <v>0</v>
      </c>
      <c r="C442" s="15">
        <v>0</v>
      </c>
      <c r="D442" s="15">
        <v>0</v>
      </c>
      <c r="E442" s="15">
        <v>0</v>
      </c>
      <c r="F442" s="15">
        <v>0</v>
      </c>
      <c r="G442" s="15">
        <v>0</v>
      </c>
      <c r="H442" s="30"/>
      <c r="I442" s="33"/>
      <c r="J442" s="33"/>
      <c r="K442" s="31"/>
      <c r="L442" s="30"/>
      <c r="M442" s="48" t="s">
        <v>103</v>
      </c>
      <c r="N442" s="45"/>
      <c r="O442" s="31"/>
      <c r="P442" s="31"/>
      <c r="Q442" s="31"/>
      <c r="R442" s="31"/>
    </row>
    <row r="443" spans="1:18">
      <c r="A443" s="11">
        <v>41484</v>
      </c>
      <c r="B443" s="15">
        <v>0</v>
      </c>
      <c r="C443" s="15">
        <v>0</v>
      </c>
      <c r="D443" s="15">
        <v>0</v>
      </c>
      <c r="E443" s="15">
        <v>0</v>
      </c>
      <c r="F443" s="15">
        <v>0</v>
      </c>
      <c r="G443" s="15">
        <v>0</v>
      </c>
      <c r="H443" s="30"/>
      <c r="I443" s="33"/>
      <c r="J443" s="33"/>
      <c r="K443" s="31"/>
      <c r="L443" s="30"/>
      <c r="M443" s="48" t="s">
        <v>87</v>
      </c>
      <c r="N443" s="45"/>
      <c r="O443" s="31"/>
      <c r="P443" s="31"/>
      <c r="Q443" s="31"/>
      <c r="R443" s="31"/>
    </row>
    <row r="444" spans="1:18">
      <c r="A444" s="11">
        <v>41484</v>
      </c>
      <c r="B444" s="15">
        <v>0</v>
      </c>
      <c r="C444" s="15">
        <v>0</v>
      </c>
      <c r="D444" s="15">
        <v>0</v>
      </c>
      <c r="E444" s="15">
        <v>0</v>
      </c>
      <c r="F444" s="15">
        <v>0</v>
      </c>
      <c r="G444" s="15">
        <v>0</v>
      </c>
      <c r="H444" s="30"/>
      <c r="I444" s="33"/>
      <c r="J444" s="33"/>
      <c r="K444" s="31"/>
      <c r="L444" s="30"/>
      <c r="M444" s="48" t="s">
        <v>88</v>
      </c>
      <c r="N444" s="45" t="s">
        <v>89</v>
      </c>
      <c r="O444" s="31"/>
      <c r="P444" s="31"/>
      <c r="Q444" s="31"/>
      <c r="R444" s="31"/>
    </row>
    <row r="445" spans="1:18">
      <c r="A445" s="11">
        <v>41488</v>
      </c>
      <c r="B445" s="15">
        <v>0</v>
      </c>
      <c r="C445" s="15">
        <v>0</v>
      </c>
      <c r="D445" s="15">
        <v>0</v>
      </c>
      <c r="E445" s="15">
        <v>0</v>
      </c>
      <c r="F445" s="15">
        <v>0</v>
      </c>
      <c r="G445" s="15">
        <v>0</v>
      </c>
      <c r="H445" s="30"/>
      <c r="I445" s="33"/>
      <c r="J445" s="33"/>
      <c r="K445" s="31"/>
      <c r="L445" s="30"/>
      <c r="M445" s="2" t="s">
        <v>100</v>
      </c>
      <c r="N445" s="45"/>
      <c r="O445" s="31"/>
      <c r="P445" s="31"/>
      <c r="Q445" s="31"/>
      <c r="R445" s="31"/>
    </row>
    <row r="446" spans="1:18">
      <c r="A446" s="11">
        <v>41492</v>
      </c>
      <c r="B446" s="30">
        <v>0</v>
      </c>
      <c r="C446" s="30">
        <v>0</v>
      </c>
      <c r="D446" s="30">
        <v>0</v>
      </c>
      <c r="E446" s="30">
        <v>0</v>
      </c>
      <c r="F446" s="30">
        <v>0</v>
      </c>
      <c r="G446" s="30">
        <v>0</v>
      </c>
      <c r="H446" s="30"/>
      <c r="I446" s="33"/>
      <c r="J446" s="33"/>
      <c r="K446" s="31"/>
      <c r="L446" s="30"/>
      <c r="M446" s="48" t="s">
        <v>99</v>
      </c>
      <c r="N446" s="45"/>
      <c r="O446" s="31"/>
      <c r="P446" s="31"/>
      <c r="Q446" s="31"/>
      <c r="R446" s="31"/>
    </row>
    <row r="447" spans="1:18">
      <c r="A447" s="11">
        <v>41495</v>
      </c>
      <c r="B447" s="30">
        <v>0</v>
      </c>
      <c r="C447" s="30">
        <v>0</v>
      </c>
      <c r="D447" s="30">
        <v>0</v>
      </c>
      <c r="E447" s="30">
        <v>0</v>
      </c>
      <c r="F447" s="30">
        <v>0</v>
      </c>
      <c r="G447" s="30">
        <v>0</v>
      </c>
      <c r="H447" s="30"/>
      <c r="I447" s="33"/>
      <c r="J447" s="33"/>
      <c r="K447" s="31"/>
      <c r="L447" s="30"/>
      <c r="M447" s="48" t="s">
        <v>152</v>
      </c>
      <c r="N447" s="45"/>
      <c r="O447" s="31"/>
      <c r="P447" s="31"/>
      <c r="Q447" s="31"/>
      <c r="R447" s="31"/>
    </row>
    <row r="448" spans="1:18">
      <c r="A448" s="11">
        <v>41498</v>
      </c>
      <c r="B448" s="30">
        <v>0</v>
      </c>
      <c r="C448" s="30">
        <v>0</v>
      </c>
      <c r="D448" s="30">
        <v>0</v>
      </c>
      <c r="E448" s="30">
        <v>0</v>
      </c>
      <c r="F448" s="30">
        <v>0</v>
      </c>
      <c r="G448" s="30">
        <v>0</v>
      </c>
      <c r="H448" s="30"/>
      <c r="I448" s="33"/>
      <c r="J448" s="33"/>
      <c r="K448" s="31"/>
      <c r="L448" s="30"/>
      <c r="M448" s="2" t="s">
        <v>146</v>
      </c>
      <c r="N448" s="45"/>
      <c r="O448" s="31"/>
      <c r="P448" s="31"/>
      <c r="Q448" s="31"/>
      <c r="R448" s="31"/>
    </row>
    <row r="449" spans="1:25">
      <c r="A449" s="11">
        <v>41501</v>
      </c>
      <c r="B449" s="30">
        <v>0</v>
      </c>
      <c r="C449" s="30">
        <v>0</v>
      </c>
      <c r="D449" s="30">
        <v>0</v>
      </c>
      <c r="E449" s="30">
        <v>0</v>
      </c>
      <c r="F449" s="30">
        <v>0</v>
      </c>
      <c r="G449" s="30">
        <v>0</v>
      </c>
      <c r="H449" s="30"/>
      <c r="I449" s="33"/>
      <c r="J449" s="33"/>
      <c r="K449" s="31"/>
      <c r="L449" s="30"/>
      <c r="M449" s="2" t="s">
        <v>160</v>
      </c>
      <c r="N449" s="45"/>
      <c r="O449" s="31"/>
      <c r="P449" s="31"/>
      <c r="Q449" s="31"/>
      <c r="R449" s="31"/>
    </row>
    <row r="450" spans="1:25">
      <c r="A450" s="11">
        <v>41504</v>
      </c>
      <c r="B450" s="30"/>
      <c r="C450" s="30"/>
      <c r="D450" s="30"/>
      <c r="E450" s="30"/>
      <c r="F450" s="30"/>
      <c r="G450" s="30"/>
      <c r="H450" s="30"/>
      <c r="I450" s="33"/>
      <c r="J450" s="33"/>
      <c r="K450" s="31"/>
      <c r="L450" s="30"/>
      <c r="N450" s="45"/>
      <c r="O450" s="31"/>
      <c r="P450" s="31"/>
      <c r="Q450" s="31"/>
      <c r="R450" s="31"/>
    </row>
    <row r="451" spans="1:25">
      <c r="A451" s="11">
        <v>41506</v>
      </c>
      <c r="B451" s="30">
        <v>0</v>
      </c>
      <c r="C451" s="30">
        <v>0</v>
      </c>
      <c r="D451" s="30">
        <v>0</v>
      </c>
      <c r="E451" s="30">
        <v>0</v>
      </c>
      <c r="F451" s="30">
        <v>0</v>
      </c>
      <c r="G451" s="30">
        <v>0</v>
      </c>
      <c r="H451" s="30"/>
      <c r="I451" s="33"/>
      <c r="J451" s="33"/>
      <c r="K451" s="31"/>
      <c r="L451" s="30"/>
      <c r="M451" s="2" t="s">
        <v>142</v>
      </c>
      <c r="N451" s="45"/>
      <c r="O451" s="31"/>
      <c r="P451" s="31"/>
      <c r="Q451" s="31"/>
      <c r="R451" s="31"/>
    </row>
    <row r="452" spans="1:25">
      <c r="A452" s="11">
        <v>41508</v>
      </c>
      <c r="B452" s="30">
        <v>0</v>
      </c>
      <c r="C452" s="30">
        <v>0</v>
      </c>
      <c r="D452" s="30">
        <v>0</v>
      </c>
      <c r="E452" s="30">
        <v>0</v>
      </c>
      <c r="F452" s="30">
        <v>0</v>
      </c>
      <c r="G452" s="30">
        <v>0</v>
      </c>
      <c r="H452" s="30"/>
      <c r="I452" s="33"/>
      <c r="J452" s="33"/>
      <c r="K452" s="31"/>
      <c r="L452" s="30"/>
      <c r="M452" s="2" t="s">
        <v>147</v>
      </c>
      <c r="N452" s="45"/>
      <c r="O452" s="31"/>
      <c r="P452" s="31"/>
      <c r="Q452" s="31"/>
      <c r="R452" s="31"/>
    </row>
    <row r="453" spans="1:25">
      <c r="A453" s="99">
        <v>41513</v>
      </c>
      <c r="B453" s="30">
        <v>0</v>
      </c>
      <c r="C453" s="34">
        <v>0</v>
      </c>
      <c r="D453" s="31">
        <v>0</v>
      </c>
      <c r="E453" s="30">
        <v>0</v>
      </c>
      <c r="F453" s="30">
        <v>0</v>
      </c>
      <c r="G453" s="30">
        <v>0</v>
      </c>
      <c r="H453" s="30"/>
      <c r="I453" s="33"/>
      <c r="J453" s="33"/>
      <c r="K453" s="31"/>
      <c r="L453" s="30"/>
      <c r="M453" s="2" t="s">
        <v>143</v>
      </c>
      <c r="N453" s="45"/>
      <c r="O453" s="31"/>
      <c r="P453" s="31"/>
      <c r="Q453" s="31"/>
      <c r="R453" s="31"/>
    </row>
    <row r="454" spans="1:25">
      <c r="A454" s="99">
        <v>41515</v>
      </c>
      <c r="B454" s="30">
        <v>0</v>
      </c>
      <c r="C454" s="34">
        <v>0</v>
      </c>
      <c r="D454" s="31">
        <v>0</v>
      </c>
      <c r="E454" s="30">
        <v>0</v>
      </c>
      <c r="F454" s="30">
        <v>0</v>
      </c>
      <c r="G454" s="30">
        <v>0</v>
      </c>
      <c r="H454" s="30"/>
      <c r="I454" s="33"/>
      <c r="J454" s="33"/>
      <c r="K454" s="31"/>
      <c r="L454" s="30"/>
      <c r="M454" s="2" t="s">
        <v>150</v>
      </c>
      <c r="N454" s="45"/>
      <c r="O454" s="31"/>
      <c r="P454" s="31"/>
      <c r="Q454" s="31"/>
      <c r="R454" s="31"/>
    </row>
    <row r="455" spans="1:25">
      <c r="A455" s="11">
        <v>41520</v>
      </c>
      <c r="B455" s="30">
        <v>0</v>
      </c>
      <c r="C455" s="30">
        <v>0</v>
      </c>
      <c r="D455" s="30">
        <v>0</v>
      </c>
      <c r="E455" s="30">
        <v>0</v>
      </c>
      <c r="F455" s="30">
        <v>0</v>
      </c>
      <c r="G455" s="30">
        <v>0</v>
      </c>
      <c r="H455" s="30"/>
      <c r="I455" s="33"/>
      <c r="J455" s="33"/>
      <c r="K455" s="31"/>
      <c r="L455" s="30"/>
      <c r="M455" s="2" t="s">
        <v>141</v>
      </c>
      <c r="N455" s="45"/>
      <c r="O455" s="31"/>
      <c r="P455" s="31"/>
      <c r="Q455" s="31"/>
      <c r="R455" s="31"/>
    </row>
    <row r="456" spans="1:25">
      <c r="A456" s="11">
        <v>41523</v>
      </c>
      <c r="B456" s="30">
        <v>2</v>
      </c>
      <c r="C456" s="30">
        <v>0</v>
      </c>
      <c r="D456" s="30">
        <v>0</v>
      </c>
      <c r="E456" s="30">
        <v>0</v>
      </c>
      <c r="F456" s="30">
        <v>0</v>
      </c>
      <c r="G456" s="30">
        <v>0</v>
      </c>
      <c r="H456" s="30">
        <v>2</v>
      </c>
      <c r="I456" s="33"/>
      <c r="J456" s="33"/>
      <c r="K456" s="31"/>
      <c r="L456" s="30"/>
      <c r="M456" s="2" t="s">
        <v>181</v>
      </c>
      <c r="N456" s="45" t="s">
        <v>182</v>
      </c>
      <c r="O456" s="31"/>
      <c r="P456" s="31"/>
      <c r="Q456" s="31"/>
      <c r="R456" s="31"/>
    </row>
    <row r="457" spans="1:25">
      <c r="A457" s="11">
        <v>41526</v>
      </c>
      <c r="B457" s="30">
        <v>0</v>
      </c>
      <c r="C457" s="30">
        <v>0</v>
      </c>
      <c r="D457" s="30">
        <v>0</v>
      </c>
      <c r="E457" s="30">
        <v>0</v>
      </c>
      <c r="F457" s="30">
        <v>0</v>
      </c>
      <c r="G457" s="30">
        <v>0</v>
      </c>
      <c r="H457" s="30"/>
      <c r="I457" s="33"/>
      <c r="J457" s="33"/>
      <c r="K457" s="31"/>
      <c r="L457" s="30"/>
      <c r="M457" s="2" t="s">
        <v>194</v>
      </c>
      <c r="N457" s="45"/>
      <c r="O457" s="31"/>
      <c r="P457" s="31"/>
      <c r="Q457" s="31"/>
      <c r="R457" s="31"/>
    </row>
    <row r="458" spans="1:25">
      <c r="A458" s="11">
        <v>41528</v>
      </c>
      <c r="B458" s="30">
        <v>0</v>
      </c>
      <c r="C458" s="30">
        <v>0</v>
      </c>
      <c r="D458" s="30">
        <v>0</v>
      </c>
      <c r="E458" s="30">
        <v>0</v>
      </c>
      <c r="F458" s="30">
        <v>0</v>
      </c>
      <c r="G458" s="30">
        <v>0</v>
      </c>
      <c r="H458" s="30"/>
      <c r="I458" s="33"/>
      <c r="J458" s="33"/>
      <c r="K458" s="31"/>
      <c r="L458" s="30"/>
      <c r="M458" s="2" t="s">
        <v>176</v>
      </c>
      <c r="N458" s="45"/>
      <c r="O458" s="31"/>
      <c r="P458" s="31"/>
      <c r="Q458" s="31"/>
      <c r="R458" s="31"/>
    </row>
    <row r="459" spans="1:25">
      <c r="A459" s="11">
        <v>41535</v>
      </c>
      <c r="B459" s="30">
        <v>0</v>
      </c>
      <c r="C459" s="30">
        <v>0</v>
      </c>
      <c r="D459" s="30">
        <v>0</v>
      </c>
      <c r="E459" s="30">
        <v>0</v>
      </c>
      <c r="F459" s="30">
        <v>0</v>
      </c>
      <c r="G459" s="30">
        <v>0</v>
      </c>
      <c r="H459" s="30"/>
      <c r="I459" s="33"/>
      <c r="J459" s="33"/>
      <c r="K459" s="31"/>
      <c r="L459" s="30"/>
      <c r="M459" s="2" t="s">
        <v>192</v>
      </c>
      <c r="N459" s="45"/>
      <c r="O459" s="31"/>
      <c r="P459" s="31"/>
      <c r="Q459" s="31"/>
      <c r="R459" s="31"/>
    </row>
    <row r="460" spans="1:25">
      <c r="A460" s="11">
        <v>41537</v>
      </c>
      <c r="B460" s="30"/>
      <c r="C460" s="30"/>
      <c r="D460" s="30"/>
      <c r="E460" s="30"/>
      <c r="F460" s="30"/>
      <c r="G460" s="30"/>
      <c r="H460" s="30"/>
      <c r="I460" s="33"/>
      <c r="J460" s="33"/>
      <c r="K460" s="31"/>
      <c r="L460" s="30"/>
      <c r="N460" s="45"/>
      <c r="O460" s="31"/>
      <c r="P460" s="31"/>
      <c r="Q460" s="31"/>
      <c r="R460" s="31"/>
    </row>
    <row r="461" spans="1:25">
      <c r="A461" s="11">
        <v>41539</v>
      </c>
      <c r="B461" s="30"/>
      <c r="C461" s="30"/>
      <c r="D461" s="30"/>
      <c r="E461" s="30"/>
      <c r="F461" s="30"/>
      <c r="G461" s="30"/>
      <c r="H461" s="30"/>
      <c r="I461" s="33"/>
      <c r="J461" s="33"/>
      <c r="K461" s="31"/>
      <c r="L461" s="30"/>
      <c r="N461" s="45"/>
      <c r="O461" s="31"/>
      <c r="P461" s="31"/>
      <c r="Q461" s="31"/>
      <c r="R461" s="31"/>
    </row>
    <row r="462" spans="1:25">
      <c r="A462" s="13">
        <v>41544</v>
      </c>
      <c r="B462" s="30"/>
      <c r="C462" s="30"/>
      <c r="D462" s="30"/>
      <c r="E462" s="30"/>
      <c r="F462" s="30"/>
      <c r="G462" s="30"/>
      <c r="H462" s="30"/>
      <c r="I462" s="33"/>
      <c r="J462" s="33"/>
      <c r="K462" s="31"/>
      <c r="L462" s="30"/>
      <c r="N462" s="45"/>
      <c r="O462" s="31"/>
      <c r="P462" s="31"/>
      <c r="Q462" s="31"/>
      <c r="R462" s="31"/>
    </row>
    <row r="463" spans="1:25" ht="13.5" thickBot="1">
      <c r="A463" s="12">
        <v>41546</v>
      </c>
      <c r="B463" s="35"/>
      <c r="C463" s="35"/>
      <c r="D463" s="35"/>
      <c r="E463" s="35"/>
      <c r="F463" s="35"/>
      <c r="G463" s="35"/>
      <c r="H463" s="35"/>
      <c r="I463" s="36"/>
      <c r="J463" s="36"/>
      <c r="K463" s="36"/>
      <c r="L463" s="35"/>
      <c r="M463" s="116"/>
      <c r="N463" s="49"/>
      <c r="O463" s="31"/>
      <c r="P463" s="31"/>
      <c r="Q463" s="31"/>
      <c r="R463" s="31"/>
    </row>
    <row r="464" spans="1:25">
      <c r="B464" s="31">
        <f>COUNT(B435:G463)</f>
        <v>141</v>
      </c>
      <c r="C464" s="31"/>
      <c r="D464" s="31"/>
      <c r="E464" s="31"/>
      <c r="F464" s="31"/>
      <c r="G464" s="31"/>
      <c r="H464" s="31"/>
      <c r="I464" s="31">
        <f>SUM(H436:H463)</f>
        <v>2</v>
      </c>
      <c r="J464" s="31">
        <f>SUM(I436:I463)</f>
        <v>0</v>
      </c>
      <c r="K464" s="31">
        <f>SUM(J436:J463)</f>
        <v>0</v>
      </c>
      <c r="L464" s="31"/>
      <c r="M464" s="31"/>
      <c r="N464" s="33"/>
      <c r="O464" s="33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2:25">
      <c r="B467" s="31">
        <f>14+7+12+24+28+6+18</f>
        <v>109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2:25"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2:25"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2:25"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2:25"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2:25"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2:25"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2:25"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2:25"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2:25"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2:25"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2:25"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2:25"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2:25"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2:25"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2:25"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2:25"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2:25"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2:25"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2:25"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2:25"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2:25"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2:25"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2:25"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2:25"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2:25"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2:25"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2:25"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2:25"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2:25"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2:25"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2:25"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2:25"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80" spans="1:1">
      <c r="A580" s="11">
        <v>41344</v>
      </c>
    </row>
    <row r="859" spans="1:1">
      <c r="A859" s="11"/>
    </row>
    <row r="892" spans="1:1">
      <c r="A892" s="11">
        <v>41354</v>
      </c>
    </row>
  </sheetData>
  <conditionalFormatting sqref="C461:G463 B451:F451 B463:G463 C441:G442 C445:G451 B452:G452 B442:G449 F425 C439:G439 C403:C408 C410:C411 B407:C408 C413:C421 B402:B427 B436:C436 C425 B377:F377 B438:G438 B418:C421 C387:F387 C371:F371 C373:F380 B372:F372 C369:F369 C349:E349 C351:E352 D368:F369 B368:B369 C341:E341 B342:E342 C339:E339 C315:F317 B317:F319 C330:F330 C311:F313 C344:E344 C296:F296 C288:F290 C294:F294 C307:F307 C278:F279 B279:F279 B301:F305 C281:F284 C274:F276 C270:F271 B293:B296 C359:E359 B264:F264 C256:F258 B247:F247 B250:F251 B237:F238 D239:F259 B239:B259 C240:F250 B244:F244 B374:G375 C324:F324 C326:F326 B269:B291 D293:F296 D269:F291 B337:D363 B325:F325 B371:B397 D372:F397 B437:B463 G436:G458 B306:B330 D306:F330 B283:F289 B388:F389 B459:G460 B312:F314 C457:G459">
    <cfRule type="cellIs" dxfId="20" priority="35" operator="greaterThan">
      <formula>5</formula>
    </cfRule>
  </conditionalFormatting>
  <conditionalFormatting sqref="C264 C237:C259 C293:C296 C269:C291">
    <cfRule type="cellIs" dxfId="19" priority="34" operator="greaterThan">
      <formula>0</formula>
    </cfRule>
  </conditionalFormatting>
  <conditionalFormatting sqref="D462:F463 D445:F458 D455:G455 E459:G461 C445:C463 C463:F463 C451:F452 C454:F454 C441:F449 D378:F379 C436:C440 D437:F440 C402:C427 C368:C369 C456:G457 C371:C397 C459:F459 C301:C330">
    <cfRule type="cellIs" dxfId="18" priority="30" operator="greaterThan">
      <formula>2</formula>
    </cfRule>
  </conditionalFormatting>
  <conditionalFormatting sqref="B436:C436 G436">
    <cfRule type="cellIs" dxfId="17" priority="14" operator="greaterThan">
      <formula>50</formula>
    </cfRule>
  </conditionalFormatting>
  <conditionalFormatting sqref="B436:C436 G436">
    <cfRule type="cellIs" dxfId="16" priority="13" operator="greaterThan">
      <formula>500</formula>
    </cfRule>
  </conditionalFormatting>
  <conditionalFormatting sqref="B436:C436 G436">
    <cfRule type="cellIs" dxfId="15" priority="12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968"/>
  <sheetViews>
    <sheetView tabSelected="1" topLeftCell="A846" zoomScale="80" zoomScaleNormal="80" workbookViewId="0">
      <pane xSplit="1" topLeftCell="B1" activePane="topRight" state="frozen"/>
      <selection activeCell="K346" sqref="K346"/>
      <selection pane="topRight" activeCell="O858" sqref="O858"/>
    </sheetView>
  </sheetViews>
  <sheetFormatPr defaultRowHeight="12.75"/>
  <cols>
    <col min="1" max="1" width="16.85546875" style="2" customWidth="1"/>
    <col min="2" max="7" width="9.140625" style="2"/>
    <col min="8" max="8" width="11.42578125" style="2" customWidth="1"/>
    <col min="9" max="9" width="9.140625" style="2"/>
    <col min="10" max="10" width="11.5703125" style="2" bestFit="1" customWidth="1"/>
    <col min="11" max="11" width="11.7109375" style="2" customWidth="1"/>
    <col min="12" max="17" width="11.5703125" style="2" bestFit="1" customWidth="1"/>
    <col min="18" max="18" width="14.140625" style="2" customWidth="1"/>
    <col min="19" max="19" width="12.85546875" style="2" customWidth="1"/>
    <col min="20" max="20" width="9.140625" style="2"/>
    <col min="21" max="21" width="12.85546875" style="2" customWidth="1"/>
    <col min="22" max="16384" width="9.140625" style="2"/>
  </cols>
  <sheetData>
    <row r="1" spans="1:40" ht="24" customHeight="1">
      <c r="A1" s="27" t="s">
        <v>39</v>
      </c>
    </row>
    <row r="2" spans="1:40">
      <c r="A2" s="1" t="s">
        <v>49</v>
      </c>
      <c r="B2" s="101" t="s">
        <v>13</v>
      </c>
      <c r="C2" s="94" t="s">
        <v>13</v>
      </c>
      <c r="D2" s="93" t="s">
        <v>13</v>
      </c>
      <c r="E2" s="94" t="s">
        <v>13</v>
      </c>
      <c r="F2" s="94" t="s">
        <v>13</v>
      </c>
      <c r="G2" s="94" t="s">
        <v>16</v>
      </c>
    </row>
    <row r="3" spans="1:40">
      <c r="A3" s="95" t="s">
        <v>0</v>
      </c>
      <c r="B3" s="96" t="s">
        <v>18</v>
      </c>
      <c r="C3" s="96" t="s">
        <v>19</v>
      </c>
      <c r="D3" s="96" t="s">
        <v>20</v>
      </c>
      <c r="E3" s="97" t="s">
        <v>21</v>
      </c>
      <c r="F3" s="96" t="s">
        <v>22</v>
      </c>
      <c r="G3" s="96" t="s">
        <v>26</v>
      </c>
      <c r="H3" s="96" t="s">
        <v>27</v>
      </c>
      <c r="I3" s="96" t="s">
        <v>28</v>
      </c>
      <c r="J3" s="96" t="s">
        <v>29</v>
      </c>
      <c r="K3" s="96" t="s">
        <v>5</v>
      </c>
      <c r="L3" s="96" t="s">
        <v>6</v>
      </c>
      <c r="M3" s="96" t="s">
        <v>7</v>
      </c>
      <c r="O3" s="31"/>
      <c r="P3" s="31"/>
      <c r="Q3" s="31"/>
      <c r="R3" s="31"/>
      <c r="S3" s="31"/>
    </row>
    <row r="4" spans="1:40">
      <c r="A4" s="100">
        <v>41456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78"/>
      <c r="H4" s="30"/>
      <c r="I4" s="30"/>
      <c r="J4" s="34"/>
      <c r="K4" s="31"/>
      <c r="L4" s="48" t="s">
        <v>131</v>
      </c>
      <c r="M4" s="45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>
      <c r="A5" s="14">
        <v>41465</v>
      </c>
      <c r="B5" s="31">
        <v>4</v>
      </c>
      <c r="C5" s="31">
        <v>0</v>
      </c>
      <c r="D5" s="31">
        <v>0</v>
      </c>
      <c r="E5" s="31">
        <v>0</v>
      </c>
      <c r="F5" s="31">
        <v>0</v>
      </c>
      <c r="G5" s="34"/>
      <c r="H5" s="30"/>
      <c r="I5" s="30">
        <v>4</v>
      </c>
      <c r="J5" s="34"/>
      <c r="K5" s="31"/>
      <c r="L5" s="48" t="s">
        <v>128</v>
      </c>
      <c r="M5" s="45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>
      <c r="A6" s="13">
        <v>41472</v>
      </c>
      <c r="B6" s="30">
        <v>1</v>
      </c>
      <c r="C6" s="30">
        <v>0</v>
      </c>
      <c r="D6" s="30">
        <v>1</v>
      </c>
      <c r="E6" s="30">
        <v>0</v>
      </c>
      <c r="F6" s="30">
        <v>0</v>
      </c>
      <c r="G6" s="34"/>
      <c r="H6" s="30">
        <v>2</v>
      </c>
      <c r="I6" s="30"/>
      <c r="J6" s="34"/>
      <c r="K6" s="31"/>
      <c r="L6" s="48" t="s">
        <v>116</v>
      </c>
      <c r="M6" s="45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>
      <c r="A7" s="13">
        <v>41480</v>
      </c>
      <c r="B7" s="30">
        <v>2</v>
      </c>
      <c r="C7" s="30">
        <v>0</v>
      </c>
      <c r="D7" s="30">
        <v>0</v>
      </c>
      <c r="E7" s="30">
        <v>0</v>
      </c>
      <c r="F7" s="30">
        <v>1</v>
      </c>
      <c r="G7" s="34">
        <v>2</v>
      </c>
      <c r="H7" s="30">
        <v>1</v>
      </c>
      <c r="I7" s="30"/>
      <c r="J7" s="34"/>
      <c r="K7" s="31"/>
      <c r="L7" s="48" t="s">
        <v>167</v>
      </c>
      <c r="M7" s="45" t="s">
        <v>69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>
      <c r="A8" s="14">
        <v>41487</v>
      </c>
      <c r="B8" s="30">
        <v>0</v>
      </c>
      <c r="C8" s="30">
        <v>0</v>
      </c>
      <c r="D8" s="30">
        <v>2</v>
      </c>
      <c r="E8" s="30">
        <v>0</v>
      </c>
      <c r="F8" s="30">
        <v>3</v>
      </c>
      <c r="G8" s="34">
        <v>4</v>
      </c>
      <c r="H8" s="30"/>
      <c r="I8" s="30">
        <v>1</v>
      </c>
      <c r="J8" s="34"/>
      <c r="K8" s="31"/>
      <c r="L8" s="48" t="s">
        <v>93</v>
      </c>
      <c r="M8" s="45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>
      <c r="A9" s="14">
        <v>41487</v>
      </c>
      <c r="B9" s="30">
        <v>0</v>
      </c>
      <c r="C9" s="30">
        <v>0</v>
      </c>
      <c r="D9" s="30">
        <v>0</v>
      </c>
      <c r="E9" s="30">
        <v>0</v>
      </c>
      <c r="F9" s="30">
        <v>0</v>
      </c>
      <c r="G9" s="34"/>
      <c r="H9" s="30"/>
      <c r="I9" s="30"/>
      <c r="J9" s="34"/>
      <c r="K9" s="31"/>
      <c r="L9" s="48" t="s">
        <v>94</v>
      </c>
      <c r="M9" s="45" t="s">
        <v>89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>
      <c r="A10" s="14">
        <v>41492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4"/>
      <c r="H10" s="30"/>
      <c r="I10" s="30"/>
      <c r="J10" s="34"/>
      <c r="K10" s="31"/>
      <c r="L10" s="48" t="s">
        <v>104</v>
      </c>
      <c r="M10" s="45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>
      <c r="A11" s="14">
        <v>41499</v>
      </c>
      <c r="B11" s="30">
        <v>0</v>
      </c>
      <c r="C11" s="30">
        <v>0</v>
      </c>
      <c r="D11" s="30">
        <v>0</v>
      </c>
      <c r="E11" s="30">
        <v>0</v>
      </c>
      <c r="F11" s="30">
        <v>0</v>
      </c>
      <c r="G11" s="34"/>
      <c r="H11" s="30"/>
      <c r="I11" s="30"/>
      <c r="J11" s="34"/>
      <c r="K11" s="31"/>
      <c r="L11" s="48" t="s">
        <v>171</v>
      </c>
      <c r="M11" s="45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>
      <c r="A12" s="14">
        <v>41508</v>
      </c>
      <c r="B12" s="30">
        <v>1</v>
      </c>
      <c r="C12" s="30">
        <v>0</v>
      </c>
      <c r="D12" s="30">
        <v>0</v>
      </c>
      <c r="E12" s="30">
        <v>0</v>
      </c>
      <c r="F12" s="30">
        <v>0</v>
      </c>
      <c r="G12" s="34"/>
      <c r="H12" s="30">
        <v>1</v>
      </c>
      <c r="I12" s="30"/>
      <c r="J12" s="34"/>
      <c r="K12" s="31"/>
      <c r="L12" s="48" t="s">
        <v>145</v>
      </c>
      <c r="M12" s="45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>
      <c r="A13" s="14">
        <v>41512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4"/>
      <c r="H13" s="30"/>
      <c r="I13" s="30"/>
      <c r="J13" s="34"/>
      <c r="K13" s="31"/>
      <c r="L13" s="48" t="s">
        <v>144</v>
      </c>
      <c r="M13" s="45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>
      <c r="A14" s="14">
        <v>41520</v>
      </c>
      <c r="B14" s="30">
        <v>0</v>
      </c>
      <c r="C14" s="30">
        <v>0</v>
      </c>
      <c r="D14" s="30">
        <v>0</v>
      </c>
      <c r="E14" s="30">
        <v>0</v>
      </c>
      <c r="F14" s="30">
        <v>1</v>
      </c>
      <c r="G14" s="34">
        <v>1</v>
      </c>
      <c r="H14" s="30"/>
      <c r="I14" s="30"/>
      <c r="J14" s="34"/>
      <c r="K14" s="31"/>
      <c r="L14" s="48" t="s">
        <v>140</v>
      </c>
      <c r="M14" s="4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>
      <c r="A15" s="14">
        <v>41526</v>
      </c>
      <c r="B15" s="30">
        <v>0</v>
      </c>
      <c r="C15" s="30">
        <v>0</v>
      </c>
      <c r="D15" s="30">
        <v>0</v>
      </c>
      <c r="E15" s="30">
        <v>0</v>
      </c>
      <c r="F15" s="30">
        <v>1</v>
      </c>
      <c r="G15" s="34">
        <v>1</v>
      </c>
      <c r="H15" s="30"/>
      <c r="I15" s="30"/>
      <c r="J15" s="34"/>
      <c r="K15" s="31"/>
      <c r="L15" s="48" t="s">
        <v>190</v>
      </c>
      <c r="M15" s="45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>
      <c r="A16" s="14">
        <v>41528</v>
      </c>
      <c r="B16" s="30"/>
      <c r="C16" s="30"/>
      <c r="D16" s="30"/>
      <c r="E16" s="30"/>
      <c r="F16" s="30"/>
      <c r="G16" s="34"/>
      <c r="H16" s="30"/>
      <c r="I16" s="30"/>
      <c r="J16" s="34"/>
      <c r="K16" s="31"/>
      <c r="L16" s="48"/>
      <c r="M16" s="45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>
      <c r="A17" s="14">
        <v>41536</v>
      </c>
      <c r="B17" s="30"/>
      <c r="C17" s="30"/>
      <c r="D17" s="30"/>
      <c r="E17" s="30"/>
      <c r="F17" s="30"/>
      <c r="G17" s="34"/>
      <c r="H17" s="30"/>
      <c r="I17" s="30"/>
      <c r="J17" s="34"/>
      <c r="K17" s="31"/>
      <c r="L17" s="48"/>
      <c r="M17" s="45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ht="13.5" thickBot="1">
      <c r="A18" s="12">
        <v>41545</v>
      </c>
      <c r="B18" s="35"/>
      <c r="C18" s="35"/>
      <c r="D18" s="35"/>
      <c r="E18" s="35"/>
      <c r="F18" s="35"/>
      <c r="G18" s="37"/>
      <c r="H18" s="35"/>
      <c r="I18" s="35"/>
      <c r="J18" s="37"/>
      <c r="K18" s="36"/>
      <c r="L18" s="55"/>
      <c r="M18" s="49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>
      <c r="A19" s="100">
        <v>41456</v>
      </c>
      <c r="B19" s="30">
        <v>0</v>
      </c>
      <c r="C19" s="30">
        <v>0</v>
      </c>
      <c r="D19" s="30">
        <v>0</v>
      </c>
      <c r="E19" s="30">
        <v>0</v>
      </c>
      <c r="F19" s="30">
        <v>1</v>
      </c>
      <c r="G19" s="34">
        <v>1</v>
      </c>
      <c r="H19" s="30"/>
      <c r="I19" s="30"/>
      <c r="J19" s="34"/>
      <c r="K19" s="31"/>
      <c r="L19" s="48" t="s">
        <v>131</v>
      </c>
      <c r="N19" s="31"/>
      <c r="O19" s="31"/>
      <c r="P19" s="31"/>
      <c r="Q19" s="31"/>
      <c r="R19" s="44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>
      <c r="A20" s="14">
        <v>41465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4"/>
      <c r="H20" s="30"/>
      <c r="I20" s="30"/>
      <c r="J20" s="34"/>
      <c r="K20" s="31"/>
      <c r="L20" s="48" t="s">
        <v>128</v>
      </c>
      <c r="M20" s="45"/>
      <c r="N20" s="31"/>
      <c r="O20" s="31"/>
      <c r="P20" s="31"/>
      <c r="Q20" s="31"/>
      <c r="R20" s="44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>
      <c r="A21" s="13">
        <v>41472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4"/>
      <c r="H21" s="30"/>
      <c r="I21" s="30"/>
      <c r="J21" s="34"/>
      <c r="K21" s="31"/>
      <c r="L21" s="48" t="s">
        <v>116</v>
      </c>
      <c r="M21" s="45"/>
      <c r="N21" s="31"/>
      <c r="O21" s="31"/>
      <c r="P21" s="31"/>
      <c r="Q21" s="31"/>
      <c r="R21" s="44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>
      <c r="A22" s="13">
        <v>41480</v>
      </c>
      <c r="B22" s="30">
        <v>0</v>
      </c>
      <c r="C22" s="30">
        <v>0</v>
      </c>
      <c r="D22" s="30">
        <v>0</v>
      </c>
      <c r="E22" s="30">
        <v>0</v>
      </c>
      <c r="F22" s="30">
        <v>2</v>
      </c>
      <c r="G22" s="34"/>
      <c r="H22" s="30"/>
      <c r="I22" s="30">
        <v>2</v>
      </c>
      <c r="J22" s="34"/>
      <c r="K22" s="31"/>
      <c r="L22" s="48" t="s">
        <v>167</v>
      </c>
      <c r="M22" s="45" t="s">
        <v>154</v>
      </c>
      <c r="N22" s="31"/>
      <c r="O22" s="31"/>
      <c r="P22" s="31"/>
      <c r="Q22" s="31"/>
      <c r="R22" s="44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>
      <c r="A23" s="14">
        <v>41487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/>
      <c r="H23" s="30"/>
      <c r="I23" s="30"/>
      <c r="J23" s="34"/>
      <c r="K23" s="31"/>
      <c r="L23" s="48" t="s">
        <v>93</v>
      </c>
      <c r="M23" s="45"/>
      <c r="N23" s="31"/>
      <c r="O23" s="31"/>
      <c r="P23" s="31"/>
      <c r="Q23" s="31"/>
      <c r="R23" s="44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>
      <c r="A24" s="14">
        <v>41487</v>
      </c>
      <c r="B24" s="30">
        <v>0</v>
      </c>
      <c r="C24" s="30">
        <v>0</v>
      </c>
      <c r="D24" s="30">
        <v>0</v>
      </c>
      <c r="E24" s="30">
        <v>0</v>
      </c>
      <c r="F24" s="30">
        <v>1</v>
      </c>
      <c r="G24" s="30"/>
      <c r="H24" s="30"/>
      <c r="I24" s="30"/>
      <c r="J24" s="34"/>
      <c r="K24" s="31"/>
      <c r="L24" s="48" t="s">
        <v>94</v>
      </c>
      <c r="M24" s="45" t="s">
        <v>89</v>
      </c>
      <c r="N24" s="31"/>
      <c r="O24" s="31"/>
      <c r="P24" s="31"/>
      <c r="Q24" s="31"/>
      <c r="R24" s="44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A25" s="14">
        <v>41492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34"/>
      <c r="H25" s="30"/>
      <c r="I25" s="30"/>
      <c r="J25" s="34"/>
      <c r="K25" s="31"/>
      <c r="L25" s="48" t="s">
        <v>104</v>
      </c>
      <c r="M25" s="45"/>
      <c r="N25" s="31"/>
      <c r="O25" s="31"/>
      <c r="P25" s="31"/>
      <c r="Q25" s="31"/>
      <c r="R25" s="44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>
      <c r="A26" s="14">
        <v>41499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4"/>
      <c r="H26" s="30"/>
      <c r="I26" s="30"/>
      <c r="J26" s="34"/>
      <c r="K26" s="31"/>
      <c r="L26" s="48" t="s">
        <v>171</v>
      </c>
      <c r="M26" s="45"/>
      <c r="N26" s="31"/>
      <c r="O26" s="31"/>
      <c r="P26" s="31"/>
      <c r="Q26" s="31"/>
      <c r="R26" s="44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>
      <c r="A27" s="14">
        <v>41508</v>
      </c>
      <c r="B27" s="30">
        <v>0</v>
      </c>
      <c r="C27" s="30">
        <v>0</v>
      </c>
      <c r="D27" s="30">
        <v>1</v>
      </c>
      <c r="E27" s="30">
        <v>0</v>
      </c>
      <c r="F27" s="30">
        <v>0</v>
      </c>
      <c r="G27" s="34"/>
      <c r="H27" s="30">
        <v>1</v>
      </c>
      <c r="I27" s="30"/>
      <c r="J27" s="34"/>
      <c r="K27" s="31"/>
      <c r="L27" s="48" t="s">
        <v>145</v>
      </c>
      <c r="M27" s="45"/>
      <c r="N27" s="31"/>
      <c r="O27" s="31"/>
      <c r="P27" s="31"/>
      <c r="Q27" s="31"/>
      <c r="R27" s="44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>
      <c r="A28" s="14">
        <v>41512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34"/>
      <c r="H28" s="30"/>
      <c r="I28" s="30"/>
      <c r="J28" s="34"/>
      <c r="K28" s="31"/>
      <c r="L28" s="48" t="s">
        <v>144</v>
      </c>
      <c r="M28" s="45"/>
      <c r="N28" s="31"/>
      <c r="O28" s="31"/>
      <c r="P28" s="31"/>
      <c r="Q28" s="31"/>
      <c r="R28" s="44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>
      <c r="A29" s="14">
        <v>41520</v>
      </c>
      <c r="B29" s="30">
        <v>0</v>
      </c>
      <c r="C29" s="30">
        <v>0</v>
      </c>
      <c r="D29" s="30">
        <v>2</v>
      </c>
      <c r="E29" s="30">
        <v>0</v>
      </c>
      <c r="F29" s="30">
        <v>0</v>
      </c>
      <c r="G29" s="34"/>
      <c r="H29" s="30">
        <v>2</v>
      </c>
      <c r="I29" s="30"/>
      <c r="J29" s="34"/>
      <c r="K29" s="31"/>
      <c r="L29" s="48" t="s">
        <v>140</v>
      </c>
      <c r="M29" s="45" t="s">
        <v>69</v>
      </c>
      <c r="N29" s="31"/>
      <c r="O29" s="31"/>
      <c r="P29" s="31"/>
      <c r="Q29" s="31"/>
      <c r="R29" s="44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>
      <c r="A30" s="14">
        <v>41526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4"/>
      <c r="H30" s="30"/>
      <c r="I30" s="30"/>
      <c r="J30" s="34"/>
      <c r="K30" s="31"/>
      <c r="L30" s="48" t="s">
        <v>190</v>
      </c>
      <c r="M30" s="45"/>
      <c r="N30" s="31"/>
      <c r="O30" s="31"/>
      <c r="P30" s="31"/>
      <c r="Q30" s="31"/>
      <c r="R30" s="44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>
      <c r="A31" s="14">
        <v>41528</v>
      </c>
      <c r="B31" s="30"/>
      <c r="C31" s="30"/>
      <c r="D31" s="30"/>
      <c r="E31" s="30"/>
      <c r="F31" s="30"/>
      <c r="G31" s="34"/>
      <c r="H31" s="30"/>
      <c r="I31" s="30"/>
      <c r="J31" s="34"/>
      <c r="K31" s="31"/>
      <c r="L31" s="48"/>
      <c r="M31" s="45"/>
      <c r="N31" s="31"/>
      <c r="O31" s="31"/>
      <c r="P31" s="31"/>
      <c r="Q31" s="31"/>
      <c r="R31" s="44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14">
        <v>41536</v>
      </c>
      <c r="B32" s="30"/>
      <c r="C32" s="30"/>
      <c r="D32" s="30"/>
      <c r="E32" s="30"/>
      <c r="F32" s="30"/>
      <c r="G32" s="34"/>
      <c r="H32" s="30"/>
      <c r="I32" s="30"/>
      <c r="J32" s="34"/>
      <c r="K32" s="31"/>
      <c r="L32" s="48"/>
      <c r="M32" s="45"/>
      <c r="N32" s="31"/>
      <c r="O32" s="31"/>
      <c r="P32" s="31"/>
      <c r="Q32" s="31"/>
      <c r="R32" s="44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ht="13.5" thickBot="1">
      <c r="A33" s="12">
        <v>41545</v>
      </c>
      <c r="B33" s="35"/>
      <c r="C33" s="35"/>
      <c r="D33" s="35"/>
      <c r="E33" s="35"/>
      <c r="F33" s="35"/>
      <c r="G33" s="37"/>
      <c r="H33" s="35"/>
      <c r="I33" s="35"/>
      <c r="J33" s="37"/>
      <c r="K33" s="36"/>
      <c r="L33" s="55"/>
      <c r="M33" s="49"/>
      <c r="N33" s="31"/>
      <c r="O33" s="31"/>
      <c r="P33" s="31"/>
      <c r="Q33" s="31"/>
      <c r="R33" s="44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A34" s="100">
        <v>41456</v>
      </c>
      <c r="B34" s="30">
        <v>0</v>
      </c>
      <c r="C34" s="30">
        <v>0</v>
      </c>
      <c r="D34" s="30">
        <v>0</v>
      </c>
      <c r="E34" s="30">
        <v>0</v>
      </c>
      <c r="F34" s="30">
        <v>0</v>
      </c>
      <c r="G34" s="34"/>
      <c r="H34" s="30"/>
      <c r="I34" s="30"/>
      <c r="J34" s="34"/>
      <c r="K34" s="33"/>
      <c r="L34" s="48" t="s">
        <v>131</v>
      </c>
      <c r="M34" s="45"/>
      <c r="N34" s="31"/>
      <c r="O34" s="31"/>
      <c r="P34" s="31"/>
      <c r="Q34" s="31"/>
      <c r="R34" s="44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A35" s="14">
        <v>41465</v>
      </c>
      <c r="B35" s="30">
        <v>0</v>
      </c>
      <c r="C35" s="30">
        <v>0</v>
      </c>
      <c r="D35" s="30">
        <v>0</v>
      </c>
      <c r="E35" s="30">
        <v>0</v>
      </c>
      <c r="F35" s="30">
        <v>1</v>
      </c>
      <c r="G35" s="34">
        <v>1</v>
      </c>
      <c r="H35" s="30"/>
      <c r="I35" s="30"/>
      <c r="J35" s="34"/>
      <c r="K35" s="33"/>
      <c r="L35" s="48" t="s">
        <v>128</v>
      </c>
      <c r="M35" s="45"/>
      <c r="N35" s="31"/>
      <c r="O35" s="31"/>
      <c r="P35" s="31"/>
      <c r="Q35" s="31"/>
      <c r="R35" s="44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A36" s="13">
        <v>41472</v>
      </c>
      <c r="B36" s="30">
        <v>0</v>
      </c>
      <c r="C36" s="30">
        <v>0</v>
      </c>
      <c r="D36" s="30">
        <v>0</v>
      </c>
      <c r="E36" s="30">
        <v>0</v>
      </c>
      <c r="F36" s="30">
        <v>0</v>
      </c>
      <c r="G36" s="34"/>
      <c r="H36" s="30"/>
      <c r="I36" s="30"/>
      <c r="J36" s="34"/>
      <c r="K36" s="33"/>
      <c r="L36" s="48" t="s">
        <v>116</v>
      </c>
      <c r="M36" s="45"/>
      <c r="N36" s="31"/>
      <c r="O36" s="31"/>
      <c r="P36" s="31"/>
      <c r="Q36" s="31"/>
      <c r="R36" s="44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A37" s="13">
        <v>41480</v>
      </c>
      <c r="B37" s="30">
        <v>0</v>
      </c>
      <c r="C37" s="30">
        <v>0</v>
      </c>
      <c r="D37" s="30">
        <v>0</v>
      </c>
      <c r="E37" s="30">
        <v>0</v>
      </c>
      <c r="F37" s="30">
        <v>0</v>
      </c>
      <c r="G37" s="34"/>
      <c r="H37" s="30"/>
      <c r="I37" s="30"/>
      <c r="J37" s="34"/>
      <c r="K37" s="33"/>
      <c r="L37" s="48" t="s">
        <v>167</v>
      </c>
      <c r="M37" s="45"/>
      <c r="N37" s="31"/>
      <c r="O37" s="31"/>
      <c r="P37" s="31"/>
      <c r="Q37" s="31"/>
      <c r="R37" s="44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A38" s="14">
        <v>41487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4"/>
      <c r="H38" s="30"/>
      <c r="I38" s="30"/>
      <c r="J38" s="34"/>
      <c r="K38" s="33"/>
      <c r="L38" s="48" t="s">
        <v>93</v>
      </c>
      <c r="M38" s="45"/>
      <c r="N38" s="31"/>
      <c r="O38" s="31"/>
      <c r="P38" s="31"/>
      <c r="Q38" s="31"/>
      <c r="R38" s="44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A39" s="14">
        <v>41487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4"/>
      <c r="H39" s="30"/>
      <c r="I39" s="30"/>
      <c r="J39" s="34"/>
      <c r="K39" s="33"/>
      <c r="L39" s="48" t="s">
        <v>94</v>
      </c>
      <c r="M39" s="45" t="s">
        <v>89</v>
      </c>
      <c r="N39" s="31"/>
      <c r="O39" s="31"/>
      <c r="P39" s="31"/>
      <c r="Q39" s="31"/>
      <c r="R39" s="44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A40" s="14">
        <v>41492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4"/>
      <c r="H40" s="30"/>
      <c r="I40" s="30"/>
      <c r="J40" s="34"/>
      <c r="K40" s="33"/>
      <c r="L40" s="48" t="s">
        <v>104</v>
      </c>
      <c r="M40" s="45"/>
      <c r="N40" s="31"/>
      <c r="O40" s="31"/>
      <c r="P40" s="31"/>
      <c r="Q40" s="31"/>
      <c r="R40" s="44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A41" s="14">
        <v>41499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4"/>
      <c r="H41" s="30"/>
      <c r="I41" s="30"/>
      <c r="J41" s="34"/>
      <c r="K41" s="33"/>
      <c r="L41" s="48" t="s">
        <v>171</v>
      </c>
      <c r="M41" s="45"/>
      <c r="N41" s="31"/>
      <c r="O41" s="31"/>
      <c r="P41" s="31"/>
      <c r="Q41" s="31"/>
      <c r="R41" s="44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A42" s="14">
        <v>41508</v>
      </c>
      <c r="B42" s="30">
        <v>0</v>
      </c>
      <c r="C42" s="30">
        <v>0</v>
      </c>
      <c r="D42" s="30">
        <v>0</v>
      </c>
      <c r="E42" s="30">
        <v>5</v>
      </c>
      <c r="F42" s="30">
        <v>3</v>
      </c>
      <c r="G42" s="34">
        <v>2</v>
      </c>
      <c r="H42" s="30">
        <v>6</v>
      </c>
      <c r="I42" s="30"/>
      <c r="J42" s="34"/>
      <c r="K42" s="33"/>
      <c r="L42" s="48" t="s">
        <v>145</v>
      </c>
      <c r="M42" s="45"/>
      <c r="N42" s="31"/>
      <c r="O42" s="31"/>
      <c r="P42" s="31"/>
      <c r="Q42" s="31"/>
      <c r="R42" s="44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A43" s="14">
        <v>41512</v>
      </c>
      <c r="B43" s="30">
        <v>0</v>
      </c>
      <c r="C43" s="30">
        <v>0</v>
      </c>
      <c r="D43" s="30">
        <v>0</v>
      </c>
      <c r="E43" s="30">
        <v>0</v>
      </c>
      <c r="F43" s="30">
        <v>0</v>
      </c>
      <c r="G43" s="34"/>
      <c r="H43" s="30"/>
      <c r="I43" s="30"/>
      <c r="J43" s="34"/>
      <c r="K43" s="33"/>
      <c r="L43" s="48" t="s">
        <v>144</v>
      </c>
      <c r="M43" s="45"/>
      <c r="N43" s="31"/>
      <c r="O43" s="31"/>
      <c r="P43" s="31"/>
      <c r="Q43" s="31"/>
      <c r="R43" s="44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A44" s="14">
        <v>41520</v>
      </c>
      <c r="B44" s="30">
        <v>0</v>
      </c>
      <c r="C44" s="30">
        <v>0</v>
      </c>
      <c r="D44" s="30">
        <v>0</v>
      </c>
      <c r="E44" s="30">
        <v>2</v>
      </c>
      <c r="F44" s="30">
        <v>0</v>
      </c>
      <c r="G44" s="34"/>
      <c r="H44" s="30">
        <v>2</v>
      </c>
      <c r="I44" s="30"/>
      <c r="J44" s="34"/>
      <c r="K44" s="33"/>
      <c r="L44" s="48" t="s">
        <v>140</v>
      </c>
      <c r="M44" s="45" t="s">
        <v>69</v>
      </c>
      <c r="N44" s="31"/>
      <c r="O44" s="31"/>
      <c r="P44" s="31"/>
      <c r="Q44" s="31"/>
      <c r="R44" s="44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A45" s="14">
        <v>41526</v>
      </c>
      <c r="B45" s="30">
        <v>0</v>
      </c>
      <c r="C45" s="30">
        <v>0</v>
      </c>
      <c r="D45" s="30">
        <v>0</v>
      </c>
      <c r="E45" s="30">
        <v>0</v>
      </c>
      <c r="F45" s="30">
        <v>0</v>
      </c>
      <c r="G45" s="34"/>
      <c r="H45" s="30"/>
      <c r="I45" s="30"/>
      <c r="J45" s="34"/>
      <c r="K45" s="33"/>
      <c r="L45" s="48" t="s">
        <v>190</v>
      </c>
      <c r="M45" s="45"/>
      <c r="N45" s="31"/>
      <c r="O45" s="31"/>
      <c r="P45" s="31"/>
      <c r="Q45" s="31"/>
      <c r="R45" s="44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A46" s="14">
        <v>41528</v>
      </c>
      <c r="B46" s="30"/>
      <c r="C46" s="30"/>
      <c r="D46" s="30"/>
      <c r="E46" s="30"/>
      <c r="F46" s="30"/>
      <c r="G46" s="34"/>
      <c r="H46" s="30"/>
      <c r="I46" s="30"/>
      <c r="J46" s="34"/>
      <c r="K46" s="33"/>
      <c r="L46" s="48"/>
      <c r="M46" s="45"/>
      <c r="N46" s="31"/>
      <c r="O46" s="31"/>
      <c r="P46" s="31"/>
      <c r="Q46" s="31"/>
      <c r="R46" s="44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A47" s="14">
        <v>41536</v>
      </c>
      <c r="B47" s="30"/>
      <c r="C47" s="30"/>
      <c r="D47" s="30"/>
      <c r="E47" s="30"/>
      <c r="F47" s="30"/>
      <c r="G47" s="30"/>
      <c r="H47" s="30"/>
      <c r="I47" s="30"/>
      <c r="J47" s="34"/>
      <c r="K47" s="33"/>
      <c r="L47" s="48"/>
      <c r="M47" s="45"/>
      <c r="N47" s="31"/>
      <c r="O47" s="31"/>
      <c r="P47" s="31"/>
      <c r="Q47" s="31"/>
      <c r="R47" s="44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 ht="13.5" thickBot="1">
      <c r="A48" s="12">
        <v>41545</v>
      </c>
      <c r="B48" s="35"/>
      <c r="C48" s="35"/>
      <c r="D48" s="35"/>
      <c r="E48" s="35"/>
      <c r="F48" s="35"/>
      <c r="G48" s="37"/>
      <c r="H48" s="35"/>
      <c r="I48" s="35"/>
      <c r="J48" s="37"/>
      <c r="K48" s="36"/>
      <c r="L48" s="55"/>
      <c r="M48" s="49"/>
      <c r="N48" s="31"/>
      <c r="O48" s="31"/>
      <c r="P48" s="31"/>
      <c r="Q48" s="31"/>
      <c r="R48" s="44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5">
      <c r="A49" s="11"/>
      <c r="B49" s="33">
        <f>COUNT(B4:F48)</f>
        <v>180</v>
      </c>
      <c r="C49" s="31"/>
      <c r="D49" s="33"/>
      <c r="E49" s="31"/>
      <c r="F49" s="33"/>
      <c r="G49" s="33">
        <f>SUM(G4:G48)</f>
        <v>12</v>
      </c>
      <c r="H49" s="33">
        <f>SUM(H4:H48)</f>
        <v>15</v>
      </c>
      <c r="I49" s="33">
        <f>SUM(I4:I48)</f>
        <v>7</v>
      </c>
      <c r="J49" s="33">
        <f>SUM(J4:J48)</f>
        <v>0</v>
      </c>
      <c r="K49" s="33"/>
      <c r="L49" s="33"/>
      <c r="M49" s="33"/>
      <c r="N49" s="33"/>
      <c r="O49" s="33"/>
      <c r="P49" s="31"/>
      <c r="Q49" s="31"/>
      <c r="R49" s="31"/>
      <c r="S49" s="31"/>
      <c r="T49" s="31"/>
      <c r="U49" s="31"/>
      <c r="V49" s="31"/>
      <c r="W49" s="44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</row>
    <row r="50" spans="1:45">
      <c r="A50" s="11"/>
      <c r="B50" s="33"/>
      <c r="C50" s="31"/>
      <c r="D50" s="33"/>
      <c r="E50" s="31"/>
      <c r="F50" s="33"/>
      <c r="G50" s="33">
        <f>COUNT(G4:G48)</f>
        <v>7</v>
      </c>
      <c r="H50" s="33">
        <f>COUNT(H4:H48)</f>
        <v>7</v>
      </c>
      <c r="I50" s="33">
        <f>COUNT(I4:I48)</f>
        <v>3</v>
      </c>
      <c r="J50" s="33">
        <f>COUNT(J4:J48)</f>
        <v>0</v>
      </c>
      <c r="K50" s="33"/>
      <c r="L50" s="33"/>
      <c r="M50" s="33"/>
      <c r="N50" s="33"/>
      <c r="O50" s="33"/>
      <c r="P50" s="31"/>
      <c r="Q50" s="31"/>
      <c r="R50" s="31"/>
      <c r="S50" s="31"/>
      <c r="T50" s="31"/>
      <c r="U50" s="31"/>
      <c r="V50" s="31"/>
      <c r="W50" s="44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</row>
    <row r="51" spans="1:45">
      <c r="A51" s="11"/>
      <c r="B51" s="33"/>
      <c r="C51" s="31"/>
      <c r="D51" s="33"/>
      <c r="E51" s="31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1"/>
      <c r="Q51" s="31"/>
      <c r="R51" s="31"/>
      <c r="S51" s="31"/>
      <c r="T51" s="31"/>
      <c r="U51" s="31"/>
      <c r="V51" s="31"/>
      <c r="W51" s="44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</row>
    <row r="52" spans="1:45">
      <c r="A52" s="1" t="s">
        <v>52</v>
      </c>
      <c r="B52" s="93" t="s">
        <v>13</v>
      </c>
      <c r="C52" s="94" t="s">
        <v>13</v>
      </c>
      <c r="D52" s="93" t="s">
        <v>13</v>
      </c>
      <c r="E52" s="94" t="s">
        <v>13</v>
      </c>
      <c r="F52" s="94" t="s">
        <v>13</v>
      </c>
      <c r="G52" s="94" t="s">
        <v>13</v>
      </c>
      <c r="H52" s="94" t="s">
        <v>13</v>
      </c>
      <c r="I52" s="94" t="s">
        <v>13</v>
      </c>
      <c r="J52" s="94" t="s">
        <v>13</v>
      </c>
      <c r="K52" s="94" t="s">
        <v>13</v>
      </c>
      <c r="L52" s="94" t="s">
        <v>16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45">
      <c r="A53" s="95" t="s">
        <v>0</v>
      </c>
      <c r="B53" s="96" t="s">
        <v>18</v>
      </c>
      <c r="C53" s="97" t="s">
        <v>19</v>
      </c>
      <c r="D53" s="97" t="s">
        <v>20</v>
      </c>
      <c r="E53" s="96" t="s">
        <v>21</v>
      </c>
      <c r="F53" s="96" t="s">
        <v>23</v>
      </c>
      <c r="G53" s="96" t="s">
        <v>24</v>
      </c>
      <c r="H53" s="96" t="s">
        <v>25</v>
      </c>
      <c r="I53" s="96" t="s">
        <v>62</v>
      </c>
      <c r="J53" s="96" t="s">
        <v>22</v>
      </c>
      <c r="K53" s="96" t="s">
        <v>40</v>
      </c>
      <c r="L53" s="94" t="s">
        <v>26</v>
      </c>
      <c r="M53" s="113" t="s">
        <v>27</v>
      </c>
      <c r="N53" s="95" t="s">
        <v>28</v>
      </c>
      <c r="O53" s="95" t="s">
        <v>29</v>
      </c>
      <c r="P53" s="95" t="s">
        <v>5</v>
      </c>
      <c r="Q53" s="95" t="s">
        <v>6</v>
      </c>
      <c r="R53" s="95" t="s">
        <v>7</v>
      </c>
      <c r="S53" s="31"/>
      <c r="T53" s="31"/>
      <c r="U53" s="31"/>
      <c r="V53" s="31"/>
      <c r="W53" s="31"/>
      <c r="X53" s="31"/>
      <c r="Y53" s="31"/>
      <c r="Z53" s="31"/>
      <c r="AA53" s="31"/>
    </row>
    <row r="54" spans="1:45">
      <c r="A54" s="100">
        <v>41456</v>
      </c>
      <c r="B54" s="15">
        <v>0</v>
      </c>
      <c r="C54" s="15">
        <v>0</v>
      </c>
      <c r="D54" s="15">
        <v>0</v>
      </c>
      <c r="E54" s="15">
        <v>0</v>
      </c>
      <c r="F54" s="126"/>
      <c r="G54" s="126"/>
      <c r="H54" s="126"/>
      <c r="I54" s="126"/>
      <c r="J54" s="33">
        <v>0</v>
      </c>
      <c r="K54" s="126"/>
      <c r="L54" s="7"/>
      <c r="M54" s="54"/>
      <c r="N54" s="31"/>
      <c r="O54" s="31"/>
      <c r="P54" s="31"/>
      <c r="Q54" s="33" t="s">
        <v>67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1:45">
      <c r="A55" s="14">
        <v>41467</v>
      </c>
      <c r="B55" s="15">
        <v>0</v>
      </c>
      <c r="C55" s="15">
        <v>0</v>
      </c>
      <c r="D55" s="15">
        <v>0</v>
      </c>
      <c r="E55" s="15">
        <v>0</v>
      </c>
      <c r="F55" s="126"/>
      <c r="G55" s="126"/>
      <c r="H55" s="126"/>
      <c r="I55" s="126"/>
      <c r="J55" s="33">
        <v>0</v>
      </c>
      <c r="K55" s="126"/>
      <c r="L55" s="7"/>
      <c r="M55" s="54"/>
      <c r="N55" s="31"/>
      <c r="O55" s="31"/>
      <c r="P55" s="31"/>
      <c r="Q55" s="33" t="s">
        <v>76</v>
      </c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1:45">
      <c r="A56" s="13">
        <v>41473</v>
      </c>
      <c r="B56" s="15">
        <v>0</v>
      </c>
      <c r="C56" s="15">
        <v>0</v>
      </c>
      <c r="D56" s="15">
        <v>0</v>
      </c>
      <c r="E56" s="15">
        <v>0</v>
      </c>
      <c r="F56" s="126"/>
      <c r="G56" s="126"/>
      <c r="H56" s="126"/>
      <c r="I56" s="126"/>
      <c r="J56" s="33">
        <v>0</v>
      </c>
      <c r="K56" s="126"/>
      <c r="L56" s="7"/>
      <c r="M56" s="54"/>
      <c r="N56" s="31"/>
      <c r="O56" s="31"/>
      <c r="P56" s="31"/>
      <c r="Q56" s="31" t="s">
        <v>80</v>
      </c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1:45">
      <c r="A57" s="13">
        <v>41477</v>
      </c>
      <c r="B57" s="15">
        <v>0</v>
      </c>
      <c r="C57" s="15">
        <v>0</v>
      </c>
      <c r="D57" s="15">
        <v>0</v>
      </c>
      <c r="E57" s="15">
        <v>0</v>
      </c>
      <c r="F57" s="126"/>
      <c r="G57" s="126"/>
      <c r="H57" s="126"/>
      <c r="I57" s="126"/>
      <c r="J57" s="33">
        <v>0</v>
      </c>
      <c r="K57" s="126"/>
      <c r="L57" s="7"/>
      <c r="M57" s="54"/>
      <c r="N57" s="31"/>
      <c r="O57" s="31"/>
      <c r="P57" s="31"/>
      <c r="Q57" s="31" t="s">
        <v>82</v>
      </c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1:45">
      <c r="A58" s="14">
        <v>41485</v>
      </c>
      <c r="B58" s="15">
        <v>0</v>
      </c>
      <c r="C58" s="15">
        <v>0</v>
      </c>
      <c r="D58" s="15">
        <v>0</v>
      </c>
      <c r="E58" s="15">
        <v>2</v>
      </c>
      <c r="F58" s="126"/>
      <c r="G58" s="126"/>
      <c r="H58" s="126"/>
      <c r="I58" s="126"/>
      <c r="J58" s="33"/>
      <c r="K58" s="126"/>
      <c r="L58" s="30">
        <v>2</v>
      </c>
      <c r="M58" s="54"/>
      <c r="N58" s="31"/>
      <c r="O58" s="31"/>
      <c r="P58" s="31"/>
      <c r="Q58" s="46" t="s">
        <v>91</v>
      </c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1:45">
      <c r="A59" s="14">
        <v>41485</v>
      </c>
      <c r="B59" s="16">
        <v>0</v>
      </c>
      <c r="C59" s="16">
        <v>0</v>
      </c>
      <c r="D59" s="16">
        <v>0</v>
      </c>
      <c r="E59" s="16">
        <v>0</v>
      </c>
      <c r="F59" s="126"/>
      <c r="G59" s="126"/>
      <c r="H59" s="126"/>
      <c r="I59" s="126"/>
      <c r="J59" s="33">
        <v>0</v>
      </c>
      <c r="K59" s="126"/>
      <c r="L59" s="30"/>
      <c r="M59" s="54"/>
      <c r="N59" s="31"/>
      <c r="O59" s="31"/>
      <c r="P59" s="31"/>
      <c r="Q59" s="46" t="s">
        <v>92</v>
      </c>
      <c r="R59" s="45" t="s">
        <v>89</v>
      </c>
      <c r="S59" s="31"/>
      <c r="T59" s="31"/>
      <c r="U59" s="31"/>
      <c r="V59" s="31"/>
      <c r="W59" s="31"/>
      <c r="X59" s="31"/>
      <c r="Y59" s="31"/>
      <c r="Z59" s="31"/>
      <c r="AA59" s="31"/>
    </row>
    <row r="60" spans="1:45">
      <c r="A60" s="14">
        <v>41491</v>
      </c>
      <c r="B60" s="16">
        <v>0</v>
      </c>
      <c r="C60" s="16">
        <v>0</v>
      </c>
      <c r="D60" s="16">
        <v>0</v>
      </c>
      <c r="E60" s="16">
        <v>0</v>
      </c>
      <c r="F60" s="126"/>
      <c r="G60" s="126"/>
      <c r="H60" s="126"/>
      <c r="I60" s="126"/>
      <c r="J60" s="33">
        <v>0</v>
      </c>
      <c r="K60" s="126"/>
      <c r="L60" s="7"/>
      <c r="M60" s="54"/>
      <c r="N60" s="31"/>
      <c r="O60" s="31"/>
      <c r="P60" s="31"/>
      <c r="Q60" s="46" t="s">
        <v>193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1:45">
      <c r="A61" s="14">
        <v>41502</v>
      </c>
      <c r="B61" s="38">
        <v>0</v>
      </c>
      <c r="C61" s="38">
        <v>0</v>
      </c>
      <c r="D61" s="38">
        <v>0</v>
      </c>
      <c r="E61" s="38">
        <v>0</v>
      </c>
      <c r="F61" s="126"/>
      <c r="G61" s="126"/>
      <c r="H61" s="126"/>
      <c r="I61" s="126"/>
      <c r="J61" s="33">
        <v>0</v>
      </c>
      <c r="K61" s="126"/>
      <c r="L61" s="7"/>
      <c r="M61" s="54"/>
      <c r="N61" s="31"/>
      <c r="O61" s="31"/>
      <c r="P61" s="31"/>
      <c r="Q61" s="46" t="s">
        <v>158</v>
      </c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1:45">
      <c r="A62" s="14">
        <v>41507</v>
      </c>
      <c r="B62" s="17">
        <v>0</v>
      </c>
      <c r="C62" s="17">
        <v>0</v>
      </c>
      <c r="D62" s="17">
        <v>0</v>
      </c>
      <c r="E62" s="17">
        <v>0</v>
      </c>
      <c r="F62" s="126"/>
      <c r="G62" s="126"/>
      <c r="H62" s="126"/>
      <c r="I62" s="126"/>
      <c r="J62" s="33">
        <v>0</v>
      </c>
      <c r="K62" s="126"/>
      <c r="L62" s="7"/>
      <c r="M62" s="54"/>
      <c r="N62" s="31"/>
      <c r="O62" s="31"/>
      <c r="P62" s="31"/>
      <c r="Q62" s="46" t="s">
        <v>130</v>
      </c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45">
      <c r="A63" s="14">
        <v>41514</v>
      </c>
      <c r="B63" s="17">
        <v>0</v>
      </c>
      <c r="C63" s="17">
        <v>0</v>
      </c>
      <c r="D63" s="17">
        <v>0</v>
      </c>
      <c r="E63" s="17">
        <v>0</v>
      </c>
      <c r="F63" s="126"/>
      <c r="G63" s="126"/>
      <c r="H63" s="126"/>
      <c r="I63" s="126"/>
      <c r="J63" s="33">
        <v>1</v>
      </c>
      <c r="K63" s="126"/>
      <c r="L63" s="30">
        <v>1</v>
      </c>
      <c r="M63" s="33"/>
      <c r="N63" s="31"/>
      <c r="O63" s="31"/>
      <c r="P63" s="31"/>
      <c r="Q63" s="48" t="s">
        <v>159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1:45">
      <c r="A64" s="14">
        <v>41520</v>
      </c>
      <c r="B64" s="15">
        <v>0</v>
      </c>
      <c r="C64" s="15">
        <v>0</v>
      </c>
      <c r="D64" s="15">
        <v>0</v>
      </c>
      <c r="E64" s="15">
        <v>0</v>
      </c>
      <c r="F64" s="126"/>
      <c r="G64" s="126"/>
      <c r="H64" s="126"/>
      <c r="I64" s="126"/>
      <c r="J64" s="33">
        <v>0</v>
      </c>
      <c r="K64" s="126"/>
      <c r="L64" s="7"/>
      <c r="M64" s="33"/>
      <c r="N64" s="31"/>
      <c r="O64" s="31"/>
      <c r="P64" s="31"/>
      <c r="Q64" s="48" t="s">
        <v>140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1:27">
      <c r="A65" s="14">
        <v>41526</v>
      </c>
      <c r="B65" s="15">
        <v>0</v>
      </c>
      <c r="C65" s="15">
        <v>0</v>
      </c>
      <c r="D65" s="15">
        <v>0</v>
      </c>
      <c r="E65" s="15">
        <v>0</v>
      </c>
      <c r="F65" s="126"/>
      <c r="G65" s="126"/>
      <c r="H65" s="126"/>
      <c r="I65" s="126"/>
      <c r="J65" s="33">
        <v>0</v>
      </c>
      <c r="K65" s="126"/>
      <c r="L65" s="7"/>
      <c r="M65" s="33"/>
      <c r="N65" s="31"/>
      <c r="O65" s="31"/>
      <c r="P65" s="31"/>
      <c r="Q65" s="46" t="s">
        <v>156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>
      <c r="A66" s="14">
        <v>41528</v>
      </c>
      <c r="B66" s="15"/>
      <c r="C66" s="15"/>
      <c r="D66" s="15"/>
      <c r="E66" s="15"/>
      <c r="F66" s="126"/>
      <c r="G66" s="126"/>
      <c r="H66" s="126"/>
      <c r="I66" s="126"/>
      <c r="J66" s="126"/>
      <c r="K66" s="126"/>
      <c r="L66" s="7"/>
      <c r="M66" s="54"/>
      <c r="N66" s="31"/>
      <c r="O66" s="31"/>
      <c r="P66" s="31"/>
      <c r="Q66" s="46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1:27">
      <c r="A67" s="14">
        <v>41533</v>
      </c>
      <c r="B67" s="15">
        <v>0</v>
      </c>
      <c r="C67" s="15">
        <v>1</v>
      </c>
      <c r="D67" s="15">
        <v>0</v>
      </c>
      <c r="E67" s="15">
        <v>0</v>
      </c>
      <c r="F67" s="126"/>
      <c r="G67" s="126"/>
      <c r="H67" s="126"/>
      <c r="I67" s="126"/>
      <c r="J67" s="33">
        <v>0</v>
      </c>
      <c r="K67" s="126"/>
      <c r="L67" s="30">
        <v>1</v>
      </c>
      <c r="M67" s="54"/>
      <c r="N67" s="31"/>
      <c r="O67" s="31"/>
      <c r="P67" s="31"/>
      <c r="Q67" s="46" t="s">
        <v>173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1:27" ht="13.5" thickBot="1">
      <c r="A68" s="12">
        <v>41545</v>
      </c>
      <c r="B68" s="18"/>
      <c r="C68" s="18"/>
      <c r="D68" s="18"/>
      <c r="E68" s="18"/>
      <c r="F68" s="137"/>
      <c r="G68" s="137"/>
      <c r="H68" s="137"/>
      <c r="I68" s="137"/>
      <c r="J68" s="137"/>
      <c r="K68" s="137"/>
      <c r="L68" s="119"/>
      <c r="M68" s="122"/>
      <c r="N68" s="36"/>
      <c r="O68" s="36"/>
      <c r="P68" s="36"/>
      <c r="Q68" s="36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1:27">
      <c r="A69" s="100">
        <v>41456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7"/>
      <c r="M69" s="54"/>
      <c r="N69" s="31"/>
      <c r="O69" s="31"/>
      <c r="P69" s="31"/>
      <c r="Q69" s="33" t="s">
        <v>67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1:27">
      <c r="A70" s="14">
        <v>41467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30">
        <v>1</v>
      </c>
      <c r="M70" s="33"/>
      <c r="N70" s="31"/>
      <c r="O70" s="31"/>
      <c r="P70" s="31"/>
      <c r="Q70" s="33" t="s">
        <v>76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1:27">
      <c r="A71" s="13">
        <v>41473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30"/>
      <c r="M71" s="33"/>
      <c r="N71" s="31"/>
      <c r="O71" s="31"/>
      <c r="P71" s="31"/>
      <c r="Q71" s="31" t="s">
        <v>80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1:27">
      <c r="A72" s="13">
        <v>41477</v>
      </c>
      <c r="B72" s="15">
        <v>1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30">
        <v>1</v>
      </c>
      <c r="M72" s="33"/>
      <c r="N72" s="31"/>
      <c r="O72" s="31"/>
      <c r="P72" s="31"/>
      <c r="Q72" s="31" t="s">
        <v>82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1:27">
      <c r="A73" s="14">
        <v>41485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30"/>
      <c r="M73" s="33"/>
      <c r="N73" s="31"/>
      <c r="O73" s="31"/>
      <c r="P73" s="31"/>
      <c r="Q73" s="46" t="s">
        <v>91</v>
      </c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1:27">
      <c r="A74" s="14">
        <v>41485</v>
      </c>
      <c r="B74" s="17">
        <v>0</v>
      </c>
      <c r="C74" s="17">
        <v>0</v>
      </c>
      <c r="D74" s="17">
        <v>0</v>
      </c>
      <c r="E74" s="17">
        <v>0</v>
      </c>
      <c r="F74" s="17" t="s">
        <v>74</v>
      </c>
      <c r="G74" s="17" t="s">
        <v>74</v>
      </c>
      <c r="H74" s="17" t="s">
        <v>74</v>
      </c>
      <c r="I74" s="17" t="s">
        <v>74</v>
      </c>
      <c r="J74" s="17">
        <v>0</v>
      </c>
      <c r="K74" s="17" t="s">
        <v>74</v>
      </c>
      <c r="L74" s="30"/>
      <c r="M74" s="33"/>
      <c r="N74" s="31"/>
      <c r="O74" s="31"/>
      <c r="P74" s="31"/>
      <c r="Q74" s="46" t="s">
        <v>92</v>
      </c>
      <c r="R74" s="45" t="s">
        <v>89</v>
      </c>
      <c r="S74" s="31"/>
      <c r="T74" s="31"/>
      <c r="U74" s="31"/>
      <c r="V74" s="31"/>
      <c r="W74" s="31"/>
      <c r="X74" s="31"/>
      <c r="Y74" s="31"/>
      <c r="Z74" s="31"/>
      <c r="AA74" s="31"/>
    </row>
    <row r="75" spans="1:27">
      <c r="A75" s="14">
        <v>41491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1</v>
      </c>
      <c r="K75" s="38">
        <v>0</v>
      </c>
      <c r="L75" s="30">
        <v>1</v>
      </c>
      <c r="M75" s="33"/>
      <c r="N75" s="31"/>
      <c r="O75" s="31"/>
      <c r="P75" s="31"/>
      <c r="Q75" s="46" t="s">
        <v>193</v>
      </c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1:27">
      <c r="A76" s="14">
        <v>41502</v>
      </c>
      <c r="B76" s="38">
        <v>0</v>
      </c>
      <c r="C76" s="38">
        <v>0</v>
      </c>
      <c r="D76" s="38">
        <v>0</v>
      </c>
      <c r="E76" s="38">
        <v>0</v>
      </c>
      <c r="F76" s="94"/>
      <c r="G76" s="94"/>
      <c r="H76" s="94"/>
      <c r="I76" s="94"/>
      <c r="J76" s="33">
        <v>0</v>
      </c>
      <c r="K76" s="17" t="s">
        <v>74</v>
      </c>
      <c r="L76" s="30"/>
      <c r="M76" s="33"/>
      <c r="N76" s="31"/>
      <c r="O76" s="31"/>
      <c r="P76" s="31"/>
      <c r="Q76" s="46" t="s">
        <v>158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1:27">
      <c r="A77" s="14">
        <v>41507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0"/>
      <c r="M77" s="33"/>
      <c r="N77" s="31"/>
      <c r="O77" s="31"/>
      <c r="P77" s="31"/>
      <c r="Q77" s="46" t="s">
        <v>130</v>
      </c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1:27">
      <c r="A78" s="14">
        <v>41514</v>
      </c>
      <c r="B78" s="38">
        <v>0</v>
      </c>
      <c r="C78" s="38">
        <v>4</v>
      </c>
      <c r="D78" s="38">
        <v>0</v>
      </c>
      <c r="E78" s="38">
        <v>0</v>
      </c>
      <c r="F78" s="94"/>
      <c r="G78" s="94"/>
      <c r="H78" s="94"/>
      <c r="I78" s="94"/>
      <c r="J78" s="38">
        <v>1</v>
      </c>
      <c r="K78" s="17" t="s">
        <v>74</v>
      </c>
      <c r="L78" s="30"/>
      <c r="M78" s="33">
        <v>5</v>
      </c>
      <c r="N78" s="31"/>
      <c r="O78" s="31"/>
      <c r="P78" s="31"/>
      <c r="Q78" s="48" t="s">
        <v>159</v>
      </c>
      <c r="R78" s="31" t="s">
        <v>69</v>
      </c>
      <c r="S78" s="31"/>
      <c r="T78" s="31"/>
      <c r="U78" s="31"/>
      <c r="V78" s="31"/>
      <c r="W78" s="31"/>
      <c r="X78" s="31"/>
      <c r="Y78" s="31"/>
      <c r="Z78" s="31"/>
      <c r="AA78" s="31"/>
    </row>
    <row r="79" spans="1:27">
      <c r="A79" s="14">
        <v>41520</v>
      </c>
      <c r="B79" s="15">
        <v>0</v>
      </c>
      <c r="C79" s="15">
        <v>0</v>
      </c>
      <c r="D79" s="15">
        <v>0</v>
      </c>
      <c r="E79" s="15">
        <v>0</v>
      </c>
      <c r="F79" s="94"/>
      <c r="G79" s="94"/>
      <c r="H79" s="101"/>
      <c r="I79" s="101"/>
      <c r="J79" s="31">
        <v>0</v>
      </c>
      <c r="K79" s="30" t="s">
        <v>74</v>
      </c>
      <c r="L79" s="30"/>
      <c r="M79" s="33"/>
      <c r="N79" s="31"/>
      <c r="O79" s="31"/>
      <c r="P79" s="31"/>
      <c r="Q79" s="48" t="s">
        <v>140</v>
      </c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1:27">
      <c r="A80" s="14">
        <v>41526</v>
      </c>
      <c r="B80" s="15">
        <v>0</v>
      </c>
      <c r="C80" s="15">
        <v>0</v>
      </c>
      <c r="D80" s="15">
        <v>0</v>
      </c>
      <c r="E80" s="15">
        <v>0</v>
      </c>
      <c r="F80" s="94"/>
      <c r="G80" s="94"/>
      <c r="H80" s="101"/>
      <c r="I80" s="101"/>
      <c r="J80" s="31">
        <v>1</v>
      </c>
      <c r="K80" s="30" t="s">
        <v>74</v>
      </c>
      <c r="L80" s="30"/>
      <c r="M80" s="33">
        <v>1</v>
      </c>
      <c r="N80" s="31"/>
      <c r="O80" s="31"/>
      <c r="P80" s="31"/>
      <c r="Q80" s="46" t="s">
        <v>156</v>
      </c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44">
      <c r="A81" s="14">
        <v>41528</v>
      </c>
      <c r="B81" s="15"/>
      <c r="C81" s="15"/>
      <c r="D81" s="15"/>
      <c r="E81" s="15"/>
      <c r="F81" s="15"/>
      <c r="G81" s="30"/>
      <c r="H81" s="31"/>
      <c r="I81" s="31"/>
      <c r="J81" s="31"/>
      <c r="K81" s="30"/>
      <c r="L81" s="30"/>
      <c r="M81" s="33"/>
      <c r="N81" s="31"/>
      <c r="O81" s="31"/>
      <c r="P81" s="31"/>
      <c r="Q81" s="53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:44">
      <c r="A82" s="14">
        <v>41536</v>
      </c>
      <c r="B82" s="15"/>
      <c r="C82" s="15"/>
      <c r="D82" s="15"/>
      <c r="E82" s="15"/>
      <c r="F82" s="15"/>
      <c r="G82" s="30"/>
      <c r="H82" s="31"/>
      <c r="I82" s="31"/>
      <c r="J82" s="31"/>
      <c r="K82" s="30"/>
      <c r="L82" s="30"/>
      <c r="M82" s="33"/>
      <c r="N82" s="31"/>
      <c r="O82" s="31"/>
      <c r="P82" s="31"/>
      <c r="Q82" s="46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:44" ht="13.5" thickBot="1">
      <c r="A83" s="12">
        <v>41545</v>
      </c>
      <c r="B83" s="18"/>
      <c r="C83" s="18"/>
      <c r="D83" s="18"/>
      <c r="E83" s="18"/>
      <c r="F83" s="18"/>
      <c r="G83" s="35"/>
      <c r="H83" s="36"/>
      <c r="I83" s="36"/>
      <c r="J83" s="36"/>
      <c r="K83" s="35"/>
      <c r="L83" s="35"/>
      <c r="M83" s="36"/>
      <c r="N83" s="36"/>
      <c r="O83" s="36"/>
      <c r="P83" s="36"/>
      <c r="Q83" s="47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:44">
      <c r="A84" s="100">
        <v>41456</v>
      </c>
      <c r="B84" s="15">
        <v>0</v>
      </c>
      <c r="C84" s="15">
        <v>0</v>
      </c>
      <c r="D84" s="15">
        <v>0</v>
      </c>
      <c r="E84" s="15">
        <v>0</v>
      </c>
      <c r="F84" s="126"/>
      <c r="G84" s="126"/>
      <c r="H84" s="126"/>
      <c r="I84" s="126"/>
      <c r="J84" s="126"/>
      <c r="K84" s="126"/>
      <c r="L84" s="30"/>
      <c r="M84" s="33"/>
      <c r="N84" s="31"/>
      <c r="O84" s="31"/>
      <c r="P84" s="31"/>
      <c r="Q84" s="33" t="s">
        <v>67</v>
      </c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:44">
      <c r="A85" s="14">
        <v>41467</v>
      </c>
      <c r="B85" s="15">
        <v>0</v>
      </c>
      <c r="C85" s="15">
        <v>0</v>
      </c>
      <c r="D85" s="15">
        <v>1</v>
      </c>
      <c r="E85" s="15">
        <v>0</v>
      </c>
      <c r="F85" s="126"/>
      <c r="G85" s="126"/>
      <c r="H85" s="126"/>
      <c r="I85" s="126"/>
      <c r="J85" s="126"/>
      <c r="K85" s="126"/>
      <c r="L85" s="30"/>
      <c r="M85" s="33">
        <v>1</v>
      </c>
      <c r="N85" s="31"/>
      <c r="O85" s="31"/>
      <c r="P85" s="31"/>
      <c r="Q85" s="33" t="s">
        <v>76</v>
      </c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:44">
      <c r="A86" s="13">
        <v>41473</v>
      </c>
      <c r="B86" s="15">
        <v>0</v>
      </c>
      <c r="C86" s="15">
        <v>0</v>
      </c>
      <c r="D86" s="15">
        <v>0</v>
      </c>
      <c r="E86" s="15">
        <v>0</v>
      </c>
      <c r="F86" s="126"/>
      <c r="G86" s="126"/>
      <c r="H86" s="126"/>
      <c r="I86" s="126"/>
      <c r="J86" s="126"/>
      <c r="K86" s="126"/>
      <c r="L86" s="30"/>
      <c r="M86" s="33"/>
      <c r="N86" s="31"/>
      <c r="O86" s="31"/>
      <c r="P86" s="31"/>
      <c r="Q86" s="31" t="s">
        <v>80</v>
      </c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:44">
      <c r="A87" s="13">
        <v>41477</v>
      </c>
      <c r="B87" s="15">
        <v>0</v>
      </c>
      <c r="C87" s="15">
        <v>0</v>
      </c>
      <c r="D87" s="15">
        <v>0</v>
      </c>
      <c r="E87" s="15">
        <v>0</v>
      </c>
      <c r="F87" s="126"/>
      <c r="G87" s="126"/>
      <c r="H87" s="126"/>
      <c r="I87" s="126"/>
      <c r="J87" s="126"/>
      <c r="K87" s="126"/>
      <c r="L87" s="30"/>
      <c r="M87" s="33"/>
      <c r="N87" s="31"/>
      <c r="O87" s="31"/>
      <c r="P87" s="31"/>
      <c r="Q87" s="31" t="s">
        <v>82</v>
      </c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44">
      <c r="A88" s="14">
        <v>41485</v>
      </c>
      <c r="B88" s="15">
        <v>0</v>
      </c>
      <c r="C88" s="15">
        <v>0</v>
      </c>
      <c r="D88" s="15">
        <v>0</v>
      </c>
      <c r="E88" s="15">
        <v>0</v>
      </c>
      <c r="F88" s="126"/>
      <c r="G88" s="126"/>
      <c r="H88" s="126"/>
      <c r="I88" s="126"/>
      <c r="J88" s="126"/>
      <c r="K88" s="126"/>
      <c r="L88" s="30"/>
      <c r="M88" s="33"/>
      <c r="N88" s="16"/>
      <c r="O88" s="31"/>
      <c r="P88" s="31"/>
      <c r="Q88" s="46" t="s">
        <v>91</v>
      </c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>
      <c r="A89" s="14">
        <v>41485</v>
      </c>
      <c r="B89" s="15">
        <v>0</v>
      </c>
      <c r="C89" s="15">
        <v>0</v>
      </c>
      <c r="D89" s="15">
        <v>0</v>
      </c>
      <c r="E89" s="15">
        <v>0</v>
      </c>
      <c r="F89" s="126"/>
      <c r="G89" s="126"/>
      <c r="H89" s="126"/>
      <c r="I89" s="126"/>
      <c r="J89" s="126"/>
      <c r="K89" s="126"/>
      <c r="L89" s="30"/>
      <c r="M89" s="33"/>
      <c r="N89" s="16"/>
      <c r="O89" s="31"/>
      <c r="P89" s="31"/>
      <c r="Q89" s="46" t="s">
        <v>92</v>
      </c>
      <c r="R89" s="45" t="s">
        <v>89</v>
      </c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</row>
    <row r="90" spans="1:44">
      <c r="A90" s="14">
        <v>41491</v>
      </c>
      <c r="B90" s="15">
        <v>0</v>
      </c>
      <c r="C90" s="15">
        <v>0</v>
      </c>
      <c r="D90" s="15">
        <v>0</v>
      </c>
      <c r="E90" s="15">
        <v>0</v>
      </c>
      <c r="F90" s="126"/>
      <c r="G90" s="126"/>
      <c r="H90" s="126"/>
      <c r="I90" s="126"/>
      <c r="J90" s="126"/>
      <c r="K90" s="126"/>
      <c r="L90" s="30"/>
      <c r="M90" s="33"/>
      <c r="N90" s="16"/>
      <c r="O90" s="31"/>
      <c r="P90" s="31"/>
      <c r="Q90" s="46" t="s">
        <v>193</v>
      </c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</row>
    <row r="91" spans="1:44">
      <c r="A91" s="14">
        <v>41502</v>
      </c>
      <c r="B91" s="38">
        <v>0</v>
      </c>
      <c r="C91" s="38">
        <v>0</v>
      </c>
      <c r="D91" s="38">
        <v>0</v>
      </c>
      <c r="E91" s="38">
        <v>0</v>
      </c>
      <c r="F91" s="126"/>
      <c r="G91" s="126"/>
      <c r="H91" s="126"/>
      <c r="I91" s="126"/>
      <c r="J91" s="126"/>
      <c r="K91" s="126"/>
      <c r="L91" s="30"/>
      <c r="M91" s="33"/>
      <c r="N91" s="16"/>
      <c r="O91" s="31"/>
      <c r="P91" s="31"/>
      <c r="Q91" s="46" t="s">
        <v>158</v>
      </c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</row>
    <row r="92" spans="1:44">
      <c r="A92" s="14">
        <v>41507</v>
      </c>
      <c r="B92" s="38">
        <v>0</v>
      </c>
      <c r="C92" s="38">
        <v>0</v>
      </c>
      <c r="D92" s="38">
        <v>0</v>
      </c>
      <c r="E92" s="38">
        <v>0</v>
      </c>
      <c r="F92" s="126"/>
      <c r="G92" s="126"/>
      <c r="H92" s="126"/>
      <c r="I92" s="126"/>
      <c r="J92" s="126"/>
      <c r="K92" s="126"/>
      <c r="L92" s="30"/>
      <c r="M92" s="33"/>
      <c r="N92" s="16"/>
      <c r="O92" s="31"/>
      <c r="P92" s="31"/>
      <c r="Q92" s="46" t="s">
        <v>130</v>
      </c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</row>
    <row r="93" spans="1:44">
      <c r="A93" s="14">
        <v>41514</v>
      </c>
      <c r="B93" s="38">
        <v>0</v>
      </c>
      <c r="C93" s="38">
        <v>0</v>
      </c>
      <c r="D93" s="38">
        <v>0</v>
      </c>
      <c r="E93" s="38">
        <v>0</v>
      </c>
      <c r="F93" s="126"/>
      <c r="G93" s="126"/>
      <c r="H93" s="126"/>
      <c r="I93" s="126"/>
      <c r="J93" s="126"/>
      <c r="K93" s="126"/>
      <c r="L93" s="30"/>
      <c r="M93" s="33"/>
      <c r="N93" s="16"/>
      <c r="O93" s="31"/>
      <c r="P93" s="31"/>
      <c r="Q93" s="48" t="s">
        <v>159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</row>
    <row r="94" spans="1:44">
      <c r="A94" s="14">
        <v>41520</v>
      </c>
      <c r="B94" s="17">
        <v>0</v>
      </c>
      <c r="C94" s="17">
        <v>0</v>
      </c>
      <c r="D94" s="17">
        <v>0</v>
      </c>
      <c r="E94" s="17">
        <v>0</v>
      </c>
      <c r="F94" s="126"/>
      <c r="G94" s="126"/>
      <c r="H94" s="126"/>
      <c r="I94" s="126"/>
      <c r="J94" s="126"/>
      <c r="K94" s="126"/>
      <c r="L94" s="30"/>
      <c r="M94" s="33"/>
      <c r="N94" s="16"/>
      <c r="O94" s="31"/>
      <c r="P94" s="31"/>
      <c r="Q94" s="48" t="s">
        <v>140</v>
      </c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</row>
    <row r="95" spans="1:44">
      <c r="A95" s="14">
        <v>41526</v>
      </c>
      <c r="B95" s="17">
        <v>0</v>
      </c>
      <c r="C95" s="17">
        <v>0</v>
      </c>
      <c r="D95" s="17">
        <v>0</v>
      </c>
      <c r="E95" s="17">
        <v>0</v>
      </c>
      <c r="F95" s="126"/>
      <c r="G95" s="126"/>
      <c r="H95" s="126"/>
      <c r="I95" s="126"/>
      <c r="J95" s="126"/>
      <c r="K95" s="126"/>
      <c r="L95" s="30"/>
      <c r="M95" s="33"/>
      <c r="N95" s="16"/>
      <c r="O95" s="31"/>
      <c r="P95" s="31"/>
      <c r="Q95" s="46" t="s">
        <v>156</v>
      </c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</row>
    <row r="96" spans="1:44">
      <c r="A96" s="14">
        <v>41528</v>
      </c>
      <c r="B96" s="16"/>
      <c r="C96" s="16"/>
      <c r="D96" s="16"/>
      <c r="E96" s="16"/>
      <c r="F96" s="126"/>
      <c r="G96" s="126"/>
      <c r="H96" s="126"/>
      <c r="I96" s="126"/>
      <c r="J96" s="126"/>
      <c r="K96" s="126"/>
      <c r="L96" s="30"/>
      <c r="M96" s="33"/>
      <c r="N96" s="16"/>
      <c r="O96" s="31"/>
      <c r="P96" s="31"/>
      <c r="Q96" s="53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</row>
    <row r="97" spans="1:45">
      <c r="A97" s="14">
        <v>41536</v>
      </c>
      <c r="B97" s="15"/>
      <c r="C97" s="15"/>
      <c r="D97" s="15"/>
      <c r="E97" s="15"/>
      <c r="F97" s="126"/>
      <c r="G97" s="126"/>
      <c r="H97" s="126"/>
      <c r="I97" s="126"/>
      <c r="J97" s="126"/>
      <c r="K97" s="126"/>
      <c r="L97" s="30"/>
      <c r="M97" s="33"/>
      <c r="N97" s="16"/>
      <c r="O97" s="31"/>
      <c r="P97" s="31"/>
      <c r="Q97" s="46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</row>
    <row r="98" spans="1:45" ht="13.5" thickBot="1">
      <c r="A98" s="12">
        <v>41545</v>
      </c>
      <c r="B98" s="18"/>
      <c r="C98" s="18"/>
      <c r="D98" s="18"/>
      <c r="E98" s="18"/>
      <c r="F98" s="137"/>
      <c r="G98" s="137"/>
      <c r="H98" s="137"/>
      <c r="I98" s="137"/>
      <c r="J98" s="137"/>
      <c r="K98" s="146"/>
      <c r="L98" s="119"/>
      <c r="M98" s="122"/>
      <c r="N98" s="19"/>
      <c r="O98" s="36"/>
      <c r="P98" s="36"/>
      <c r="Q98" s="47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</row>
    <row r="99" spans="1:45">
      <c r="A99" s="13"/>
      <c r="B99" s="16">
        <f>COUNT(B54:F98)</f>
        <v>155</v>
      </c>
      <c r="C99" s="16"/>
      <c r="D99" s="16"/>
      <c r="E99" s="16"/>
      <c r="F99" s="16"/>
      <c r="G99" s="16">
        <f>SUM(G54:G98)</f>
        <v>0</v>
      </c>
      <c r="H99" s="16">
        <f>SUM(H54:H98)</f>
        <v>0</v>
      </c>
      <c r="I99" s="16">
        <f>SUM(I54:I98)</f>
        <v>0</v>
      </c>
      <c r="J99" s="16"/>
      <c r="K99" s="16"/>
      <c r="L99" s="16"/>
      <c r="M99" s="16"/>
      <c r="N99" s="16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</row>
    <row r="100" spans="1:45">
      <c r="A100" s="13"/>
      <c r="B100" s="16"/>
      <c r="C100" s="16"/>
      <c r="D100" s="16"/>
      <c r="E100" s="16"/>
      <c r="F100" s="16"/>
      <c r="G100" s="16">
        <f>COUNT(G54:G98)</f>
        <v>7</v>
      </c>
      <c r="H100" s="16">
        <f>COUNT(H54:H98)</f>
        <v>7</v>
      </c>
      <c r="I100" s="16">
        <f>COUNT(I54:I98)</f>
        <v>7</v>
      </c>
      <c r="J100" s="16">
        <f>COUNT(J54:J98)</f>
        <v>24</v>
      </c>
      <c r="K100" s="16"/>
      <c r="L100" s="16"/>
      <c r="M100" s="16"/>
      <c r="N100" s="16"/>
      <c r="O100" s="16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</row>
    <row r="101" spans="1:45">
      <c r="A101" s="1" t="s">
        <v>53</v>
      </c>
      <c r="B101" s="93" t="s">
        <v>13</v>
      </c>
      <c r="C101" s="94" t="s">
        <v>13</v>
      </c>
      <c r="D101" s="93" t="s">
        <v>13</v>
      </c>
      <c r="E101" s="94" t="s">
        <v>13</v>
      </c>
      <c r="F101" s="94" t="s">
        <v>13</v>
      </c>
      <c r="G101" s="94" t="s">
        <v>13</v>
      </c>
      <c r="H101" s="94" t="s">
        <v>13</v>
      </c>
      <c r="I101" s="94" t="s">
        <v>13</v>
      </c>
      <c r="J101" s="94" t="s">
        <v>13</v>
      </c>
      <c r="K101" s="94" t="s">
        <v>13</v>
      </c>
      <c r="L101" s="94" t="s">
        <v>16</v>
      </c>
      <c r="M101" s="31"/>
      <c r="N101" s="31"/>
      <c r="O101" s="31"/>
      <c r="P101" s="31"/>
      <c r="Q101" s="31"/>
      <c r="R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</row>
    <row r="102" spans="1:45">
      <c r="A102" s="95" t="s">
        <v>0</v>
      </c>
      <c r="B102" s="96" t="s">
        <v>18</v>
      </c>
      <c r="C102" s="97" t="s">
        <v>19</v>
      </c>
      <c r="D102" s="97" t="s">
        <v>20</v>
      </c>
      <c r="E102" s="96" t="s">
        <v>21</v>
      </c>
      <c r="F102" s="96" t="s">
        <v>23</v>
      </c>
      <c r="G102" s="96" t="s">
        <v>24</v>
      </c>
      <c r="H102" s="96" t="s">
        <v>25</v>
      </c>
      <c r="I102" s="96" t="s">
        <v>62</v>
      </c>
      <c r="J102" s="96" t="s">
        <v>22</v>
      </c>
      <c r="K102" s="96" t="s">
        <v>40</v>
      </c>
      <c r="L102" s="96" t="s">
        <v>26</v>
      </c>
      <c r="M102" s="95" t="s">
        <v>27</v>
      </c>
      <c r="N102" s="95" t="s">
        <v>28</v>
      </c>
      <c r="O102" s="95" t="s">
        <v>77</v>
      </c>
      <c r="P102" s="95" t="s">
        <v>29</v>
      </c>
      <c r="Q102" s="95" t="s">
        <v>5</v>
      </c>
      <c r="R102" s="95" t="s">
        <v>6</v>
      </c>
      <c r="S102" s="95" t="s">
        <v>7</v>
      </c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</row>
    <row r="103" spans="1:45">
      <c r="A103" s="100">
        <v>41456</v>
      </c>
      <c r="B103" s="15">
        <v>0</v>
      </c>
      <c r="C103" s="15">
        <v>0</v>
      </c>
      <c r="D103" s="15">
        <v>0</v>
      </c>
      <c r="E103" s="15">
        <v>0</v>
      </c>
      <c r="F103" s="126"/>
      <c r="G103" s="126"/>
      <c r="H103" s="126"/>
      <c r="I103" s="126"/>
      <c r="J103" s="15">
        <v>0</v>
      </c>
      <c r="K103" s="93"/>
      <c r="L103" s="30"/>
      <c r="M103" s="31"/>
      <c r="N103" s="31"/>
      <c r="O103" s="31"/>
      <c r="P103" s="30"/>
      <c r="Q103" s="86"/>
      <c r="R103" s="33" t="s">
        <v>79</v>
      </c>
      <c r="S103" s="15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</row>
    <row r="104" spans="1:45">
      <c r="A104" s="14">
        <v>41467</v>
      </c>
      <c r="B104" s="15">
        <v>0</v>
      </c>
      <c r="C104" s="15">
        <v>0</v>
      </c>
      <c r="D104" s="15">
        <v>0</v>
      </c>
      <c r="E104" s="15">
        <v>0</v>
      </c>
      <c r="F104" s="126"/>
      <c r="G104" s="126"/>
      <c r="H104" s="126"/>
      <c r="I104" s="126"/>
      <c r="J104" s="15">
        <v>0</v>
      </c>
      <c r="K104" s="93"/>
      <c r="L104" s="30"/>
      <c r="M104" s="31"/>
      <c r="N104" s="31"/>
      <c r="O104" s="31"/>
      <c r="P104" s="30"/>
      <c r="Q104" s="50"/>
      <c r="R104" s="33" t="s">
        <v>76</v>
      </c>
      <c r="S104" s="15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</row>
    <row r="105" spans="1:45">
      <c r="A105" s="13">
        <v>41473</v>
      </c>
      <c r="B105" s="15">
        <v>0</v>
      </c>
      <c r="C105" s="15">
        <v>0</v>
      </c>
      <c r="D105" s="15">
        <v>0</v>
      </c>
      <c r="E105" s="15">
        <v>0</v>
      </c>
      <c r="F105" s="126"/>
      <c r="G105" s="126"/>
      <c r="H105" s="126"/>
      <c r="I105" s="126"/>
      <c r="J105" s="15">
        <v>0</v>
      </c>
      <c r="K105" s="93"/>
      <c r="L105" s="30"/>
      <c r="M105" s="31"/>
      <c r="N105" s="31"/>
      <c r="O105" s="31"/>
      <c r="P105" s="30"/>
      <c r="Q105" s="50"/>
      <c r="R105" s="31" t="s">
        <v>80</v>
      </c>
      <c r="S105" s="15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</row>
    <row r="106" spans="1:45">
      <c r="A106" s="13">
        <v>41477</v>
      </c>
      <c r="B106" s="15">
        <v>0</v>
      </c>
      <c r="C106" s="15">
        <v>0</v>
      </c>
      <c r="D106" s="15">
        <v>0</v>
      </c>
      <c r="E106" s="15">
        <v>0</v>
      </c>
      <c r="F106" s="126"/>
      <c r="G106" s="126"/>
      <c r="H106" s="126"/>
      <c r="I106" s="126"/>
      <c r="J106" s="15">
        <v>0</v>
      </c>
      <c r="K106" s="93"/>
      <c r="L106" s="30"/>
      <c r="M106" s="31"/>
      <c r="N106" s="31"/>
      <c r="O106" s="31"/>
      <c r="P106" s="30"/>
      <c r="Q106" s="46"/>
      <c r="R106" s="31" t="s">
        <v>82</v>
      </c>
      <c r="S106" s="7"/>
      <c r="X106" s="16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</row>
    <row r="107" spans="1:45">
      <c r="A107" s="14">
        <v>41485</v>
      </c>
      <c r="B107" s="15">
        <v>0</v>
      </c>
      <c r="C107" s="15">
        <v>0</v>
      </c>
      <c r="D107" s="15">
        <v>0</v>
      </c>
      <c r="E107" s="15">
        <v>0</v>
      </c>
      <c r="F107" s="126"/>
      <c r="G107" s="126"/>
      <c r="H107" s="126"/>
      <c r="I107" s="126"/>
      <c r="J107" s="15">
        <v>0</v>
      </c>
      <c r="K107" s="93"/>
      <c r="L107" s="30"/>
      <c r="M107" s="31"/>
      <c r="N107" s="31"/>
      <c r="O107" s="31"/>
      <c r="P107" s="30"/>
      <c r="Q107" s="46"/>
      <c r="R107" s="38" t="s">
        <v>91</v>
      </c>
      <c r="S107" s="7"/>
      <c r="X107" s="16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</row>
    <row r="108" spans="1:45">
      <c r="A108" s="14">
        <v>41485</v>
      </c>
      <c r="B108" s="15">
        <v>0</v>
      </c>
      <c r="C108" s="15">
        <v>0</v>
      </c>
      <c r="D108" s="15">
        <v>0</v>
      </c>
      <c r="E108" s="15">
        <v>0</v>
      </c>
      <c r="F108" s="126"/>
      <c r="G108" s="126"/>
      <c r="H108" s="126"/>
      <c r="I108" s="126"/>
      <c r="J108" s="15">
        <v>0</v>
      </c>
      <c r="K108" s="93"/>
      <c r="L108" s="30"/>
      <c r="M108" s="31"/>
      <c r="N108" s="31"/>
      <c r="O108" s="31"/>
      <c r="P108" s="30"/>
      <c r="Q108" s="46"/>
      <c r="R108" s="38" t="s">
        <v>92</v>
      </c>
      <c r="S108" s="45" t="s">
        <v>89</v>
      </c>
      <c r="X108" s="16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</row>
    <row r="109" spans="1:45">
      <c r="A109" s="14">
        <v>41492</v>
      </c>
      <c r="B109" s="15">
        <v>0</v>
      </c>
      <c r="C109" s="15">
        <v>0</v>
      </c>
      <c r="D109" s="15">
        <v>0</v>
      </c>
      <c r="E109" s="15">
        <v>0</v>
      </c>
      <c r="F109" s="126"/>
      <c r="G109" s="126"/>
      <c r="H109" s="126"/>
      <c r="I109" s="126"/>
      <c r="J109" s="15">
        <v>0</v>
      </c>
      <c r="K109" s="93"/>
      <c r="L109" s="30"/>
      <c r="M109" s="31"/>
      <c r="N109" s="31"/>
      <c r="O109" s="31"/>
      <c r="P109" s="30"/>
      <c r="Q109" s="46"/>
      <c r="R109" s="33" t="s">
        <v>104</v>
      </c>
      <c r="S109" s="7"/>
      <c r="X109" s="16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</row>
    <row r="110" spans="1:45">
      <c r="A110" s="14">
        <v>41499</v>
      </c>
      <c r="B110" s="15">
        <v>0</v>
      </c>
      <c r="C110" s="15">
        <v>0</v>
      </c>
      <c r="D110" s="15">
        <v>0</v>
      </c>
      <c r="E110" s="15">
        <v>0</v>
      </c>
      <c r="F110" s="126"/>
      <c r="G110" s="126"/>
      <c r="H110" s="126"/>
      <c r="I110" s="126"/>
      <c r="J110" s="15">
        <v>1</v>
      </c>
      <c r="K110" s="93"/>
      <c r="L110" s="30">
        <v>1</v>
      </c>
      <c r="M110" s="31"/>
      <c r="N110" s="31"/>
      <c r="O110" s="31"/>
      <c r="P110" s="30"/>
      <c r="Q110" s="46"/>
      <c r="R110" s="48" t="s">
        <v>171</v>
      </c>
      <c r="S110" s="7"/>
      <c r="X110" s="16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</row>
    <row r="111" spans="1:45">
      <c r="A111" s="14">
        <v>41508</v>
      </c>
      <c r="B111" s="15">
        <v>0</v>
      </c>
      <c r="C111" s="15">
        <v>0</v>
      </c>
      <c r="D111" s="15">
        <v>0</v>
      </c>
      <c r="E111" s="15">
        <v>0</v>
      </c>
      <c r="F111" s="126"/>
      <c r="G111" s="126"/>
      <c r="H111" s="126"/>
      <c r="I111" s="126"/>
      <c r="J111" s="15">
        <v>0</v>
      </c>
      <c r="K111" s="93"/>
      <c r="L111" s="30"/>
      <c r="M111" s="31"/>
      <c r="N111" s="31"/>
      <c r="O111" s="31"/>
      <c r="P111" s="30"/>
      <c r="Q111" s="46"/>
      <c r="R111" s="48" t="s">
        <v>145</v>
      </c>
      <c r="S111" s="7"/>
      <c r="X111" s="16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</row>
    <row r="112" spans="1:45">
      <c r="A112" s="14">
        <v>41512</v>
      </c>
      <c r="B112" s="15">
        <v>0</v>
      </c>
      <c r="C112" s="15">
        <v>0</v>
      </c>
      <c r="D112" s="15">
        <v>0</v>
      </c>
      <c r="E112" s="15">
        <v>0</v>
      </c>
      <c r="F112" s="126"/>
      <c r="G112" s="126"/>
      <c r="H112" s="126"/>
      <c r="I112" s="126"/>
      <c r="J112" s="30">
        <v>0</v>
      </c>
      <c r="K112" s="93"/>
      <c r="L112" s="30"/>
      <c r="M112" s="31"/>
      <c r="N112" s="31"/>
      <c r="O112" s="31"/>
      <c r="P112" s="30"/>
      <c r="Q112" s="46"/>
      <c r="R112" s="33" t="s">
        <v>144</v>
      </c>
      <c r="S112" s="7"/>
      <c r="X112" s="16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</row>
    <row r="113" spans="1:44">
      <c r="A113" s="14">
        <v>41520</v>
      </c>
      <c r="B113" s="15">
        <v>0</v>
      </c>
      <c r="C113" s="15">
        <v>0</v>
      </c>
      <c r="D113" s="15">
        <v>0</v>
      </c>
      <c r="E113" s="15">
        <v>0</v>
      </c>
      <c r="F113" s="126"/>
      <c r="G113" s="126"/>
      <c r="H113" s="126"/>
      <c r="I113" s="126"/>
      <c r="J113" s="30">
        <v>0</v>
      </c>
      <c r="K113" s="93"/>
      <c r="L113" s="30"/>
      <c r="M113" s="31"/>
      <c r="N113" s="31"/>
      <c r="O113" s="31"/>
      <c r="P113" s="30"/>
      <c r="Q113" s="46"/>
      <c r="R113" s="33"/>
      <c r="S113" s="7"/>
      <c r="X113" s="16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</row>
    <row r="114" spans="1:44">
      <c r="A114" s="14">
        <v>41526</v>
      </c>
      <c r="B114" s="15">
        <v>0</v>
      </c>
      <c r="C114" s="15">
        <v>0</v>
      </c>
      <c r="D114" s="15">
        <v>0</v>
      </c>
      <c r="E114" s="15">
        <v>0</v>
      </c>
      <c r="F114" s="126"/>
      <c r="G114" s="126"/>
      <c r="H114" s="126"/>
      <c r="I114" s="126"/>
      <c r="J114" s="30">
        <v>0</v>
      </c>
      <c r="K114" s="93"/>
      <c r="L114" s="30"/>
      <c r="M114" s="31"/>
      <c r="N114" s="31"/>
      <c r="O114" s="31"/>
      <c r="P114" s="30"/>
      <c r="Q114" s="46"/>
      <c r="R114" s="31" t="s">
        <v>174</v>
      </c>
      <c r="S114" s="7"/>
      <c r="X114" s="16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</row>
    <row r="115" spans="1:44">
      <c r="A115" s="14">
        <v>41528</v>
      </c>
      <c r="B115" s="15"/>
      <c r="C115" s="15"/>
      <c r="D115" s="15"/>
      <c r="E115" s="15"/>
      <c r="F115" s="126"/>
      <c r="G115" s="126"/>
      <c r="H115" s="126"/>
      <c r="I115" s="126"/>
      <c r="J115" s="15"/>
      <c r="K115" s="93"/>
      <c r="L115" s="30"/>
      <c r="M115" s="31"/>
      <c r="N115" s="31"/>
      <c r="O115" s="31"/>
      <c r="P115" s="30"/>
      <c r="Q115" s="46"/>
      <c r="R115" s="31"/>
      <c r="S115" s="7"/>
      <c r="X115" s="16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</row>
    <row r="116" spans="1:44">
      <c r="A116" s="14">
        <v>41536</v>
      </c>
      <c r="B116" s="15"/>
      <c r="C116" s="15"/>
      <c r="D116" s="15"/>
      <c r="E116" s="15"/>
      <c r="F116" s="126"/>
      <c r="G116" s="126"/>
      <c r="H116" s="126"/>
      <c r="I116" s="126"/>
      <c r="J116" s="15"/>
      <c r="K116" s="93"/>
      <c r="L116" s="30"/>
      <c r="M116" s="31"/>
      <c r="N116" s="31"/>
      <c r="O116" s="31"/>
      <c r="P116" s="30"/>
      <c r="Q116" s="46"/>
      <c r="R116" s="31"/>
      <c r="S116" s="7"/>
      <c r="X116" s="16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</row>
    <row r="117" spans="1:44" ht="13.5" thickBot="1">
      <c r="A117" s="12">
        <v>41545</v>
      </c>
      <c r="B117" s="18"/>
      <c r="C117" s="18"/>
      <c r="D117" s="18"/>
      <c r="E117" s="18"/>
      <c r="F117" s="137"/>
      <c r="G117" s="137"/>
      <c r="H117" s="137"/>
      <c r="I117" s="137"/>
      <c r="J117" s="35"/>
      <c r="K117" s="127"/>
      <c r="L117" s="35"/>
      <c r="M117" s="36"/>
      <c r="N117" s="36"/>
      <c r="O117" s="31"/>
      <c r="P117" s="35"/>
      <c r="Q117" s="47"/>
      <c r="R117" s="36"/>
      <c r="S117" s="119"/>
      <c r="X117" s="16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</row>
    <row r="118" spans="1:44">
      <c r="A118" s="100">
        <v>41456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 t="s">
        <v>74</v>
      </c>
      <c r="H118" s="15">
        <v>0</v>
      </c>
      <c r="I118" s="15">
        <v>0</v>
      </c>
      <c r="J118" s="15">
        <v>0</v>
      </c>
      <c r="K118" s="15">
        <v>0</v>
      </c>
      <c r="L118" s="30"/>
      <c r="M118" s="31"/>
      <c r="N118" s="31"/>
      <c r="O118" s="31"/>
      <c r="P118" s="30"/>
      <c r="Q118" s="48"/>
      <c r="R118" s="33" t="s">
        <v>79</v>
      </c>
      <c r="X118" s="31"/>
      <c r="Y118" s="31"/>
      <c r="Z118" s="31"/>
      <c r="AA118" s="31"/>
      <c r="AB118" s="31"/>
    </row>
    <row r="119" spans="1:44">
      <c r="A119" s="14">
        <v>41467</v>
      </c>
      <c r="B119" s="15">
        <v>0</v>
      </c>
      <c r="C119" s="15">
        <v>0</v>
      </c>
      <c r="D119" s="15">
        <v>0</v>
      </c>
      <c r="E119" s="15">
        <v>0</v>
      </c>
      <c r="F119" s="15">
        <v>1</v>
      </c>
      <c r="G119" s="15" t="s">
        <v>74</v>
      </c>
      <c r="H119" s="15">
        <v>0</v>
      </c>
      <c r="I119" s="15">
        <v>0</v>
      </c>
      <c r="J119" s="15">
        <v>0</v>
      </c>
      <c r="K119" s="15">
        <v>1</v>
      </c>
      <c r="L119" s="30"/>
      <c r="M119" s="31"/>
      <c r="N119" s="31"/>
      <c r="O119" s="31">
        <v>1</v>
      </c>
      <c r="P119" s="30">
        <v>1</v>
      </c>
      <c r="Q119" s="66"/>
      <c r="R119" s="33" t="s">
        <v>76</v>
      </c>
      <c r="S119" s="87" t="s">
        <v>78</v>
      </c>
      <c r="X119" s="31"/>
      <c r="Y119" s="31"/>
      <c r="Z119" s="31"/>
      <c r="AA119" s="31"/>
      <c r="AB119" s="31"/>
    </row>
    <row r="120" spans="1:44">
      <c r="A120" s="13">
        <v>41473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 t="s">
        <v>74</v>
      </c>
      <c r="H120" s="15">
        <v>0</v>
      </c>
      <c r="I120" s="15">
        <v>0</v>
      </c>
      <c r="J120" s="15">
        <v>1</v>
      </c>
      <c r="K120" s="15">
        <v>1</v>
      </c>
      <c r="L120" s="30"/>
      <c r="M120" s="31"/>
      <c r="N120" s="31"/>
      <c r="O120" s="31"/>
      <c r="P120" s="30">
        <v>2</v>
      </c>
      <c r="Q120" s="48"/>
      <c r="R120" s="31" t="s">
        <v>80</v>
      </c>
      <c r="S120" s="2" t="s">
        <v>81</v>
      </c>
      <c r="X120" s="31"/>
      <c r="Y120" s="31"/>
      <c r="Z120" s="31"/>
      <c r="AA120" s="31"/>
      <c r="AB120" s="31"/>
    </row>
    <row r="121" spans="1:44">
      <c r="A121" s="13">
        <v>41477</v>
      </c>
      <c r="B121" s="15">
        <v>0</v>
      </c>
      <c r="C121" s="15">
        <v>0</v>
      </c>
      <c r="D121" s="15">
        <v>1</v>
      </c>
      <c r="E121" s="15">
        <v>0</v>
      </c>
      <c r="F121" s="15">
        <v>0</v>
      </c>
      <c r="G121" s="15" t="s">
        <v>74</v>
      </c>
      <c r="H121" s="15">
        <v>0</v>
      </c>
      <c r="I121" s="15">
        <v>0</v>
      </c>
      <c r="J121" s="15">
        <v>0</v>
      </c>
      <c r="K121" s="15">
        <v>0</v>
      </c>
      <c r="L121" s="30"/>
      <c r="M121" s="31">
        <v>1</v>
      </c>
      <c r="N121" s="31"/>
      <c r="O121" s="31"/>
      <c r="P121" s="30"/>
      <c r="Q121" s="48"/>
      <c r="R121" s="31" t="s">
        <v>82</v>
      </c>
      <c r="X121" s="31"/>
      <c r="Y121" s="31"/>
      <c r="Z121" s="31"/>
      <c r="AA121" s="31"/>
      <c r="AB121" s="31"/>
    </row>
    <row r="122" spans="1:44">
      <c r="A122" s="14">
        <v>41485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30"/>
      <c r="M122" s="31"/>
      <c r="N122" s="31"/>
      <c r="O122" s="31"/>
      <c r="P122" s="30"/>
      <c r="Q122" s="46"/>
      <c r="R122" s="38" t="s">
        <v>91</v>
      </c>
      <c r="X122" s="31"/>
      <c r="Y122" s="31"/>
      <c r="Z122" s="31"/>
      <c r="AA122" s="31"/>
      <c r="AB122" s="31"/>
    </row>
    <row r="123" spans="1:44">
      <c r="A123" s="14">
        <v>41485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30"/>
      <c r="M123" s="31"/>
      <c r="N123" s="31"/>
      <c r="O123" s="31"/>
      <c r="P123" s="30"/>
      <c r="Q123" s="46"/>
      <c r="R123" s="38" t="s">
        <v>92</v>
      </c>
      <c r="S123" s="45" t="s">
        <v>89</v>
      </c>
      <c r="X123" s="31"/>
      <c r="Y123" s="31"/>
      <c r="Z123" s="31"/>
      <c r="AA123" s="31"/>
      <c r="AB123" s="31"/>
    </row>
    <row r="124" spans="1:44">
      <c r="A124" s="14">
        <v>41492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 t="s">
        <v>74</v>
      </c>
      <c r="H124" s="15">
        <v>0</v>
      </c>
      <c r="I124" s="15">
        <v>0</v>
      </c>
      <c r="J124" s="15">
        <v>0</v>
      </c>
      <c r="K124" s="15">
        <v>0</v>
      </c>
      <c r="L124" s="30"/>
      <c r="M124" s="31"/>
      <c r="N124" s="31"/>
      <c r="O124" s="31"/>
      <c r="P124" s="30"/>
      <c r="Q124" s="46"/>
      <c r="R124" s="33" t="s">
        <v>104</v>
      </c>
      <c r="X124" s="31"/>
      <c r="Y124" s="31"/>
      <c r="Z124" s="31"/>
      <c r="AA124" s="31"/>
      <c r="AB124" s="31"/>
    </row>
    <row r="125" spans="1:44">
      <c r="A125" s="14">
        <v>41499</v>
      </c>
      <c r="B125" s="15">
        <v>0</v>
      </c>
      <c r="C125" s="15">
        <v>0</v>
      </c>
      <c r="D125" s="15">
        <v>0</v>
      </c>
      <c r="E125" s="15">
        <v>0</v>
      </c>
      <c r="F125" s="15">
        <v>1</v>
      </c>
      <c r="G125" s="15" t="s">
        <v>74</v>
      </c>
      <c r="H125" s="15">
        <v>0</v>
      </c>
      <c r="I125" s="15">
        <v>0</v>
      </c>
      <c r="J125" s="15">
        <v>0</v>
      </c>
      <c r="K125" s="15">
        <v>0</v>
      </c>
      <c r="L125" s="30">
        <v>1</v>
      </c>
      <c r="M125" s="31"/>
      <c r="N125" s="31"/>
      <c r="O125" s="31"/>
      <c r="P125" s="30"/>
      <c r="Q125" s="48"/>
      <c r="R125" s="48" t="s">
        <v>171</v>
      </c>
      <c r="X125" s="31"/>
      <c r="Y125" s="31"/>
      <c r="Z125" s="31"/>
      <c r="AA125" s="31"/>
      <c r="AB125" s="31"/>
    </row>
    <row r="126" spans="1:44">
      <c r="A126" s="14">
        <v>41508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 t="s">
        <v>74</v>
      </c>
      <c r="H126" s="15">
        <v>0</v>
      </c>
      <c r="I126" s="15">
        <v>0</v>
      </c>
      <c r="J126" s="15">
        <v>0</v>
      </c>
      <c r="K126" s="15">
        <v>0</v>
      </c>
      <c r="L126" s="15"/>
      <c r="M126" s="89"/>
      <c r="N126" s="89"/>
      <c r="O126" s="31"/>
      <c r="P126" s="15"/>
      <c r="Q126" s="66"/>
      <c r="R126" s="48" t="s">
        <v>145</v>
      </c>
      <c r="X126" s="31"/>
      <c r="Y126" s="31"/>
      <c r="Z126" s="31"/>
      <c r="AA126" s="31"/>
      <c r="AB126" s="31"/>
    </row>
    <row r="127" spans="1:44">
      <c r="A127" s="14">
        <v>41512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 t="s">
        <v>74</v>
      </c>
      <c r="H127" s="15">
        <v>0</v>
      </c>
      <c r="I127" s="15">
        <v>0</v>
      </c>
      <c r="J127" s="15">
        <v>0</v>
      </c>
      <c r="K127" s="15">
        <v>0</v>
      </c>
      <c r="L127" s="15"/>
      <c r="M127" s="89"/>
      <c r="N127" s="89"/>
      <c r="O127" s="31"/>
      <c r="P127" s="15"/>
      <c r="Q127" s="66"/>
      <c r="R127" s="33" t="s">
        <v>144</v>
      </c>
      <c r="X127" s="31"/>
      <c r="Y127" s="31"/>
      <c r="Z127" s="31"/>
      <c r="AA127" s="31"/>
      <c r="AB127" s="31"/>
    </row>
    <row r="128" spans="1:44">
      <c r="A128" s="14">
        <v>41520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5">
        <v>1</v>
      </c>
      <c r="L128" s="15">
        <v>1</v>
      </c>
      <c r="M128" s="89"/>
      <c r="N128" s="89"/>
      <c r="O128" s="31"/>
      <c r="P128" s="15">
        <v>1</v>
      </c>
      <c r="Q128" s="66"/>
      <c r="R128" s="31" t="s">
        <v>186</v>
      </c>
      <c r="S128" s="2" t="s">
        <v>187</v>
      </c>
      <c r="X128" s="31"/>
      <c r="Y128" s="31"/>
      <c r="Z128" s="31"/>
      <c r="AA128" s="31"/>
      <c r="AB128" s="31"/>
    </row>
    <row r="129" spans="1:28">
      <c r="A129" s="14">
        <v>41526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30"/>
      <c r="M129" s="31"/>
      <c r="N129" s="31"/>
      <c r="O129" s="31"/>
      <c r="P129" s="30"/>
      <c r="Q129" s="46"/>
      <c r="R129" s="31" t="s">
        <v>174</v>
      </c>
      <c r="X129" s="31"/>
      <c r="Y129" s="31"/>
      <c r="Z129" s="31"/>
      <c r="AA129" s="31"/>
      <c r="AB129" s="31"/>
    </row>
    <row r="130" spans="1:28">
      <c r="A130" s="14">
        <v>41528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30"/>
      <c r="M130" s="31"/>
      <c r="N130" s="31"/>
      <c r="O130" s="31"/>
      <c r="P130" s="30"/>
      <c r="Q130" s="46"/>
      <c r="R130" s="33"/>
      <c r="X130" s="31"/>
      <c r="Y130" s="31"/>
      <c r="Z130" s="31"/>
      <c r="AA130" s="31"/>
      <c r="AB130" s="31"/>
    </row>
    <row r="131" spans="1:28">
      <c r="A131" s="14">
        <v>41536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30"/>
      <c r="M131" s="31"/>
      <c r="N131" s="31"/>
      <c r="O131" s="31"/>
      <c r="P131" s="30"/>
      <c r="Q131" s="46"/>
      <c r="R131" s="31"/>
      <c r="X131" s="31"/>
      <c r="Y131" s="31"/>
      <c r="Z131" s="31"/>
      <c r="AA131" s="31"/>
      <c r="AB131" s="31"/>
    </row>
    <row r="132" spans="1:28" ht="13.5" thickBot="1">
      <c r="A132" s="12">
        <v>41545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35"/>
      <c r="M132" s="36"/>
      <c r="N132" s="36"/>
      <c r="O132" s="31"/>
      <c r="P132" s="35"/>
      <c r="Q132" s="47"/>
      <c r="R132" s="36"/>
      <c r="S132" s="116"/>
      <c r="X132" s="31"/>
      <c r="Y132" s="31"/>
      <c r="Z132" s="31"/>
      <c r="AA132" s="31"/>
      <c r="AB132" s="31"/>
    </row>
    <row r="133" spans="1:28">
      <c r="A133" s="100">
        <v>41456</v>
      </c>
      <c r="B133" s="15">
        <v>0</v>
      </c>
      <c r="C133" s="15">
        <v>1</v>
      </c>
      <c r="D133" s="15">
        <v>0</v>
      </c>
      <c r="E133" s="15">
        <v>0</v>
      </c>
      <c r="F133" s="126"/>
      <c r="G133" s="126"/>
      <c r="H133" s="126"/>
      <c r="I133" s="126"/>
      <c r="J133" s="25"/>
      <c r="K133" s="25"/>
      <c r="L133" s="31"/>
      <c r="M133" s="31">
        <v>1</v>
      </c>
      <c r="N133" s="31"/>
      <c r="O133" s="31"/>
      <c r="P133" s="30"/>
      <c r="Q133" s="48"/>
      <c r="R133" s="33" t="s">
        <v>79</v>
      </c>
      <c r="X133" s="31"/>
      <c r="Y133" s="31"/>
      <c r="Z133" s="31"/>
      <c r="AA133" s="31"/>
      <c r="AB133" s="31"/>
    </row>
    <row r="134" spans="1:28">
      <c r="A134" s="14">
        <v>41467</v>
      </c>
      <c r="B134" s="15">
        <v>0</v>
      </c>
      <c r="C134" s="15">
        <v>0</v>
      </c>
      <c r="D134" s="15">
        <v>0</v>
      </c>
      <c r="E134" s="15">
        <v>0</v>
      </c>
      <c r="F134" s="126"/>
      <c r="G134" s="126"/>
      <c r="H134" s="126"/>
      <c r="I134" s="126"/>
      <c r="J134" s="25"/>
      <c r="K134" s="25"/>
      <c r="L134" s="31"/>
      <c r="M134" s="31"/>
      <c r="N134" s="31"/>
      <c r="O134" s="31"/>
      <c r="P134" s="30"/>
      <c r="Q134" s="66"/>
      <c r="R134" s="33" t="s">
        <v>76</v>
      </c>
      <c r="X134" s="31"/>
      <c r="Y134" s="31"/>
      <c r="Z134" s="31"/>
      <c r="AA134" s="31"/>
      <c r="AB134" s="31"/>
    </row>
    <row r="135" spans="1:28">
      <c r="A135" s="13">
        <v>41473</v>
      </c>
      <c r="B135" s="15">
        <v>0</v>
      </c>
      <c r="C135" s="15">
        <v>0</v>
      </c>
      <c r="D135" s="15">
        <v>0</v>
      </c>
      <c r="E135" s="15">
        <v>0</v>
      </c>
      <c r="F135" s="126"/>
      <c r="G135" s="126"/>
      <c r="H135" s="126"/>
      <c r="I135" s="126"/>
      <c r="J135" s="25"/>
      <c r="K135" s="25"/>
      <c r="L135" s="31"/>
      <c r="M135" s="31"/>
      <c r="N135" s="31"/>
      <c r="O135" s="31"/>
      <c r="P135" s="30"/>
      <c r="Q135" s="66"/>
      <c r="R135" s="31" t="s">
        <v>80</v>
      </c>
      <c r="X135" s="31"/>
      <c r="Y135" s="31"/>
      <c r="Z135" s="31"/>
      <c r="AA135" s="31"/>
      <c r="AB135" s="31"/>
    </row>
    <row r="136" spans="1:28">
      <c r="A136" s="13">
        <v>41477</v>
      </c>
      <c r="B136" s="15">
        <v>0</v>
      </c>
      <c r="C136" s="15">
        <v>0</v>
      </c>
      <c r="D136" s="15">
        <v>0</v>
      </c>
      <c r="E136" s="15">
        <v>0</v>
      </c>
      <c r="F136" s="126"/>
      <c r="G136" s="126"/>
      <c r="H136" s="126"/>
      <c r="I136" s="126"/>
      <c r="J136" s="25"/>
      <c r="K136" s="25"/>
      <c r="L136" s="31"/>
      <c r="M136" s="31"/>
      <c r="N136" s="31"/>
      <c r="O136" s="31"/>
      <c r="P136" s="30"/>
      <c r="Q136" s="46"/>
      <c r="R136" s="31" t="s">
        <v>82</v>
      </c>
      <c r="X136" s="31"/>
      <c r="Y136" s="31"/>
      <c r="Z136" s="31"/>
      <c r="AA136" s="31"/>
      <c r="AB136" s="31"/>
    </row>
    <row r="137" spans="1:28">
      <c r="A137" s="14">
        <v>41485</v>
      </c>
      <c r="B137" s="15">
        <v>0</v>
      </c>
      <c r="C137" s="15">
        <v>0</v>
      </c>
      <c r="D137" s="15">
        <v>0</v>
      </c>
      <c r="E137" s="15">
        <v>0</v>
      </c>
      <c r="F137" s="126"/>
      <c r="G137" s="126"/>
      <c r="H137" s="126"/>
      <c r="I137" s="126"/>
      <c r="J137" s="25"/>
      <c r="K137" s="25"/>
      <c r="L137" s="31"/>
      <c r="M137" s="31"/>
      <c r="N137" s="31"/>
      <c r="O137" s="31"/>
      <c r="P137" s="30"/>
      <c r="Q137" s="46"/>
      <c r="R137" s="38" t="s">
        <v>91</v>
      </c>
      <c r="X137" s="31"/>
      <c r="Y137" s="31"/>
      <c r="Z137" s="31"/>
      <c r="AA137" s="31"/>
      <c r="AB137" s="31"/>
    </row>
    <row r="138" spans="1:28">
      <c r="A138" s="14">
        <v>41485</v>
      </c>
      <c r="B138" s="15">
        <v>0</v>
      </c>
      <c r="C138" s="15">
        <v>0</v>
      </c>
      <c r="D138" s="15">
        <v>0</v>
      </c>
      <c r="E138" s="15">
        <v>0</v>
      </c>
      <c r="F138" s="126"/>
      <c r="G138" s="126"/>
      <c r="H138" s="126"/>
      <c r="I138" s="126"/>
      <c r="J138" s="25"/>
      <c r="K138" s="25"/>
      <c r="L138" s="31"/>
      <c r="M138" s="31"/>
      <c r="N138" s="31"/>
      <c r="O138" s="31"/>
      <c r="P138" s="30"/>
      <c r="Q138" s="48"/>
      <c r="R138" s="38" t="s">
        <v>92</v>
      </c>
      <c r="S138" s="45" t="s">
        <v>89</v>
      </c>
      <c r="X138" s="31"/>
      <c r="Y138" s="31"/>
      <c r="Z138" s="31"/>
      <c r="AA138" s="31"/>
      <c r="AB138" s="31"/>
    </row>
    <row r="139" spans="1:28">
      <c r="A139" s="14">
        <v>41492</v>
      </c>
      <c r="B139" s="15">
        <v>0</v>
      </c>
      <c r="C139" s="15">
        <v>0</v>
      </c>
      <c r="D139" s="15">
        <v>0</v>
      </c>
      <c r="E139" s="15">
        <v>0</v>
      </c>
      <c r="F139" s="126"/>
      <c r="G139" s="126"/>
      <c r="H139" s="126"/>
      <c r="I139" s="126"/>
      <c r="J139" s="25"/>
      <c r="K139" s="25"/>
      <c r="L139" s="31"/>
      <c r="M139" s="31"/>
      <c r="N139" s="31"/>
      <c r="O139" s="31"/>
      <c r="P139" s="30"/>
      <c r="Q139" s="31"/>
      <c r="R139" s="33" t="s">
        <v>104</v>
      </c>
      <c r="X139" s="31"/>
      <c r="Y139" s="31"/>
      <c r="Z139" s="31"/>
      <c r="AA139" s="31"/>
      <c r="AB139" s="31"/>
    </row>
    <row r="140" spans="1:28">
      <c r="A140" s="14">
        <v>41499</v>
      </c>
      <c r="B140" s="15">
        <v>0</v>
      </c>
      <c r="C140" s="15">
        <v>0</v>
      </c>
      <c r="D140" s="15">
        <v>0</v>
      </c>
      <c r="E140" s="15">
        <v>0</v>
      </c>
      <c r="F140" s="126"/>
      <c r="G140" s="126"/>
      <c r="H140" s="126"/>
      <c r="I140" s="126"/>
      <c r="J140" s="25"/>
      <c r="K140" s="25"/>
      <c r="L140" s="31"/>
      <c r="M140" s="31"/>
      <c r="N140" s="31"/>
      <c r="O140" s="31"/>
      <c r="P140" s="30"/>
      <c r="Q140" s="31"/>
      <c r="R140" s="48" t="s">
        <v>171</v>
      </c>
      <c r="X140" s="31"/>
      <c r="Y140" s="31"/>
      <c r="Z140" s="31"/>
      <c r="AA140" s="31"/>
      <c r="AB140" s="31"/>
    </row>
    <row r="141" spans="1:28">
      <c r="A141" s="14">
        <v>41508</v>
      </c>
      <c r="B141" s="15">
        <v>0</v>
      </c>
      <c r="C141" s="15">
        <v>0</v>
      </c>
      <c r="D141" s="15">
        <v>0</v>
      </c>
      <c r="E141" s="15">
        <v>0</v>
      </c>
      <c r="F141" s="126"/>
      <c r="G141" s="126"/>
      <c r="H141" s="126"/>
      <c r="I141" s="126"/>
      <c r="J141" s="25"/>
      <c r="K141" s="25"/>
      <c r="L141" s="31"/>
      <c r="M141" s="31"/>
      <c r="N141" s="31"/>
      <c r="O141" s="31"/>
      <c r="P141" s="30"/>
      <c r="Q141" s="31"/>
      <c r="R141" s="48" t="s">
        <v>145</v>
      </c>
      <c r="X141" s="31"/>
      <c r="Y141" s="31"/>
      <c r="Z141" s="31"/>
      <c r="AA141" s="31"/>
      <c r="AB141" s="31"/>
    </row>
    <row r="142" spans="1:28">
      <c r="A142" s="14">
        <v>41512</v>
      </c>
      <c r="B142" s="15">
        <v>0</v>
      </c>
      <c r="C142" s="15">
        <v>0</v>
      </c>
      <c r="D142" s="15">
        <v>0</v>
      </c>
      <c r="E142" s="15">
        <v>0</v>
      </c>
      <c r="F142" s="126"/>
      <c r="G142" s="126"/>
      <c r="H142" s="126"/>
      <c r="I142" s="126"/>
      <c r="J142" s="25"/>
      <c r="K142" s="25"/>
      <c r="L142" s="31"/>
      <c r="M142" s="31"/>
      <c r="N142" s="31"/>
      <c r="O142" s="31"/>
      <c r="P142" s="30"/>
      <c r="Q142" s="31"/>
      <c r="R142" s="33" t="s">
        <v>144</v>
      </c>
      <c r="X142" s="31"/>
      <c r="Y142" s="31"/>
      <c r="Z142" s="31"/>
      <c r="AA142" s="31"/>
      <c r="AB142" s="31"/>
    </row>
    <row r="143" spans="1:28">
      <c r="A143" s="14">
        <v>41526</v>
      </c>
      <c r="B143" s="15">
        <v>0</v>
      </c>
      <c r="C143" s="15">
        <v>0</v>
      </c>
      <c r="D143" s="15">
        <v>0</v>
      </c>
      <c r="E143" s="15">
        <v>0</v>
      </c>
      <c r="F143" s="126"/>
      <c r="G143" s="126"/>
      <c r="H143" s="126"/>
      <c r="I143" s="126"/>
      <c r="J143" s="25"/>
      <c r="K143" s="25"/>
      <c r="L143" s="31"/>
      <c r="M143" s="31"/>
      <c r="N143" s="31"/>
      <c r="O143" s="31"/>
      <c r="P143" s="30"/>
      <c r="Q143" s="31"/>
      <c r="R143" s="31" t="s">
        <v>174</v>
      </c>
      <c r="X143" s="31"/>
      <c r="Y143" s="31"/>
      <c r="Z143" s="31"/>
      <c r="AA143" s="31"/>
      <c r="AB143" s="31"/>
    </row>
    <row r="144" spans="1:28">
      <c r="A144" s="14">
        <v>41528</v>
      </c>
      <c r="B144" s="34"/>
      <c r="C144" s="34"/>
      <c r="D144" s="34"/>
      <c r="E144" s="30"/>
      <c r="F144" s="126"/>
      <c r="G144" s="126"/>
      <c r="H144" s="126"/>
      <c r="I144" s="126"/>
      <c r="J144" s="25"/>
      <c r="K144" s="25"/>
      <c r="L144" s="31"/>
      <c r="M144" s="31"/>
      <c r="N144" s="31"/>
      <c r="O144" s="31"/>
      <c r="P144" s="30"/>
      <c r="Q144" s="31"/>
      <c r="R144" s="31"/>
      <c r="X144" s="33"/>
      <c r="Y144" s="31"/>
      <c r="Z144" s="31"/>
      <c r="AA144" s="31"/>
      <c r="AB144" s="31"/>
    </row>
    <row r="145" spans="1:39">
      <c r="A145" s="14">
        <v>41536</v>
      </c>
      <c r="B145" s="34"/>
      <c r="C145" s="34"/>
      <c r="D145" s="34"/>
      <c r="E145" s="30"/>
      <c r="F145" s="126"/>
      <c r="G145" s="126"/>
      <c r="H145" s="126"/>
      <c r="I145" s="126"/>
      <c r="J145" s="25"/>
      <c r="K145" s="25"/>
      <c r="L145" s="31"/>
      <c r="M145" s="31"/>
      <c r="N145" s="31"/>
      <c r="O145" s="31"/>
      <c r="P145" s="30"/>
      <c r="Q145" s="31"/>
      <c r="R145" s="31"/>
      <c r="X145" s="33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</row>
    <row r="146" spans="1:39" ht="13.5" thickBot="1">
      <c r="A146" s="12">
        <v>41545</v>
      </c>
      <c r="B146" s="37"/>
      <c r="C146" s="37"/>
      <c r="D146" s="37"/>
      <c r="E146" s="35"/>
      <c r="F146" s="137"/>
      <c r="G146" s="137"/>
      <c r="H146" s="137"/>
      <c r="I146" s="137"/>
      <c r="J146" s="26"/>
      <c r="K146" s="26"/>
      <c r="L146" s="36"/>
      <c r="M146" s="36"/>
      <c r="N146" s="36"/>
      <c r="O146" s="31"/>
      <c r="P146" s="35"/>
      <c r="Q146" s="36"/>
      <c r="R146" s="36"/>
      <c r="S146" s="116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</row>
    <row r="147" spans="1:39">
      <c r="A147" s="11"/>
      <c r="B147" s="33">
        <f>COUNT(B103:K146)</f>
        <v>216</v>
      </c>
      <c r="C147" s="33"/>
      <c r="D147" s="33"/>
      <c r="E147" s="33"/>
      <c r="F147" s="33"/>
      <c r="G147" s="33" t="e">
        <f>SUM(#REF!)</f>
        <v>#REF!</v>
      </c>
      <c r="H147" s="33" t="e">
        <f>SUM(#REF!)</f>
        <v>#REF!</v>
      </c>
      <c r="I147" s="33" t="e">
        <f>SUM(#REF!)</f>
        <v>#REF!</v>
      </c>
      <c r="J147" s="33" t="e">
        <f>SUM(#REF!)</f>
        <v>#REF!</v>
      </c>
      <c r="K147" s="33"/>
      <c r="L147" s="33"/>
      <c r="M147" s="33"/>
      <c r="N147" s="33"/>
      <c r="O147" s="33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</row>
    <row r="148" spans="1:39">
      <c r="A148" s="1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</row>
    <row r="149" spans="1:39">
      <c r="A149" s="1" t="s">
        <v>38</v>
      </c>
      <c r="B149" s="113" t="s">
        <v>13</v>
      </c>
      <c r="C149" s="113" t="s">
        <v>13</v>
      </c>
      <c r="D149" s="113" t="s">
        <v>13</v>
      </c>
      <c r="E149" s="113" t="s">
        <v>13</v>
      </c>
      <c r="F149" s="113" t="s">
        <v>13</v>
      </c>
      <c r="G149" s="113" t="s">
        <v>16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 spans="1:39">
      <c r="A150" s="113" t="s">
        <v>0</v>
      </c>
      <c r="B150" s="95" t="s">
        <v>18</v>
      </c>
      <c r="C150" s="95" t="s">
        <v>19</v>
      </c>
      <c r="D150" s="95" t="s">
        <v>20</v>
      </c>
      <c r="E150" s="95" t="s">
        <v>21</v>
      </c>
      <c r="F150" s="95" t="s">
        <v>22</v>
      </c>
      <c r="G150" s="95" t="s">
        <v>26</v>
      </c>
      <c r="H150" s="95" t="s">
        <v>27</v>
      </c>
      <c r="I150" s="95" t="s">
        <v>28</v>
      </c>
      <c r="J150" s="95" t="s">
        <v>29</v>
      </c>
      <c r="K150" s="95" t="s">
        <v>5</v>
      </c>
      <c r="L150" s="95" t="s">
        <v>6</v>
      </c>
      <c r="M150" s="95" t="s">
        <v>7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</row>
    <row r="151" spans="1:39">
      <c r="A151" s="100">
        <v>41456</v>
      </c>
      <c r="B151" s="33">
        <v>0</v>
      </c>
      <c r="C151" s="33">
        <v>0</v>
      </c>
      <c r="D151" s="33">
        <v>0</v>
      </c>
      <c r="E151" s="33">
        <v>0</v>
      </c>
      <c r="F151" s="33">
        <v>0</v>
      </c>
      <c r="G151" s="30"/>
      <c r="H151" s="33"/>
      <c r="I151" s="33"/>
      <c r="J151" s="33"/>
      <c r="K151" s="38"/>
      <c r="L151" s="48" t="s">
        <v>79</v>
      </c>
      <c r="M151" s="32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</row>
    <row r="152" spans="1:39">
      <c r="A152" s="14">
        <v>41464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0"/>
      <c r="H152" s="33"/>
      <c r="I152" s="33"/>
      <c r="J152" s="33"/>
      <c r="K152" s="38"/>
      <c r="L152" s="48" t="s">
        <v>119</v>
      </c>
      <c r="M152" s="30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</row>
    <row r="153" spans="1:39">
      <c r="A153" s="13">
        <v>41474</v>
      </c>
      <c r="B153" s="33">
        <v>0</v>
      </c>
      <c r="C153" s="33">
        <v>0</v>
      </c>
      <c r="D153" s="33">
        <v>0</v>
      </c>
      <c r="E153" s="33">
        <v>0</v>
      </c>
      <c r="F153" s="33">
        <v>0</v>
      </c>
      <c r="G153" s="30"/>
      <c r="H153" s="33"/>
      <c r="I153" s="33"/>
      <c r="J153" s="33"/>
      <c r="K153" s="38"/>
      <c r="L153" s="31" t="s">
        <v>73</v>
      </c>
      <c r="M153" s="30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</row>
    <row r="154" spans="1:39">
      <c r="A154" s="14">
        <v>41481</v>
      </c>
      <c r="B154" s="33">
        <v>0</v>
      </c>
      <c r="C154" s="33">
        <v>0</v>
      </c>
      <c r="D154" s="33">
        <v>0</v>
      </c>
      <c r="E154" s="33">
        <v>0</v>
      </c>
      <c r="F154" s="33">
        <v>0</v>
      </c>
      <c r="G154" s="30"/>
      <c r="H154" s="33"/>
      <c r="I154" s="33"/>
      <c r="J154" s="33"/>
      <c r="K154" s="38"/>
      <c r="L154" s="38" t="s">
        <v>97</v>
      </c>
      <c r="M154" s="30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</row>
    <row r="155" spans="1:39">
      <c r="A155" s="14">
        <v>41487</v>
      </c>
      <c r="B155" s="33">
        <v>0</v>
      </c>
      <c r="C155" s="33">
        <v>0</v>
      </c>
      <c r="D155" s="33">
        <v>0</v>
      </c>
      <c r="E155" s="33">
        <v>0</v>
      </c>
      <c r="F155" s="33">
        <v>2</v>
      </c>
      <c r="G155" s="30">
        <v>2</v>
      </c>
      <c r="H155" s="33"/>
      <c r="I155" s="33"/>
      <c r="J155" s="33"/>
      <c r="K155" s="38"/>
      <c r="L155" s="48" t="s">
        <v>93</v>
      </c>
      <c r="M155" s="30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</row>
    <row r="156" spans="1:39">
      <c r="A156" s="14">
        <v>41487</v>
      </c>
      <c r="B156" s="33">
        <v>0</v>
      </c>
      <c r="C156" s="33">
        <v>0</v>
      </c>
      <c r="D156" s="33">
        <v>0</v>
      </c>
      <c r="E156" s="33">
        <v>0</v>
      </c>
      <c r="F156" s="33">
        <v>0</v>
      </c>
      <c r="G156" s="30"/>
      <c r="H156" s="33"/>
      <c r="I156" s="33"/>
      <c r="J156" s="33"/>
      <c r="K156" s="38"/>
      <c r="L156" s="48" t="s">
        <v>94</v>
      </c>
      <c r="M156" s="45" t="s">
        <v>89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</row>
    <row r="157" spans="1:39">
      <c r="A157" s="14">
        <v>41495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0"/>
      <c r="H157" s="33"/>
      <c r="I157" s="33"/>
      <c r="J157" s="33"/>
      <c r="K157" s="38"/>
      <c r="L157" s="46" t="s">
        <v>157</v>
      </c>
      <c r="M157" s="30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</row>
    <row r="158" spans="1:39">
      <c r="A158" s="14">
        <v>41502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0"/>
      <c r="H158" s="33"/>
      <c r="I158" s="33"/>
      <c r="J158" s="33"/>
      <c r="K158" s="38"/>
      <c r="L158" s="46" t="s">
        <v>158</v>
      </c>
      <c r="M158" s="30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</row>
    <row r="159" spans="1:39">
      <c r="A159" s="14">
        <v>41507</v>
      </c>
      <c r="B159" s="33">
        <v>0</v>
      </c>
      <c r="C159" s="33">
        <v>0</v>
      </c>
      <c r="D159" s="33">
        <v>0</v>
      </c>
      <c r="E159" s="33">
        <v>0</v>
      </c>
      <c r="F159" s="33">
        <v>0</v>
      </c>
      <c r="G159" s="30"/>
      <c r="H159" s="33"/>
      <c r="I159" s="33"/>
      <c r="J159" s="33"/>
      <c r="K159" s="38"/>
      <c r="L159" s="46" t="s">
        <v>130</v>
      </c>
      <c r="M159" s="30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</row>
    <row r="160" spans="1:39">
      <c r="A160" s="14">
        <v>41514</v>
      </c>
      <c r="B160" s="33">
        <v>0</v>
      </c>
      <c r="C160" s="33">
        <v>0</v>
      </c>
      <c r="D160" s="33">
        <v>0</v>
      </c>
      <c r="E160" s="33">
        <v>0</v>
      </c>
      <c r="F160" s="33">
        <v>1</v>
      </c>
      <c r="G160" s="30">
        <v>1</v>
      </c>
      <c r="H160" s="33"/>
      <c r="I160" s="33"/>
      <c r="J160" s="33"/>
      <c r="K160" s="38"/>
      <c r="L160" s="48" t="s">
        <v>159</v>
      </c>
      <c r="M160" s="45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</row>
    <row r="161" spans="1:39">
      <c r="A161" s="14">
        <v>41520</v>
      </c>
      <c r="B161" s="33">
        <v>0</v>
      </c>
      <c r="C161" s="33">
        <v>0</v>
      </c>
      <c r="D161" s="33">
        <v>0</v>
      </c>
      <c r="E161" s="33">
        <v>0</v>
      </c>
      <c r="F161" s="33">
        <v>0</v>
      </c>
      <c r="G161" s="30"/>
      <c r="H161" s="33"/>
      <c r="I161" s="33"/>
      <c r="J161" s="33"/>
      <c r="K161" s="38"/>
      <c r="L161" s="48" t="s">
        <v>140</v>
      </c>
      <c r="M161" s="30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</row>
    <row r="162" spans="1:39">
      <c r="A162" s="14">
        <v>41526</v>
      </c>
      <c r="B162" s="33">
        <v>0</v>
      </c>
      <c r="C162" s="33">
        <v>0</v>
      </c>
      <c r="D162" s="33">
        <v>0</v>
      </c>
      <c r="E162" s="33">
        <v>0</v>
      </c>
      <c r="F162" s="33">
        <v>0</v>
      </c>
      <c r="G162" s="30"/>
      <c r="H162" s="33"/>
      <c r="I162" s="33"/>
      <c r="J162" s="33"/>
      <c r="K162" s="38"/>
      <c r="L162" s="46" t="s">
        <v>156</v>
      </c>
      <c r="M162" s="30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</row>
    <row r="163" spans="1:39">
      <c r="A163" s="14">
        <v>41528</v>
      </c>
      <c r="B163" s="33"/>
      <c r="C163" s="33"/>
      <c r="D163" s="33"/>
      <c r="E163" s="33"/>
      <c r="F163" s="38"/>
      <c r="G163" s="30"/>
      <c r="H163" s="33"/>
      <c r="I163" s="33"/>
      <c r="J163" s="33"/>
      <c r="K163" s="38"/>
      <c r="L163" s="34"/>
      <c r="M163" s="30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</row>
    <row r="164" spans="1:39">
      <c r="A164" s="14">
        <v>41536</v>
      </c>
      <c r="B164" s="33"/>
      <c r="C164" s="33"/>
      <c r="D164" s="33"/>
      <c r="E164" s="33"/>
      <c r="F164" s="33"/>
      <c r="G164" s="30"/>
      <c r="H164" s="33"/>
      <c r="I164" s="33"/>
      <c r="J164" s="33"/>
      <c r="K164" s="38"/>
      <c r="L164" s="34"/>
      <c r="M164" s="30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</row>
    <row r="165" spans="1:39" ht="13.5" thickBot="1">
      <c r="A165" s="12">
        <v>41545</v>
      </c>
      <c r="B165" s="36"/>
      <c r="C165" s="36"/>
      <c r="D165" s="36"/>
      <c r="E165" s="36"/>
      <c r="F165" s="36"/>
      <c r="G165" s="35"/>
      <c r="H165" s="36"/>
      <c r="I165" s="36"/>
      <c r="J165" s="36"/>
      <c r="K165" s="39"/>
      <c r="L165" s="138"/>
      <c r="M165" s="35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</row>
    <row r="166" spans="1:39">
      <c r="A166" s="14">
        <v>41456</v>
      </c>
      <c r="B166" s="33">
        <v>0</v>
      </c>
      <c r="C166" s="33">
        <v>0</v>
      </c>
      <c r="D166" s="33">
        <v>0</v>
      </c>
      <c r="E166" s="33">
        <v>0</v>
      </c>
      <c r="F166" s="33">
        <v>2</v>
      </c>
      <c r="G166" s="30">
        <v>2</v>
      </c>
      <c r="H166" s="33"/>
      <c r="I166" s="33"/>
      <c r="J166" s="33"/>
      <c r="K166" s="38"/>
      <c r="L166" s="48" t="s">
        <v>79</v>
      </c>
      <c r="M166" s="30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</row>
    <row r="167" spans="1:39">
      <c r="A167" s="14">
        <v>41464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0"/>
      <c r="H167" s="33"/>
      <c r="I167" s="33"/>
      <c r="J167" s="33"/>
      <c r="K167" s="38"/>
      <c r="L167" s="48" t="s">
        <v>119</v>
      </c>
      <c r="M167" s="30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</row>
    <row r="168" spans="1:39">
      <c r="A168" s="13">
        <v>41474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0"/>
      <c r="H168" s="33"/>
      <c r="I168" s="33"/>
      <c r="J168" s="33"/>
      <c r="K168" s="38"/>
      <c r="L168" s="31" t="s">
        <v>73</v>
      </c>
      <c r="M168" s="30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</row>
    <row r="169" spans="1:39">
      <c r="A169" s="14">
        <v>41481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0"/>
      <c r="H169" s="33"/>
      <c r="I169" s="33"/>
      <c r="J169" s="33"/>
      <c r="K169" s="38"/>
      <c r="L169" s="38" t="s">
        <v>97</v>
      </c>
      <c r="M169" s="30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</row>
    <row r="170" spans="1:39">
      <c r="A170" s="14">
        <v>41487</v>
      </c>
      <c r="B170" s="33">
        <v>0</v>
      </c>
      <c r="C170" s="33">
        <v>0</v>
      </c>
      <c r="D170" s="33">
        <v>0</v>
      </c>
      <c r="E170" s="33">
        <v>0</v>
      </c>
      <c r="F170" s="33">
        <v>0</v>
      </c>
      <c r="G170" s="33"/>
      <c r="H170" s="33"/>
      <c r="I170" s="33"/>
      <c r="J170" s="33"/>
      <c r="K170" s="38"/>
      <c r="L170" s="48" t="s">
        <v>93</v>
      </c>
      <c r="M170" s="30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</row>
    <row r="171" spans="1:39">
      <c r="A171" s="14">
        <v>41487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3"/>
      <c r="H171" s="33"/>
      <c r="I171" s="33"/>
      <c r="J171" s="33"/>
      <c r="K171" s="38"/>
      <c r="L171" s="48" t="s">
        <v>94</v>
      </c>
      <c r="M171" s="45" t="s">
        <v>89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</row>
    <row r="172" spans="1:39">
      <c r="A172" s="14">
        <v>41495</v>
      </c>
      <c r="B172" s="33">
        <v>0</v>
      </c>
      <c r="C172" s="33">
        <v>0</v>
      </c>
      <c r="D172" s="33">
        <v>0</v>
      </c>
      <c r="E172" s="33">
        <v>0</v>
      </c>
      <c r="F172" s="33">
        <v>0</v>
      </c>
      <c r="G172" s="30"/>
      <c r="H172" s="33"/>
      <c r="I172" s="33"/>
      <c r="J172" s="33"/>
      <c r="K172" s="38"/>
      <c r="L172" s="46" t="s">
        <v>157</v>
      </c>
      <c r="M172" s="30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</row>
    <row r="173" spans="1:39">
      <c r="A173" s="14">
        <v>41502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0"/>
      <c r="H173" s="33"/>
      <c r="I173" s="33"/>
      <c r="J173" s="33"/>
      <c r="K173" s="38"/>
      <c r="L173" s="46" t="s">
        <v>158</v>
      </c>
      <c r="M173" s="30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</row>
    <row r="174" spans="1:39">
      <c r="A174" s="14">
        <v>41507</v>
      </c>
      <c r="B174" s="33">
        <v>0</v>
      </c>
      <c r="C174" s="33">
        <v>1</v>
      </c>
      <c r="D174" s="33">
        <v>0</v>
      </c>
      <c r="E174" s="33">
        <v>0</v>
      </c>
      <c r="F174" s="33">
        <v>0</v>
      </c>
      <c r="G174" s="30">
        <v>1</v>
      </c>
      <c r="H174" s="33"/>
      <c r="I174" s="33"/>
      <c r="J174" s="33"/>
      <c r="K174" s="38"/>
      <c r="L174" s="46" t="s">
        <v>130</v>
      </c>
      <c r="M174" s="30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</row>
    <row r="175" spans="1:39">
      <c r="A175" s="14">
        <v>41514</v>
      </c>
      <c r="B175" s="33">
        <v>1</v>
      </c>
      <c r="C175" s="33">
        <v>0</v>
      </c>
      <c r="D175" s="33">
        <v>0</v>
      </c>
      <c r="E175" s="33">
        <v>0</v>
      </c>
      <c r="F175" s="33">
        <v>0</v>
      </c>
      <c r="G175" s="30"/>
      <c r="H175" s="33">
        <v>1</v>
      </c>
      <c r="I175" s="33"/>
      <c r="J175" s="33"/>
      <c r="K175" s="38"/>
      <c r="L175" s="48" t="s">
        <v>159</v>
      </c>
      <c r="M175" s="45" t="s">
        <v>69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</row>
    <row r="176" spans="1:39">
      <c r="A176" s="14">
        <v>41520</v>
      </c>
      <c r="B176" s="33">
        <v>0</v>
      </c>
      <c r="C176" s="33">
        <v>0</v>
      </c>
      <c r="D176" s="33">
        <v>0</v>
      </c>
      <c r="E176" s="33">
        <v>0</v>
      </c>
      <c r="F176" s="33">
        <v>0</v>
      </c>
      <c r="G176" s="30"/>
      <c r="H176" s="33"/>
      <c r="I176" s="33"/>
      <c r="J176" s="33"/>
      <c r="K176" s="38"/>
      <c r="L176" s="48" t="s">
        <v>140</v>
      </c>
      <c r="M176" s="30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</row>
    <row r="177" spans="1:40">
      <c r="A177" s="14">
        <v>41526</v>
      </c>
      <c r="B177" s="33">
        <v>0</v>
      </c>
      <c r="C177" s="33">
        <v>0</v>
      </c>
      <c r="D177" s="33">
        <v>0</v>
      </c>
      <c r="E177" s="33">
        <v>0</v>
      </c>
      <c r="F177" s="33">
        <v>0</v>
      </c>
      <c r="G177" s="30"/>
      <c r="H177" s="33"/>
      <c r="I177" s="33"/>
      <c r="J177" s="33"/>
      <c r="K177" s="38"/>
      <c r="L177" s="46" t="s">
        <v>156</v>
      </c>
      <c r="M177" s="30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spans="1:40">
      <c r="A178" s="14">
        <v>41528</v>
      </c>
      <c r="B178" s="33"/>
      <c r="C178" s="33"/>
      <c r="D178" s="33"/>
      <c r="E178" s="33"/>
      <c r="F178" s="38"/>
      <c r="G178" s="30"/>
      <c r="H178" s="33"/>
      <c r="I178" s="33"/>
      <c r="J178" s="33"/>
      <c r="K178" s="38"/>
      <c r="L178" s="34"/>
      <c r="M178" s="30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 spans="1:40">
      <c r="A179" s="14">
        <v>41536</v>
      </c>
      <c r="B179" s="33"/>
      <c r="C179" s="33"/>
      <c r="D179" s="33"/>
      <c r="E179" s="33"/>
      <c r="F179" s="33"/>
      <c r="G179" s="30"/>
      <c r="H179" s="33"/>
      <c r="I179" s="33"/>
      <c r="J179" s="33"/>
      <c r="K179" s="38"/>
      <c r="L179" s="34"/>
      <c r="M179" s="30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</row>
    <row r="180" spans="1:40" ht="13.5" thickBot="1">
      <c r="A180" s="12">
        <v>41545</v>
      </c>
      <c r="B180" s="36"/>
      <c r="C180" s="36"/>
      <c r="D180" s="36"/>
      <c r="E180" s="36"/>
      <c r="F180" s="39"/>
      <c r="G180" s="35"/>
      <c r="H180" s="36"/>
      <c r="I180" s="36"/>
      <c r="J180" s="36"/>
      <c r="K180" s="39"/>
      <c r="L180" s="138"/>
      <c r="M180" s="35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</row>
    <row r="181" spans="1:40">
      <c r="A181" s="13"/>
      <c r="B181" s="33">
        <f>COUNT(B151:F180)</f>
        <v>120</v>
      </c>
      <c r="C181" s="33"/>
      <c r="D181" s="33"/>
      <c r="E181" s="33"/>
      <c r="F181" s="33"/>
      <c r="G181" s="33">
        <f>SUM(G151:G180)</f>
        <v>6</v>
      </c>
      <c r="H181" s="33">
        <f>SUM(H151:H180)</f>
        <v>1</v>
      </c>
      <c r="I181" s="33">
        <f>SUM(I151:I180)</f>
        <v>0</v>
      </c>
      <c r="J181" s="33">
        <f>SUM(J151:J180)</f>
        <v>0</v>
      </c>
      <c r="K181" s="33"/>
      <c r="L181" s="33"/>
      <c r="M181" s="33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</row>
    <row r="182" spans="1:40">
      <c r="A182" s="13"/>
      <c r="B182" s="33"/>
      <c r="C182" s="33"/>
      <c r="D182" s="33"/>
      <c r="E182" s="33"/>
      <c r="F182" s="33"/>
      <c r="G182" s="33">
        <f>COUNT(G151:G180)</f>
        <v>4</v>
      </c>
      <c r="H182" s="33">
        <f>COUNT(H151:H180)</f>
        <v>1</v>
      </c>
      <c r="I182" s="33">
        <f>COUNT(I151:I180)</f>
        <v>0</v>
      </c>
      <c r="J182" s="33">
        <f>COUNT(J151:J180)</f>
        <v>0</v>
      </c>
      <c r="K182" s="33"/>
      <c r="L182" s="33"/>
      <c r="M182" s="33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</row>
    <row r="183" spans="1:40">
      <c r="A183" s="1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</row>
    <row r="184" spans="1:40">
      <c r="A184" s="1" t="s">
        <v>48</v>
      </c>
      <c r="B184" s="101" t="s">
        <v>13</v>
      </c>
      <c r="C184" s="94" t="s">
        <v>13</v>
      </c>
      <c r="D184" s="93" t="s">
        <v>13</v>
      </c>
      <c r="E184" s="94" t="s">
        <v>13</v>
      </c>
      <c r="F184" s="94" t="s">
        <v>13</v>
      </c>
      <c r="G184" s="94" t="s">
        <v>13</v>
      </c>
      <c r="H184" s="94" t="s">
        <v>13</v>
      </c>
      <c r="I184" s="94" t="s">
        <v>16</v>
      </c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</row>
    <row r="185" spans="1:40">
      <c r="A185" s="95" t="s">
        <v>0</v>
      </c>
      <c r="B185" s="96" t="s">
        <v>18</v>
      </c>
      <c r="C185" s="96" t="s">
        <v>19</v>
      </c>
      <c r="D185" s="96" t="s">
        <v>20</v>
      </c>
      <c r="E185" s="96" t="s">
        <v>21</v>
      </c>
      <c r="F185" s="96" t="s">
        <v>23</v>
      </c>
      <c r="G185" s="96" t="s">
        <v>22</v>
      </c>
      <c r="H185" s="96" t="s">
        <v>40</v>
      </c>
      <c r="I185" s="96" t="s">
        <v>26</v>
      </c>
      <c r="J185" s="96" t="s">
        <v>27</v>
      </c>
      <c r="K185" s="96" t="s">
        <v>28</v>
      </c>
      <c r="L185" s="96" t="s">
        <v>77</v>
      </c>
      <c r="M185" s="96" t="s">
        <v>29</v>
      </c>
      <c r="N185" s="96" t="s">
        <v>5</v>
      </c>
      <c r="O185" s="96" t="s">
        <v>6</v>
      </c>
      <c r="P185" s="96" t="s">
        <v>7</v>
      </c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A186" s="100">
        <v>41456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21"/>
      <c r="J186" s="16"/>
      <c r="K186" s="16"/>
      <c r="M186" s="16"/>
      <c r="N186" s="15"/>
      <c r="O186" s="33" t="s">
        <v>131</v>
      </c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A187" s="14">
        <v>41466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1</v>
      </c>
      <c r="H187" s="15">
        <v>0</v>
      </c>
      <c r="I187" s="15"/>
      <c r="J187" s="16">
        <v>1</v>
      </c>
      <c r="K187" s="16"/>
      <c r="M187" s="16"/>
      <c r="N187" s="15"/>
      <c r="O187" s="2" t="s">
        <v>114</v>
      </c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A188" s="13">
        <v>41470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/>
      <c r="J188" s="16"/>
      <c r="K188" s="16"/>
      <c r="M188" s="16"/>
      <c r="N188" s="15"/>
      <c r="O188" s="33" t="s">
        <v>83</v>
      </c>
      <c r="P188" s="45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A189" s="13">
        <v>41479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/>
      <c r="J189" s="16"/>
      <c r="K189" s="16"/>
      <c r="M189" s="16"/>
      <c r="N189" s="15"/>
      <c r="O189" s="48" t="s">
        <v>162</v>
      </c>
      <c r="P189" s="5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A190" s="14">
        <v>41484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/>
      <c r="J190" s="16"/>
      <c r="K190" s="16"/>
      <c r="M190" s="16"/>
      <c r="N190" s="15"/>
      <c r="O190" s="48" t="s">
        <v>105</v>
      </c>
      <c r="P190" s="5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A191" s="14">
        <v>41484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/>
      <c r="J191" s="16"/>
      <c r="K191" s="16"/>
      <c r="M191" s="16"/>
      <c r="N191" s="15"/>
      <c r="O191" s="48" t="s">
        <v>106</v>
      </c>
      <c r="P191" s="51" t="s">
        <v>89</v>
      </c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A192" s="14">
        <v>41493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/>
      <c r="J192" s="16"/>
      <c r="K192" s="16"/>
      <c r="M192" s="16"/>
      <c r="N192" s="15"/>
      <c r="O192" s="48" t="s">
        <v>108</v>
      </c>
      <c r="P192" s="5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A193" s="14">
        <v>41498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1</v>
      </c>
      <c r="H193" s="15">
        <v>0</v>
      </c>
      <c r="I193" s="15">
        <v>1</v>
      </c>
      <c r="J193" s="16"/>
      <c r="K193" s="16"/>
      <c r="M193" s="16"/>
      <c r="N193" s="15"/>
      <c r="O193" s="48" t="s">
        <v>125</v>
      </c>
      <c r="P193" s="45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A194" s="14">
        <v>41506</v>
      </c>
      <c r="B194" s="15">
        <v>0</v>
      </c>
      <c r="C194" s="15">
        <v>0</v>
      </c>
      <c r="D194" s="15">
        <v>1</v>
      </c>
      <c r="E194" s="15">
        <v>0</v>
      </c>
      <c r="F194" s="31">
        <v>0</v>
      </c>
      <c r="G194" s="15">
        <v>0</v>
      </c>
      <c r="H194" s="31">
        <v>1</v>
      </c>
      <c r="I194" s="15">
        <v>1</v>
      </c>
      <c r="J194" s="16"/>
      <c r="K194" s="16"/>
      <c r="M194" s="16">
        <v>1</v>
      </c>
      <c r="N194" s="15"/>
      <c r="O194" s="48" t="s">
        <v>138</v>
      </c>
      <c r="P194" s="51" t="s">
        <v>139</v>
      </c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A195" s="14">
        <v>41513</v>
      </c>
      <c r="B195" s="15">
        <v>0</v>
      </c>
      <c r="C195" s="15">
        <v>0</v>
      </c>
      <c r="D195" s="15">
        <v>0</v>
      </c>
      <c r="E195" s="15">
        <v>0</v>
      </c>
      <c r="F195" s="31">
        <v>0</v>
      </c>
      <c r="G195" s="15">
        <v>2</v>
      </c>
      <c r="H195" s="31">
        <v>1</v>
      </c>
      <c r="I195" s="15"/>
      <c r="J195" s="16">
        <v>3</v>
      </c>
      <c r="K195" s="16"/>
      <c r="M195" s="16"/>
      <c r="N195" s="15"/>
      <c r="O195" s="48" t="s">
        <v>148</v>
      </c>
      <c r="P195" s="51" t="s">
        <v>69</v>
      </c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A196" s="14">
        <v>41521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1</v>
      </c>
      <c r="I196" s="15"/>
      <c r="J196" s="16">
        <v>1</v>
      </c>
      <c r="K196" s="16"/>
      <c r="M196" s="16"/>
      <c r="N196" s="15"/>
      <c r="O196" s="86" t="s">
        <v>155</v>
      </c>
      <c r="P196" s="51" t="s">
        <v>69</v>
      </c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A197" s="14">
        <v>41526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/>
      <c r="J197" s="16"/>
      <c r="K197" s="16"/>
      <c r="M197" s="16"/>
      <c r="N197" s="15"/>
      <c r="O197" s="48" t="s">
        <v>190</v>
      </c>
      <c r="P197" s="5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A198" s="14">
        <v>41528</v>
      </c>
      <c r="B198" s="15"/>
      <c r="C198" s="15"/>
      <c r="D198" s="15"/>
      <c r="E198" s="15"/>
      <c r="G198" s="15"/>
      <c r="I198" s="15"/>
      <c r="J198" s="16"/>
      <c r="K198" s="16"/>
      <c r="M198" s="16"/>
      <c r="N198" s="15"/>
      <c r="O198" s="31"/>
      <c r="P198" s="5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A199" s="14">
        <v>41536</v>
      </c>
      <c r="B199" s="15"/>
      <c r="C199" s="15"/>
      <c r="D199" s="15"/>
      <c r="E199" s="15"/>
      <c r="G199" s="15"/>
      <c r="I199" s="15"/>
      <c r="J199" s="16"/>
      <c r="K199" s="16"/>
      <c r="M199" s="16"/>
      <c r="N199" s="15"/>
      <c r="O199" s="31"/>
      <c r="P199" s="5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A200" s="13">
        <v>41545</v>
      </c>
      <c r="B200" s="15"/>
      <c r="C200" s="15"/>
      <c r="D200" s="15"/>
      <c r="E200" s="15"/>
      <c r="G200" s="15"/>
      <c r="I200" s="15"/>
      <c r="J200" s="16"/>
      <c r="K200" s="16"/>
      <c r="M200" s="16"/>
      <c r="N200" s="15"/>
      <c r="P200" s="5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 ht="13.5" thickBot="1">
      <c r="A201" s="133">
        <v>41547</v>
      </c>
      <c r="B201" s="18"/>
      <c r="C201" s="18"/>
      <c r="D201" s="18"/>
      <c r="E201" s="18"/>
      <c r="F201" s="116"/>
      <c r="G201" s="18"/>
      <c r="H201" s="118"/>
      <c r="I201" s="18"/>
      <c r="J201" s="19"/>
      <c r="K201" s="19"/>
      <c r="L201" s="116"/>
      <c r="M201" s="19"/>
      <c r="N201" s="18"/>
      <c r="O201" s="55"/>
      <c r="P201" s="52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A202" s="100">
        <v>41456</v>
      </c>
      <c r="B202" s="15">
        <v>0</v>
      </c>
      <c r="C202" s="15">
        <v>0</v>
      </c>
      <c r="D202" s="15">
        <v>0</v>
      </c>
      <c r="E202" s="15">
        <v>0</v>
      </c>
      <c r="F202" s="126"/>
      <c r="G202" s="31">
        <v>1</v>
      </c>
      <c r="H202" s="126"/>
      <c r="I202" s="15"/>
      <c r="J202" s="16">
        <v>1</v>
      </c>
      <c r="K202" s="16"/>
      <c r="M202" s="16"/>
      <c r="N202" s="15"/>
      <c r="O202" s="33" t="s">
        <v>131</v>
      </c>
      <c r="P202" s="5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A203" s="14">
        <v>41466</v>
      </c>
      <c r="B203" s="15">
        <v>0</v>
      </c>
      <c r="C203" s="15">
        <v>0</v>
      </c>
      <c r="D203" s="15">
        <v>0</v>
      </c>
      <c r="E203" s="15">
        <v>0</v>
      </c>
      <c r="F203" s="126"/>
      <c r="G203" s="31">
        <v>0</v>
      </c>
      <c r="H203" s="126"/>
      <c r="I203" s="15"/>
      <c r="J203" s="16"/>
      <c r="K203" s="16"/>
      <c r="M203" s="16"/>
      <c r="N203" s="15"/>
      <c r="O203" s="2" t="s">
        <v>114</v>
      </c>
      <c r="P203" s="5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A204" s="13">
        <v>41470</v>
      </c>
      <c r="B204" s="15">
        <v>0</v>
      </c>
      <c r="C204" s="15">
        <v>0</v>
      </c>
      <c r="D204" s="15">
        <v>0</v>
      </c>
      <c r="E204" s="15">
        <v>0</v>
      </c>
      <c r="F204" s="126"/>
      <c r="G204" s="31">
        <v>3</v>
      </c>
      <c r="H204" s="126"/>
      <c r="I204" s="15">
        <v>3</v>
      </c>
      <c r="J204" s="16"/>
      <c r="K204" s="16"/>
      <c r="M204" s="16"/>
      <c r="N204" s="15"/>
      <c r="O204" s="33" t="s">
        <v>83</v>
      </c>
      <c r="P204" s="45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</row>
    <row r="205" spans="1:40">
      <c r="A205" s="13">
        <v>41479</v>
      </c>
      <c r="B205" s="15">
        <v>0</v>
      </c>
      <c r="C205" s="15">
        <v>0</v>
      </c>
      <c r="D205" s="15">
        <v>0</v>
      </c>
      <c r="E205" s="15">
        <v>0</v>
      </c>
      <c r="F205" s="126"/>
      <c r="G205" s="31">
        <v>2</v>
      </c>
      <c r="H205" s="126"/>
      <c r="I205" s="15">
        <v>2</v>
      </c>
      <c r="J205" s="16"/>
      <c r="K205" s="16"/>
      <c r="M205" s="16"/>
      <c r="N205" s="15"/>
      <c r="O205" s="48" t="s">
        <v>162</v>
      </c>
      <c r="P205" s="5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</row>
    <row r="206" spans="1:40">
      <c r="A206" s="14">
        <v>41484</v>
      </c>
      <c r="B206" s="15">
        <v>0</v>
      </c>
      <c r="C206" s="15">
        <v>0</v>
      </c>
      <c r="D206" s="15">
        <v>0</v>
      </c>
      <c r="E206" s="15">
        <v>0</v>
      </c>
      <c r="F206" s="126"/>
      <c r="G206" s="31">
        <v>3</v>
      </c>
      <c r="H206" s="126"/>
      <c r="I206" s="15">
        <v>3</v>
      </c>
      <c r="J206" s="16"/>
      <c r="K206" s="16"/>
      <c r="M206" s="16"/>
      <c r="N206" s="15"/>
      <c r="O206" s="48" t="s">
        <v>105</v>
      </c>
      <c r="P206" s="5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</row>
    <row r="207" spans="1:40">
      <c r="A207" s="14">
        <v>41484</v>
      </c>
      <c r="B207" s="15">
        <v>0</v>
      </c>
      <c r="C207" s="15">
        <v>0</v>
      </c>
      <c r="D207" s="15">
        <v>0</v>
      </c>
      <c r="E207" s="15">
        <v>0</v>
      </c>
      <c r="F207" s="126"/>
      <c r="G207" s="31">
        <v>0</v>
      </c>
      <c r="H207" s="126"/>
      <c r="I207" s="15"/>
      <c r="J207" s="16"/>
      <c r="K207" s="16"/>
      <c r="M207" s="16"/>
      <c r="N207" s="15"/>
      <c r="O207" s="48" t="s">
        <v>106</v>
      </c>
      <c r="P207" s="51" t="s">
        <v>89</v>
      </c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</row>
    <row r="208" spans="1:40">
      <c r="A208" s="14">
        <v>41493</v>
      </c>
      <c r="B208" s="15">
        <v>0</v>
      </c>
      <c r="C208" s="15">
        <v>0</v>
      </c>
      <c r="D208" s="15">
        <v>0</v>
      </c>
      <c r="E208" s="15">
        <v>0</v>
      </c>
      <c r="F208" s="126"/>
      <c r="G208" s="31">
        <v>0</v>
      </c>
      <c r="H208" s="126"/>
      <c r="I208" s="15"/>
      <c r="J208" s="16"/>
      <c r="K208" s="16"/>
      <c r="M208" s="16"/>
      <c r="N208" s="15"/>
      <c r="O208" s="48" t="s">
        <v>108</v>
      </c>
      <c r="P208" s="5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</row>
    <row r="209" spans="1:40">
      <c r="A209" s="14">
        <v>41498</v>
      </c>
      <c r="B209" s="15">
        <v>0</v>
      </c>
      <c r="C209" s="15">
        <v>0</v>
      </c>
      <c r="D209" s="15">
        <v>0</v>
      </c>
      <c r="E209" s="15">
        <v>0</v>
      </c>
      <c r="F209" s="126"/>
      <c r="G209" s="31">
        <v>0</v>
      </c>
      <c r="H209" s="126"/>
      <c r="I209" s="15"/>
      <c r="J209" s="16"/>
      <c r="K209" s="16"/>
      <c r="M209" s="16"/>
      <c r="N209" s="15"/>
      <c r="O209" s="48" t="s">
        <v>125</v>
      </c>
      <c r="P209" s="5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</row>
    <row r="210" spans="1:40">
      <c r="A210" s="14">
        <v>41506</v>
      </c>
      <c r="B210" s="15">
        <v>0</v>
      </c>
      <c r="C210" s="15">
        <v>0</v>
      </c>
      <c r="D210" s="15">
        <v>0</v>
      </c>
      <c r="E210" s="15">
        <v>1</v>
      </c>
      <c r="F210" s="126"/>
      <c r="G210" s="31">
        <v>0</v>
      </c>
      <c r="H210" s="126"/>
      <c r="I210" s="15"/>
      <c r="J210" s="16"/>
      <c r="K210" s="16"/>
      <c r="L210" s="31">
        <v>1</v>
      </c>
      <c r="M210" s="16"/>
      <c r="N210" s="15"/>
      <c r="O210" s="48" t="s">
        <v>138</v>
      </c>
      <c r="P210" s="45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</row>
    <row r="211" spans="1:40">
      <c r="A211" s="14">
        <v>41513</v>
      </c>
      <c r="B211" s="15">
        <v>0</v>
      </c>
      <c r="C211" s="15">
        <v>0</v>
      </c>
      <c r="D211" s="15">
        <v>0</v>
      </c>
      <c r="E211" s="15">
        <v>0</v>
      </c>
      <c r="F211" s="126"/>
      <c r="G211" s="31">
        <v>1</v>
      </c>
      <c r="H211" s="126"/>
      <c r="I211" s="15">
        <v>1</v>
      </c>
      <c r="J211" s="16"/>
      <c r="K211" s="16"/>
      <c r="L211" s="31"/>
      <c r="M211" s="16"/>
      <c r="N211" s="15"/>
      <c r="O211" s="48" t="s">
        <v>148</v>
      </c>
      <c r="P211" s="5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</row>
    <row r="212" spans="1:40">
      <c r="A212" s="14">
        <v>41521</v>
      </c>
      <c r="B212" s="15">
        <v>0</v>
      </c>
      <c r="C212" s="15">
        <v>0</v>
      </c>
      <c r="D212" s="15">
        <v>0</v>
      </c>
      <c r="E212" s="15">
        <v>1</v>
      </c>
      <c r="F212" s="126"/>
      <c r="G212" s="31">
        <v>1</v>
      </c>
      <c r="H212" s="126"/>
      <c r="I212" s="15">
        <v>2</v>
      </c>
      <c r="J212" s="16"/>
      <c r="K212" s="16"/>
      <c r="L212" s="31"/>
      <c r="M212" s="16"/>
      <c r="N212" s="15"/>
      <c r="O212" s="86" t="s">
        <v>155</v>
      </c>
      <c r="P212" s="5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</row>
    <row r="213" spans="1:40">
      <c r="A213" s="14">
        <v>41526</v>
      </c>
      <c r="B213" s="15">
        <v>0</v>
      </c>
      <c r="C213" s="15">
        <v>0</v>
      </c>
      <c r="D213" s="15">
        <v>0</v>
      </c>
      <c r="E213" s="15">
        <v>0</v>
      </c>
      <c r="F213" s="126"/>
      <c r="G213" s="31">
        <v>0</v>
      </c>
      <c r="H213" s="126"/>
      <c r="I213" s="15"/>
      <c r="J213" s="16"/>
      <c r="K213" s="16"/>
      <c r="L213" s="31"/>
      <c r="M213" s="16"/>
      <c r="N213" s="15"/>
      <c r="O213" s="48" t="s">
        <v>190</v>
      </c>
      <c r="P213" s="5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</row>
    <row r="214" spans="1:40">
      <c r="A214" s="14">
        <v>41528</v>
      </c>
      <c r="B214" s="15"/>
      <c r="C214" s="15"/>
      <c r="D214" s="15"/>
      <c r="E214" s="15"/>
      <c r="F214" s="126"/>
      <c r="G214" s="31"/>
      <c r="H214" s="126"/>
      <c r="I214" s="15"/>
      <c r="J214" s="16"/>
      <c r="K214" s="16"/>
      <c r="L214" s="31"/>
      <c r="M214" s="16"/>
      <c r="N214" s="15"/>
      <c r="O214" s="31"/>
      <c r="P214" s="5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</row>
    <row r="215" spans="1:40">
      <c r="A215" s="14">
        <v>41536</v>
      </c>
      <c r="B215" s="15"/>
      <c r="C215" s="15"/>
      <c r="D215" s="15"/>
      <c r="E215" s="15"/>
      <c r="F215" s="126"/>
      <c r="G215" s="31"/>
      <c r="H215" s="126"/>
      <c r="I215" s="15"/>
      <c r="J215" s="16"/>
      <c r="K215" s="16"/>
      <c r="L215" s="31"/>
      <c r="M215" s="16"/>
      <c r="N215" s="15"/>
      <c r="O215" s="31"/>
      <c r="P215" s="5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</row>
    <row r="216" spans="1:40">
      <c r="A216" s="13">
        <v>41545</v>
      </c>
      <c r="B216" s="15"/>
      <c r="C216" s="15"/>
      <c r="D216" s="15"/>
      <c r="E216" s="15"/>
      <c r="F216" s="126"/>
      <c r="G216" s="31"/>
      <c r="H216" s="126"/>
      <c r="I216" s="15"/>
      <c r="J216" s="16"/>
      <c r="K216" s="16"/>
      <c r="L216" s="31"/>
      <c r="M216" s="16"/>
      <c r="N216" s="15"/>
      <c r="P216" s="5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</row>
    <row r="217" spans="1:40" ht="13.5" thickBot="1">
      <c r="A217" s="133">
        <v>41547</v>
      </c>
      <c r="B217" s="18"/>
      <c r="C217" s="18"/>
      <c r="D217" s="18"/>
      <c r="E217" s="18"/>
      <c r="F217" s="137"/>
      <c r="G217" s="36"/>
      <c r="H217" s="146"/>
      <c r="I217" s="18"/>
      <c r="J217" s="19"/>
      <c r="K217" s="19"/>
      <c r="L217" s="36"/>
      <c r="M217" s="19"/>
      <c r="N217" s="18"/>
      <c r="O217" s="55"/>
      <c r="P217" s="52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</row>
    <row r="218" spans="1:40">
      <c r="A218" s="100">
        <v>41456</v>
      </c>
      <c r="B218" s="15">
        <v>0</v>
      </c>
      <c r="C218" s="15">
        <v>0</v>
      </c>
      <c r="D218" s="15">
        <v>0</v>
      </c>
      <c r="E218" s="15">
        <v>0</v>
      </c>
      <c r="F218" s="126"/>
      <c r="G218" s="31">
        <v>3</v>
      </c>
      <c r="H218" s="126"/>
      <c r="I218" s="30"/>
      <c r="J218" s="33">
        <v>3</v>
      </c>
      <c r="K218" s="33"/>
      <c r="L218" s="31"/>
      <c r="M218" s="38"/>
      <c r="N218" s="31"/>
      <c r="O218" s="33" t="s">
        <v>131</v>
      </c>
      <c r="P218" s="45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</row>
    <row r="219" spans="1:40">
      <c r="A219" s="14">
        <v>41466</v>
      </c>
      <c r="B219" s="15">
        <v>1</v>
      </c>
      <c r="C219" s="15">
        <v>0</v>
      </c>
      <c r="D219" s="15">
        <v>1</v>
      </c>
      <c r="E219" s="15">
        <v>0</v>
      </c>
      <c r="F219" s="126"/>
      <c r="G219" s="31">
        <v>1</v>
      </c>
      <c r="H219" s="126"/>
      <c r="I219" s="30">
        <v>2</v>
      </c>
      <c r="J219" s="33">
        <v>1</v>
      </c>
      <c r="K219" s="33"/>
      <c r="L219" s="31"/>
      <c r="M219" s="38"/>
      <c r="N219" s="31"/>
      <c r="O219" s="2" t="s">
        <v>114</v>
      </c>
      <c r="P219" s="45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</row>
    <row r="220" spans="1:40">
      <c r="A220" s="13">
        <v>41470</v>
      </c>
      <c r="B220" s="15">
        <v>0</v>
      </c>
      <c r="C220" s="15">
        <v>0</v>
      </c>
      <c r="D220" s="15">
        <v>1</v>
      </c>
      <c r="E220" s="15">
        <v>2</v>
      </c>
      <c r="F220" s="126"/>
      <c r="G220" s="31">
        <v>12</v>
      </c>
      <c r="H220" s="126"/>
      <c r="I220" s="30">
        <v>3</v>
      </c>
      <c r="J220" s="33"/>
      <c r="K220" s="33"/>
      <c r="L220" s="31">
        <v>1</v>
      </c>
      <c r="M220" s="33"/>
      <c r="N220" s="31"/>
      <c r="O220" s="33" t="s">
        <v>83</v>
      </c>
      <c r="P220" s="45" t="s">
        <v>84</v>
      </c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</row>
    <row r="221" spans="1:40">
      <c r="A221" s="13">
        <v>41479</v>
      </c>
      <c r="B221" s="15">
        <v>0</v>
      </c>
      <c r="C221" s="15">
        <v>0</v>
      </c>
      <c r="D221" s="15">
        <v>1</v>
      </c>
      <c r="E221" s="15">
        <v>0</v>
      </c>
      <c r="F221" s="126"/>
      <c r="G221" s="31">
        <v>14</v>
      </c>
      <c r="H221" s="126"/>
      <c r="I221" s="15">
        <v>12</v>
      </c>
      <c r="J221" s="16">
        <v>2</v>
      </c>
      <c r="K221" s="16"/>
      <c r="L221" s="31"/>
      <c r="M221" s="16"/>
      <c r="N221" s="16" t="s">
        <v>164</v>
      </c>
      <c r="O221" s="48" t="s">
        <v>162</v>
      </c>
      <c r="P221" s="45" t="s">
        <v>163</v>
      </c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</row>
    <row r="222" spans="1:40">
      <c r="A222" s="14">
        <v>41484</v>
      </c>
      <c r="B222" s="15">
        <v>0</v>
      </c>
      <c r="C222" s="15">
        <v>0</v>
      </c>
      <c r="D222" s="15">
        <v>0</v>
      </c>
      <c r="E222" s="15">
        <v>0</v>
      </c>
      <c r="F222" s="126"/>
      <c r="G222" s="31">
        <v>0</v>
      </c>
      <c r="H222" s="126"/>
      <c r="I222" s="30"/>
      <c r="J222" s="33"/>
      <c r="K222" s="33"/>
      <c r="L222" s="31"/>
      <c r="M222" s="38"/>
      <c r="N222" s="31"/>
      <c r="O222" s="48" t="s">
        <v>105</v>
      </c>
      <c r="P222" s="45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</row>
    <row r="223" spans="1:40">
      <c r="A223" s="14">
        <v>41484</v>
      </c>
      <c r="B223" s="15">
        <v>0</v>
      </c>
      <c r="C223" s="15">
        <v>0</v>
      </c>
      <c r="D223" s="15">
        <v>0</v>
      </c>
      <c r="E223" s="15">
        <v>0</v>
      </c>
      <c r="F223" s="126"/>
      <c r="G223" s="31">
        <v>0</v>
      </c>
      <c r="H223" s="126"/>
      <c r="I223" s="30"/>
      <c r="J223" s="33"/>
      <c r="K223" s="33"/>
      <c r="M223" s="38"/>
      <c r="N223" s="31"/>
      <c r="O223" s="48" t="s">
        <v>106</v>
      </c>
      <c r="P223" s="51" t="s">
        <v>89</v>
      </c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</row>
    <row r="224" spans="1:40">
      <c r="A224" s="14">
        <v>41493</v>
      </c>
      <c r="B224" s="15">
        <v>0</v>
      </c>
      <c r="C224" s="15">
        <v>0</v>
      </c>
      <c r="D224" s="15">
        <v>0</v>
      </c>
      <c r="E224" s="15">
        <v>0</v>
      </c>
      <c r="F224" s="126"/>
      <c r="G224" s="31">
        <v>0</v>
      </c>
      <c r="H224" s="126"/>
      <c r="I224" s="30"/>
      <c r="J224" s="33"/>
      <c r="K224" s="33"/>
      <c r="M224" s="38"/>
      <c r="N224" s="31"/>
      <c r="O224" s="48" t="s">
        <v>108</v>
      </c>
      <c r="P224" s="45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</row>
    <row r="225" spans="1:40">
      <c r="A225" s="14">
        <v>41498</v>
      </c>
      <c r="B225" s="15">
        <v>0</v>
      </c>
      <c r="C225" s="15">
        <v>1</v>
      </c>
      <c r="D225" s="15">
        <v>0</v>
      </c>
      <c r="E225" s="15">
        <v>0</v>
      </c>
      <c r="F225" s="126"/>
      <c r="G225" s="31">
        <v>5</v>
      </c>
      <c r="H225" s="126"/>
      <c r="I225" s="30">
        <v>4</v>
      </c>
      <c r="J225" s="33"/>
      <c r="K225" s="33">
        <v>2</v>
      </c>
      <c r="M225" s="38"/>
      <c r="N225" s="31"/>
      <c r="O225" s="48" t="s">
        <v>125</v>
      </c>
      <c r="P225" s="45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</row>
    <row r="226" spans="1:40">
      <c r="A226" s="14">
        <v>41506</v>
      </c>
      <c r="B226" s="15">
        <v>0</v>
      </c>
      <c r="C226" s="15">
        <v>0</v>
      </c>
      <c r="D226" s="15">
        <v>0</v>
      </c>
      <c r="E226" s="15">
        <v>0</v>
      </c>
      <c r="F226" s="126"/>
      <c r="G226" s="31">
        <v>1</v>
      </c>
      <c r="H226" s="126"/>
      <c r="I226" s="30">
        <v>1</v>
      </c>
      <c r="J226" s="33"/>
      <c r="K226" s="33"/>
      <c r="M226" s="38"/>
      <c r="N226" s="31"/>
      <c r="O226" s="48" t="s">
        <v>125</v>
      </c>
      <c r="P226" s="45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</row>
    <row r="227" spans="1:40">
      <c r="A227" s="14">
        <v>41513</v>
      </c>
      <c r="B227" s="30">
        <v>0</v>
      </c>
      <c r="C227" s="30">
        <v>0</v>
      </c>
      <c r="D227" s="30">
        <v>0</v>
      </c>
      <c r="E227" s="30">
        <v>0</v>
      </c>
      <c r="F227" s="126"/>
      <c r="G227" s="31">
        <v>3</v>
      </c>
      <c r="H227" s="126"/>
      <c r="I227" s="30"/>
      <c r="J227" s="33">
        <v>3</v>
      </c>
      <c r="K227" s="33"/>
      <c r="M227" s="38"/>
      <c r="N227" s="31"/>
      <c r="O227" s="48" t="s">
        <v>148</v>
      </c>
      <c r="P227" s="45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</row>
    <row r="228" spans="1:40">
      <c r="A228" s="14">
        <v>41521</v>
      </c>
      <c r="B228" s="30">
        <v>0</v>
      </c>
      <c r="C228" s="30">
        <v>0</v>
      </c>
      <c r="D228" s="30">
        <v>0</v>
      </c>
      <c r="E228" s="30">
        <v>0</v>
      </c>
      <c r="F228" s="126"/>
      <c r="G228" s="31">
        <v>3</v>
      </c>
      <c r="H228" s="126"/>
      <c r="I228" s="30">
        <v>2</v>
      </c>
      <c r="J228" s="33">
        <v>1</v>
      </c>
      <c r="K228" s="33"/>
      <c r="M228" s="38"/>
      <c r="N228" s="31"/>
      <c r="O228" s="86" t="s">
        <v>155</v>
      </c>
      <c r="P228" s="45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</row>
    <row r="229" spans="1:40">
      <c r="A229" s="14">
        <v>41526</v>
      </c>
      <c r="B229" s="30">
        <v>0</v>
      </c>
      <c r="C229" s="30">
        <v>1</v>
      </c>
      <c r="D229" s="30">
        <v>0</v>
      </c>
      <c r="E229" s="30">
        <v>0</v>
      </c>
      <c r="F229" s="126"/>
      <c r="G229" s="31">
        <v>0</v>
      </c>
      <c r="H229" s="126"/>
      <c r="I229" s="30"/>
      <c r="J229" s="33">
        <v>1</v>
      </c>
      <c r="K229" s="33"/>
      <c r="M229" s="38"/>
      <c r="N229" s="31"/>
      <c r="O229" s="48" t="s">
        <v>190</v>
      </c>
      <c r="P229" s="45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</row>
    <row r="230" spans="1:40">
      <c r="A230" s="14">
        <v>41528</v>
      </c>
      <c r="B230" s="30"/>
      <c r="C230" s="30"/>
      <c r="D230" s="30"/>
      <c r="E230" s="30"/>
      <c r="F230" s="126"/>
      <c r="G230" s="31"/>
      <c r="H230" s="126"/>
      <c r="I230" s="30"/>
      <c r="J230" s="33"/>
      <c r="K230" s="33"/>
      <c r="M230" s="38"/>
      <c r="N230" s="31"/>
      <c r="O230" s="31"/>
      <c r="P230" s="45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</row>
    <row r="231" spans="1:40">
      <c r="A231" s="14">
        <v>41536</v>
      </c>
      <c r="B231" s="30"/>
      <c r="C231" s="30"/>
      <c r="D231" s="30"/>
      <c r="E231" s="30"/>
      <c r="F231" s="126"/>
      <c r="G231" s="31"/>
      <c r="H231" s="126"/>
      <c r="I231" s="30"/>
      <c r="J231" s="33"/>
      <c r="K231" s="33"/>
      <c r="M231" s="38"/>
      <c r="N231" s="31"/>
      <c r="O231" s="31"/>
      <c r="P231" s="45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</row>
    <row r="232" spans="1:40">
      <c r="A232" s="13">
        <v>41545</v>
      </c>
      <c r="B232" s="30"/>
      <c r="C232" s="30"/>
      <c r="D232" s="30"/>
      <c r="E232" s="30"/>
      <c r="F232" s="126"/>
      <c r="G232" s="31"/>
      <c r="H232" s="126"/>
      <c r="I232" s="30"/>
      <c r="J232" s="33"/>
      <c r="K232" s="33"/>
      <c r="M232" s="38"/>
      <c r="N232" s="31"/>
      <c r="P232" s="45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</row>
    <row r="233" spans="1:40" ht="13.5" thickBot="1">
      <c r="A233" s="133">
        <v>41547</v>
      </c>
      <c r="B233" s="35"/>
      <c r="C233" s="35"/>
      <c r="D233" s="35"/>
      <c r="E233" s="35"/>
      <c r="F233" s="137"/>
      <c r="G233" s="36"/>
      <c r="H233" s="146"/>
      <c r="I233" s="35"/>
      <c r="J233" s="36"/>
      <c r="K233" s="36"/>
      <c r="L233" s="116"/>
      <c r="M233" s="39"/>
      <c r="N233" s="36"/>
      <c r="O233" s="55"/>
      <c r="P233" s="49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</row>
    <row r="234" spans="1:40">
      <c r="A234" s="13"/>
      <c r="B234" s="30">
        <f>COUNT(B186:G233)</f>
        <v>192</v>
      </c>
      <c r="C234" s="33"/>
      <c r="D234" s="33"/>
      <c r="E234" s="33"/>
      <c r="F234" s="33"/>
      <c r="G234" s="33">
        <f>SUM(I186:I233)</f>
        <v>37</v>
      </c>
      <c r="H234" s="33">
        <f>SUM(J186:J233)</f>
        <v>17</v>
      </c>
      <c r="I234" s="33">
        <f>SUM(K186:K233)</f>
        <v>2</v>
      </c>
      <c r="J234" s="33">
        <f>SUM(M186:M233)</f>
        <v>1</v>
      </c>
      <c r="K234" s="33"/>
      <c r="L234" s="33"/>
      <c r="M234" s="33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</row>
    <row r="235" spans="1:40">
      <c r="A235" s="13"/>
      <c r="B235" s="30"/>
      <c r="C235" s="33"/>
      <c r="D235" s="33"/>
      <c r="E235" s="33"/>
      <c r="F235" s="33"/>
      <c r="G235" s="33">
        <f>COUNT(I186:I233)</f>
        <v>13</v>
      </c>
      <c r="H235" s="33">
        <f>COUNT(J186:J233)</f>
        <v>10</v>
      </c>
      <c r="I235" s="33">
        <f>COUNT(K186:K233)</f>
        <v>1</v>
      </c>
      <c r="J235" s="33">
        <f>COUNT(M186:M233)</f>
        <v>1</v>
      </c>
      <c r="K235" s="33"/>
      <c r="L235" s="33"/>
      <c r="M235" s="33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</row>
    <row r="236" spans="1:40">
      <c r="A236" s="1" t="s">
        <v>54</v>
      </c>
      <c r="B236" s="93" t="s">
        <v>13</v>
      </c>
      <c r="C236" s="94" t="s">
        <v>13</v>
      </c>
      <c r="D236" s="93" t="s">
        <v>13</v>
      </c>
      <c r="E236" s="94" t="s">
        <v>13</v>
      </c>
      <c r="F236" s="93" t="s">
        <v>13</v>
      </c>
      <c r="G236" s="94" t="s">
        <v>13</v>
      </c>
      <c r="H236" s="94" t="s">
        <v>13</v>
      </c>
      <c r="I236" s="94" t="s">
        <v>13</v>
      </c>
      <c r="J236" s="94" t="s">
        <v>16</v>
      </c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spans="1:40">
      <c r="A237" s="95" t="s">
        <v>0</v>
      </c>
      <c r="B237" s="96" t="s">
        <v>18</v>
      </c>
      <c r="C237" s="97" t="s">
        <v>19</v>
      </c>
      <c r="D237" s="97" t="s">
        <v>22</v>
      </c>
      <c r="E237" s="96" t="s">
        <v>60</v>
      </c>
      <c r="F237" s="96" t="s">
        <v>19</v>
      </c>
      <c r="G237" s="96" t="s">
        <v>20</v>
      </c>
      <c r="H237" s="96" t="s">
        <v>21</v>
      </c>
      <c r="I237" s="96" t="s">
        <v>23</v>
      </c>
      <c r="J237" s="96" t="s">
        <v>26</v>
      </c>
      <c r="K237" s="96" t="s">
        <v>27</v>
      </c>
      <c r="L237" s="96" t="s">
        <v>28</v>
      </c>
      <c r="M237" s="96" t="s">
        <v>29</v>
      </c>
      <c r="N237" s="96" t="s">
        <v>5</v>
      </c>
      <c r="O237" s="96" t="s">
        <v>6</v>
      </c>
      <c r="P237" s="96" t="s">
        <v>7</v>
      </c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spans="1:40">
      <c r="A238" s="100">
        <v>41456</v>
      </c>
      <c r="B238" s="32">
        <v>0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0"/>
      <c r="K238" s="33"/>
      <c r="L238" s="31"/>
      <c r="M238" s="31"/>
      <c r="N238" s="30"/>
      <c r="O238" s="48" t="s">
        <v>79</v>
      </c>
      <c r="P238" s="45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spans="1:40">
      <c r="A239" s="14">
        <v>41466</v>
      </c>
      <c r="B239" s="32">
        <v>0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0"/>
      <c r="K239" s="33"/>
      <c r="L239" s="31"/>
      <c r="M239" s="31"/>
      <c r="N239" s="30"/>
      <c r="O239" s="2" t="s">
        <v>114</v>
      </c>
      <c r="P239" s="45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</row>
    <row r="240" spans="1:40">
      <c r="A240" s="13">
        <v>41470</v>
      </c>
      <c r="B240" s="30">
        <v>0</v>
      </c>
      <c r="C240" s="33">
        <v>0</v>
      </c>
      <c r="D240" s="38">
        <v>1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/>
      <c r="K240" s="33"/>
      <c r="L240" s="31"/>
      <c r="M240" s="31"/>
      <c r="N240" s="30"/>
      <c r="O240" s="48" t="s">
        <v>83</v>
      </c>
      <c r="P240" s="45" t="s">
        <v>85</v>
      </c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</row>
    <row r="241" spans="1:40">
      <c r="A241" s="13">
        <v>41479</v>
      </c>
      <c r="B241" s="30">
        <v>0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1</v>
      </c>
      <c r="J241" s="30"/>
      <c r="K241" s="33">
        <v>1</v>
      </c>
      <c r="L241" s="31"/>
      <c r="M241" s="31"/>
      <c r="N241" s="30"/>
      <c r="O241" s="48" t="s">
        <v>162</v>
      </c>
      <c r="P241" s="45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</row>
    <row r="242" spans="1:40">
      <c r="A242" s="14">
        <v>41484</v>
      </c>
      <c r="B242" s="30">
        <v>0</v>
      </c>
      <c r="C242" s="30">
        <v>1</v>
      </c>
      <c r="D242" s="38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1</v>
      </c>
      <c r="K242" s="33"/>
      <c r="L242" s="31"/>
      <c r="M242" s="31"/>
      <c r="N242" s="30"/>
      <c r="O242" s="48" t="s">
        <v>105</v>
      </c>
      <c r="P242" s="45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</row>
    <row r="243" spans="1:40">
      <c r="A243" s="14">
        <v>41484</v>
      </c>
      <c r="B243" s="30">
        <v>0</v>
      </c>
      <c r="C243" s="30">
        <v>0</v>
      </c>
      <c r="D243" s="38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/>
      <c r="K243" s="33"/>
      <c r="L243" s="31"/>
      <c r="M243" s="31"/>
      <c r="N243" s="30"/>
      <c r="O243" s="48" t="s">
        <v>106</v>
      </c>
      <c r="P243" s="51" t="s">
        <v>89</v>
      </c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</row>
    <row r="244" spans="1:40">
      <c r="A244" s="14">
        <v>41493</v>
      </c>
      <c r="B244" s="30">
        <v>0</v>
      </c>
      <c r="C244" s="33">
        <v>0</v>
      </c>
      <c r="D244" s="38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/>
      <c r="K244" s="33"/>
      <c r="L244" s="31"/>
      <c r="M244" s="31"/>
      <c r="N244" s="30"/>
      <c r="O244" s="48" t="s">
        <v>108</v>
      </c>
      <c r="P244" s="45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</row>
    <row r="245" spans="1:40">
      <c r="A245" s="14">
        <v>41498</v>
      </c>
      <c r="B245" s="30">
        <v>5</v>
      </c>
      <c r="C245" s="30">
        <v>3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5</v>
      </c>
      <c r="K245" s="33">
        <v>3</v>
      </c>
      <c r="L245" s="31"/>
      <c r="M245" s="31"/>
      <c r="N245" s="30"/>
      <c r="O245" s="48" t="s">
        <v>125</v>
      </c>
      <c r="P245" s="45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</row>
    <row r="246" spans="1:40">
      <c r="A246" s="14">
        <v>41506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/>
      <c r="K246" s="33"/>
      <c r="L246" s="31"/>
      <c r="M246" s="31"/>
      <c r="N246" s="30"/>
      <c r="O246" s="48" t="s">
        <v>138</v>
      </c>
      <c r="P246" s="45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</row>
    <row r="247" spans="1:40">
      <c r="A247" s="14">
        <v>41513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/>
      <c r="K247" s="33"/>
      <c r="L247" s="31"/>
      <c r="M247" s="31"/>
      <c r="N247" s="30"/>
      <c r="O247" s="48" t="s">
        <v>148</v>
      </c>
      <c r="P247" s="45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</row>
    <row r="248" spans="1:40">
      <c r="A248" s="14">
        <v>41521</v>
      </c>
      <c r="B248" s="30">
        <v>0</v>
      </c>
      <c r="C248" s="30">
        <v>2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2</v>
      </c>
      <c r="K248" s="33"/>
      <c r="L248" s="31"/>
      <c r="M248" s="31"/>
      <c r="N248" s="30"/>
      <c r="O248" s="48" t="s">
        <v>155</v>
      </c>
      <c r="P248" s="45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</row>
    <row r="249" spans="1:40">
      <c r="A249" s="14">
        <v>41526</v>
      </c>
      <c r="B249" s="30">
        <v>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/>
      <c r="K249" s="33"/>
      <c r="L249" s="31"/>
      <c r="M249" s="31"/>
      <c r="N249" s="30"/>
      <c r="O249" s="48" t="s">
        <v>190</v>
      </c>
      <c r="P249" s="45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</row>
    <row r="250" spans="1:40">
      <c r="A250" s="14">
        <v>41536</v>
      </c>
      <c r="B250" s="30"/>
      <c r="C250" s="33"/>
      <c r="D250" s="38"/>
      <c r="E250" s="30"/>
      <c r="F250" s="30"/>
      <c r="G250" s="30"/>
      <c r="H250" s="30"/>
      <c r="I250" s="30"/>
      <c r="J250" s="30"/>
      <c r="K250" s="33"/>
      <c r="L250" s="31"/>
      <c r="M250" s="31"/>
      <c r="N250" s="30"/>
      <c r="O250" s="46"/>
      <c r="P250" s="45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</row>
    <row r="251" spans="1:40">
      <c r="A251" s="13">
        <v>41545</v>
      </c>
      <c r="B251" s="30"/>
      <c r="C251" s="30"/>
      <c r="D251" s="30"/>
      <c r="E251" s="30"/>
      <c r="F251" s="30"/>
      <c r="G251" s="30"/>
      <c r="H251" s="30"/>
      <c r="I251" s="30"/>
      <c r="J251" s="30"/>
      <c r="K251" s="33"/>
      <c r="L251" s="31"/>
      <c r="M251" s="31"/>
      <c r="N251" s="30"/>
      <c r="P251" s="45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</row>
    <row r="252" spans="1:40" ht="13.5" thickBot="1">
      <c r="A252" s="133">
        <v>41547</v>
      </c>
      <c r="B252" s="35"/>
      <c r="C252" s="36"/>
      <c r="D252" s="39"/>
      <c r="E252" s="35"/>
      <c r="F252" s="35"/>
      <c r="G252" s="35"/>
      <c r="H252" s="35"/>
      <c r="I252" s="35"/>
      <c r="J252" s="35"/>
      <c r="K252" s="36"/>
      <c r="L252" s="36"/>
      <c r="M252" s="36"/>
      <c r="N252" s="35"/>
      <c r="O252" s="55"/>
      <c r="P252" s="49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</row>
    <row r="253" spans="1:40">
      <c r="B253" s="31">
        <f>COUNT(B238:I252)</f>
        <v>96</v>
      </c>
      <c r="C253" s="31"/>
      <c r="D253" s="31"/>
      <c r="E253" s="31"/>
      <c r="F253" s="31"/>
      <c r="G253" s="31"/>
      <c r="H253" s="31"/>
      <c r="I253" s="31"/>
      <c r="J253" s="31">
        <f>SUM(J238:J252)</f>
        <v>8</v>
      </c>
      <c r="K253" s="31">
        <f t="shared" ref="K253:M253" si="0">SUM(K238:K252)</f>
        <v>4</v>
      </c>
      <c r="L253" s="31">
        <f t="shared" si="0"/>
        <v>0</v>
      </c>
      <c r="M253" s="31">
        <f t="shared" si="0"/>
        <v>0</v>
      </c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</row>
    <row r="254" spans="1:40">
      <c r="B254" s="31"/>
      <c r="C254" s="31"/>
      <c r="D254" s="31"/>
      <c r="E254" s="31"/>
      <c r="F254" s="31"/>
      <c r="G254" s="31"/>
      <c r="H254" s="31"/>
      <c r="I254" s="31"/>
      <c r="J254" s="31">
        <f>COUNT(J238:J252)</f>
        <v>3</v>
      </c>
      <c r="K254" s="31">
        <f t="shared" ref="K254:M254" si="1">COUNT(K238:K252)</f>
        <v>2</v>
      </c>
      <c r="L254" s="31">
        <f t="shared" si="1"/>
        <v>0</v>
      </c>
      <c r="M254" s="31">
        <f t="shared" si="1"/>
        <v>0</v>
      </c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</row>
    <row r="255" spans="1:40">
      <c r="A255" s="1" t="s">
        <v>12</v>
      </c>
      <c r="B255" s="93" t="s">
        <v>13</v>
      </c>
      <c r="C255" s="94" t="s">
        <v>13</v>
      </c>
      <c r="D255" s="93" t="s">
        <v>13</v>
      </c>
      <c r="E255" s="94" t="s">
        <v>13</v>
      </c>
      <c r="F255" s="94" t="s">
        <v>13</v>
      </c>
      <c r="G255" s="94" t="s">
        <v>13</v>
      </c>
      <c r="H255" s="94" t="s">
        <v>13</v>
      </c>
      <c r="I255" s="94" t="s">
        <v>13</v>
      </c>
      <c r="J255" s="94" t="s">
        <v>13</v>
      </c>
      <c r="K255" s="94" t="s">
        <v>13</v>
      </c>
      <c r="L255" s="94" t="s">
        <v>16</v>
      </c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</row>
    <row r="256" spans="1:40">
      <c r="A256" s="95" t="s">
        <v>0</v>
      </c>
      <c r="B256" s="96" t="s">
        <v>18</v>
      </c>
      <c r="C256" s="96" t="s">
        <v>19</v>
      </c>
      <c r="D256" s="96" t="s">
        <v>20</v>
      </c>
      <c r="E256" s="96" t="s">
        <v>21</v>
      </c>
      <c r="F256" s="94" t="s">
        <v>23</v>
      </c>
      <c r="G256" s="94" t="s">
        <v>24</v>
      </c>
      <c r="H256" s="96" t="s">
        <v>25</v>
      </c>
      <c r="I256" s="96" t="s">
        <v>22</v>
      </c>
      <c r="J256" s="94" t="s">
        <v>40</v>
      </c>
      <c r="K256" s="94" t="s">
        <v>61</v>
      </c>
      <c r="L256" s="96" t="s">
        <v>26</v>
      </c>
      <c r="M256" s="95" t="s">
        <v>27</v>
      </c>
      <c r="N256" s="95" t="s">
        <v>28</v>
      </c>
      <c r="O256" s="95" t="s">
        <v>29</v>
      </c>
      <c r="P256" s="95" t="s">
        <v>5</v>
      </c>
      <c r="Q256" s="95" t="s">
        <v>6</v>
      </c>
      <c r="R256" s="95" t="s">
        <v>7</v>
      </c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</row>
    <row r="257" spans="1:40">
      <c r="A257" s="100">
        <v>41456</v>
      </c>
      <c r="B257" s="30">
        <v>0</v>
      </c>
      <c r="C257" s="30">
        <v>0</v>
      </c>
      <c r="D257" s="30">
        <v>0</v>
      </c>
      <c r="E257" s="30">
        <v>0</v>
      </c>
      <c r="F257" s="104"/>
      <c r="G257" s="104"/>
      <c r="H257" s="104"/>
      <c r="I257" s="33">
        <v>0</v>
      </c>
      <c r="J257" s="104"/>
      <c r="K257" s="104"/>
      <c r="L257" s="143"/>
      <c r="M257" s="110"/>
      <c r="O257" s="40"/>
      <c r="P257" s="32"/>
      <c r="Q257" s="33" t="s">
        <v>67</v>
      </c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</row>
    <row r="258" spans="1:40">
      <c r="A258" s="14">
        <v>41467</v>
      </c>
      <c r="B258" s="30">
        <v>0</v>
      </c>
      <c r="C258" s="30">
        <v>0</v>
      </c>
      <c r="D258" s="30">
        <v>0</v>
      </c>
      <c r="E258" s="30">
        <v>0</v>
      </c>
      <c r="F258" s="104"/>
      <c r="G258" s="104"/>
      <c r="H258" s="104"/>
      <c r="I258" s="33">
        <v>0</v>
      </c>
      <c r="J258" s="104"/>
      <c r="K258" s="104"/>
      <c r="L258" s="48"/>
      <c r="M258" s="8"/>
      <c r="O258" s="38"/>
      <c r="P258" s="30"/>
      <c r="Q258" s="48" t="s">
        <v>76</v>
      </c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</row>
    <row r="259" spans="1:40">
      <c r="A259" s="13">
        <v>41473</v>
      </c>
      <c r="B259" s="30">
        <v>1</v>
      </c>
      <c r="C259" s="30">
        <v>0</v>
      </c>
      <c r="D259" s="30">
        <v>0</v>
      </c>
      <c r="E259" s="30">
        <v>0</v>
      </c>
      <c r="F259" s="104"/>
      <c r="G259" s="104"/>
      <c r="H259" s="104"/>
      <c r="I259" s="33">
        <v>0</v>
      </c>
      <c r="J259" s="104"/>
      <c r="K259" s="104"/>
      <c r="L259" s="33">
        <v>1</v>
      </c>
      <c r="M259" s="56"/>
      <c r="N259" s="56"/>
      <c r="O259" s="38"/>
      <c r="P259" s="30"/>
      <c r="Q259" s="38" t="s">
        <v>80</v>
      </c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</row>
    <row r="260" spans="1:40">
      <c r="A260" s="13">
        <v>41477</v>
      </c>
      <c r="B260" s="30">
        <v>0</v>
      </c>
      <c r="C260" s="30">
        <v>0</v>
      </c>
      <c r="D260" s="30">
        <v>0</v>
      </c>
      <c r="E260" s="30">
        <v>0</v>
      </c>
      <c r="F260" s="104"/>
      <c r="G260" s="104"/>
      <c r="H260" s="104"/>
      <c r="I260" s="33">
        <v>0</v>
      </c>
      <c r="J260" s="104"/>
      <c r="K260" s="104"/>
      <c r="L260" s="48"/>
      <c r="M260" s="54"/>
      <c r="N260" s="33"/>
      <c r="O260" s="38"/>
      <c r="P260" s="30"/>
      <c r="Q260" s="31" t="s">
        <v>82</v>
      </c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</row>
    <row r="261" spans="1:40">
      <c r="A261" s="14">
        <v>41486</v>
      </c>
      <c r="B261" s="30">
        <v>0</v>
      </c>
      <c r="C261" s="30">
        <v>0</v>
      </c>
      <c r="D261" s="30">
        <v>0</v>
      </c>
      <c r="E261" s="30">
        <v>0</v>
      </c>
      <c r="F261" s="104"/>
      <c r="G261" s="104"/>
      <c r="H261" s="104"/>
      <c r="I261" s="33">
        <v>0</v>
      </c>
      <c r="J261" s="104"/>
      <c r="K261" s="104"/>
      <c r="L261" s="48"/>
      <c r="M261" s="54"/>
      <c r="N261" s="33"/>
      <c r="O261" s="38"/>
      <c r="P261" s="30"/>
      <c r="Q261" s="46" t="s">
        <v>95</v>
      </c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</row>
    <row r="262" spans="1:40">
      <c r="A262" s="14">
        <v>41486</v>
      </c>
      <c r="B262" s="30">
        <v>0</v>
      </c>
      <c r="C262" s="30">
        <v>0</v>
      </c>
      <c r="D262" s="30">
        <v>0</v>
      </c>
      <c r="E262" s="30">
        <v>0</v>
      </c>
      <c r="F262" s="104"/>
      <c r="G262" s="104"/>
      <c r="H262" s="104"/>
      <c r="I262" s="33">
        <v>0</v>
      </c>
      <c r="J262" s="104"/>
      <c r="K262" s="104"/>
      <c r="L262" s="48"/>
      <c r="M262" s="54"/>
      <c r="N262" s="33"/>
      <c r="O262" s="38"/>
      <c r="P262" s="30"/>
      <c r="Q262" s="46" t="s">
        <v>96</v>
      </c>
      <c r="R262" s="45" t="s">
        <v>89</v>
      </c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</row>
    <row r="263" spans="1:40">
      <c r="A263" s="14">
        <v>41495</v>
      </c>
      <c r="B263" s="30">
        <v>0</v>
      </c>
      <c r="C263" s="30">
        <v>0</v>
      </c>
      <c r="D263" s="30">
        <v>0</v>
      </c>
      <c r="E263" s="30">
        <v>0</v>
      </c>
      <c r="F263" s="104"/>
      <c r="G263" s="104"/>
      <c r="H263" s="104"/>
      <c r="I263" s="33">
        <v>0</v>
      </c>
      <c r="J263" s="104"/>
      <c r="K263" s="104"/>
      <c r="L263" s="48"/>
      <c r="M263" s="54"/>
      <c r="N263" s="33"/>
      <c r="O263" s="38"/>
      <c r="P263" s="30"/>
      <c r="Q263" s="46" t="s">
        <v>157</v>
      </c>
      <c r="R263" s="54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</row>
    <row r="264" spans="1:40">
      <c r="A264" s="14">
        <v>41502</v>
      </c>
      <c r="B264" s="30">
        <v>0</v>
      </c>
      <c r="C264" s="30">
        <v>0</v>
      </c>
      <c r="D264" s="30">
        <v>0</v>
      </c>
      <c r="E264" s="30">
        <v>0</v>
      </c>
      <c r="F264" s="104"/>
      <c r="G264" s="104"/>
      <c r="H264" s="104"/>
      <c r="I264" s="33">
        <v>0</v>
      </c>
      <c r="J264" s="104"/>
      <c r="K264" s="104"/>
      <c r="L264" s="48"/>
      <c r="M264" s="54"/>
      <c r="N264" s="33"/>
      <c r="O264" s="38"/>
      <c r="P264" s="30"/>
      <c r="Q264" s="46" t="s">
        <v>158</v>
      </c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</row>
    <row r="265" spans="1:40">
      <c r="A265" s="14">
        <v>41505</v>
      </c>
      <c r="B265" s="30">
        <v>0</v>
      </c>
      <c r="C265" s="30">
        <v>0</v>
      </c>
      <c r="D265" s="30">
        <v>0</v>
      </c>
      <c r="E265" s="30">
        <v>0</v>
      </c>
      <c r="F265" s="104"/>
      <c r="G265" s="104"/>
      <c r="H265" s="104"/>
      <c r="I265" s="33">
        <v>0</v>
      </c>
      <c r="J265" s="104"/>
      <c r="K265" s="104"/>
      <c r="L265" s="46"/>
      <c r="M265" s="54"/>
      <c r="N265" s="33"/>
      <c r="O265" s="38"/>
      <c r="P265" s="30"/>
      <c r="Q265" s="38" t="s">
        <v>129</v>
      </c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</row>
    <row r="266" spans="1:40">
      <c r="A266" s="14">
        <v>41515</v>
      </c>
      <c r="B266" s="30">
        <v>0</v>
      </c>
      <c r="C266" s="30">
        <v>0</v>
      </c>
      <c r="D266" s="30">
        <v>0</v>
      </c>
      <c r="E266" s="30">
        <v>0</v>
      </c>
      <c r="F266" s="104"/>
      <c r="G266" s="104"/>
      <c r="H266" s="104"/>
      <c r="I266" s="33">
        <v>0</v>
      </c>
      <c r="J266" s="104"/>
      <c r="K266" s="104"/>
      <c r="L266" s="48"/>
      <c r="M266" s="54"/>
      <c r="N266" s="33"/>
      <c r="O266" s="38"/>
      <c r="P266" s="30"/>
      <c r="Q266" s="48" t="s">
        <v>151</v>
      </c>
      <c r="R266" s="38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</row>
    <row r="267" spans="1:40">
      <c r="A267" s="14">
        <v>41520</v>
      </c>
      <c r="B267" s="30">
        <v>0</v>
      </c>
      <c r="C267" s="30">
        <v>0</v>
      </c>
      <c r="D267" s="30">
        <v>0</v>
      </c>
      <c r="E267" s="30">
        <v>0</v>
      </c>
      <c r="F267" s="104"/>
      <c r="G267" s="104"/>
      <c r="H267" s="104"/>
      <c r="I267" s="33">
        <v>0</v>
      </c>
      <c r="J267" s="104"/>
      <c r="K267" s="104"/>
      <c r="L267" s="48"/>
      <c r="M267" s="54"/>
      <c r="N267" s="33"/>
      <c r="O267" s="38"/>
      <c r="P267" s="30"/>
      <c r="Q267" s="30" t="s">
        <v>140</v>
      </c>
      <c r="R267" s="33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</row>
    <row r="268" spans="1:40">
      <c r="A268" s="14">
        <v>41526</v>
      </c>
      <c r="B268" s="30">
        <v>0</v>
      </c>
      <c r="C268" s="30">
        <v>0</v>
      </c>
      <c r="D268" s="30">
        <v>0</v>
      </c>
      <c r="E268" s="30">
        <v>0</v>
      </c>
      <c r="F268" s="104"/>
      <c r="G268" s="104"/>
      <c r="H268" s="104"/>
      <c r="I268" s="33">
        <v>0</v>
      </c>
      <c r="J268" s="104"/>
      <c r="K268" s="104"/>
      <c r="L268" s="48"/>
      <c r="M268" s="54"/>
      <c r="N268" s="33"/>
      <c r="O268" s="38"/>
      <c r="P268" s="30"/>
      <c r="Q268" s="33" t="s">
        <v>156</v>
      </c>
      <c r="R268" s="33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</row>
    <row r="269" spans="1:40">
      <c r="A269" s="14">
        <v>41527</v>
      </c>
      <c r="B269" s="30">
        <v>0</v>
      </c>
      <c r="C269" s="30">
        <v>0</v>
      </c>
      <c r="D269" s="30">
        <v>0</v>
      </c>
      <c r="E269" s="30">
        <v>0</v>
      </c>
      <c r="F269" s="104"/>
      <c r="G269" s="104"/>
      <c r="H269" s="104"/>
      <c r="I269" s="33">
        <v>0</v>
      </c>
      <c r="J269" s="104"/>
      <c r="K269" s="104"/>
      <c r="L269" s="48"/>
      <c r="M269" s="54"/>
      <c r="N269" s="33"/>
      <c r="O269" s="38"/>
      <c r="P269" s="30"/>
      <c r="Q269" s="33"/>
      <c r="R269" s="33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</row>
    <row r="270" spans="1:40">
      <c r="A270" s="14">
        <v>41528</v>
      </c>
      <c r="B270" s="30">
        <v>0</v>
      </c>
      <c r="C270" s="30">
        <v>0</v>
      </c>
      <c r="D270" s="30">
        <v>0</v>
      </c>
      <c r="E270" s="30">
        <v>0</v>
      </c>
      <c r="F270" s="104"/>
      <c r="G270" s="104"/>
      <c r="H270" s="104"/>
      <c r="I270" s="33">
        <v>0</v>
      </c>
      <c r="J270" s="104"/>
      <c r="K270" s="104"/>
      <c r="L270" s="48"/>
      <c r="M270" s="54"/>
      <c r="N270" s="33"/>
      <c r="O270" s="38"/>
      <c r="P270" s="30"/>
      <c r="Q270" s="33" t="s">
        <v>175</v>
      </c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</row>
    <row r="271" spans="1:40">
      <c r="A271" s="14">
        <v>41536</v>
      </c>
      <c r="B271" s="30"/>
      <c r="C271" s="30"/>
      <c r="D271" s="30"/>
      <c r="E271" s="30"/>
      <c r="F271" s="104"/>
      <c r="G271" s="104"/>
      <c r="H271" s="104"/>
      <c r="I271" s="33"/>
      <c r="J271" s="104"/>
      <c r="K271" s="104"/>
      <c r="L271" s="48"/>
      <c r="M271" s="54"/>
      <c r="N271" s="33"/>
      <c r="O271" s="38"/>
      <c r="P271" s="30"/>
      <c r="Q271" s="46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</row>
    <row r="272" spans="1:40">
      <c r="A272" s="13">
        <v>41545</v>
      </c>
      <c r="B272" s="30"/>
      <c r="C272" s="30"/>
      <c r="D272" s="30"/>
      <c r="E272" s="30"/>
      <c r="F272" s="104"/>
      <c r="G272" s="104"/>
      <c r="H272" s="104"/>
      <c r="I272" s="33"/>
      <c r="J272" s="104"/>
      <c r="K272" s="104"/>
      <c r="L272" s="48"/>
      <c r="M272" s="54"/>
      <c r="N272" s="33"/>
      <c r="O272" s="38"/>
      <c r="P272" s="30"/>
      <c r="Q272" s="46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</row>
    <row r="273" spans="1:40" ht="13.5" thickBot="1">
      <c r="A273" s="133">
        <v>41547</v>
      </c>
      <c r="B273" s="35"/>
      <c r="C273" s="35"/>
      <c r="D273" s="35"/>
      <c r="E273" s="35"/>
      <c r="F273" s="94"/>
      <c r="G273" s="104"/>
      <c r="H273" s="104"/>
      <c r="I273" s="36"/>
      <c r="J273" s="104"/>
      <c r="K273" s="105"/>
      <c r="L273" s="124"/>
      <c r="M273" s="122"/>
      <c r="N273" s="36"/>
      <c r="O273" s="39"/>
      <c r="P273" s="35"/>
      <c r="Q273" s="128"/>
      <c r="R273" s="36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</row>
    <row r="274" spans="1:40">
      <c r="A274" s="100">
        <v>41456</v>
      </c>
      <c r="B274" s="30">
        <v>0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/>
      <c r="M274" s="123"/>
      <c r="N274" s="33"/>
      <c r="O274" s="38"/>
      <c r="P274" s="30"/>
      <c r="Q274" s="33" t="s">
        <v>67</v>
      </c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</row>
    <row r="275" spans="1:40">
      <c r="A275" s="14">
        <v>41467</v>
      </c>
      <c r="B275" s="30">
        <v>0</v>
      </c>
      <c r="C275" s="30">
        <v>0</v>
      </c>
      <c r="D275" s="30">
        <v>0</v>
      </c>
      <c r="E275" s="30">
        <v>0</v>
      </c>
      <c r="F275" s="30">
        <v>0</v>
      </c>
      <c r="G275" s="30">
        <v>0</v>
      </c>
      <c r="H275" s="30">
        <v>0</v>
      </c>
      <c r="I275" s="30">
        <v>0</v>
      </c>
      <c r="J275" s="30">
        <v>0</v>
      </c>
      <c r="K275" s="30">
        <v>0</v>
      </c>
      <c r="L275" s="30"/>
      <c r="M275" s="33"/>
      <c r="N275" s="33"/>
      <c r="O275" s="38"/>
      <c r="P275" s="30"/>
      <c r="Q275" s="48" t="s">
        <v>76</v>
      </c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</row>
    <row r="276" spans="1:40">
      <c r="A276" s="13">
        <v>41473</v>
      </c>
      <c r="B276" s="30">
        <v>0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1</v>
      </c>
      <c r="K276" s="30">
        <v>0</v>
      </c>
      <c r="L276" s="30">
        <v>1</v>
      </c>
      <c r="M276" s="56"/>
      <c r="N276" s="33"/>
      <c r="O276" s="38"/>
      <c r="P276" s="30"/>
      <c r="Q276" s="38" t="s">
        <v>80</v>
      </c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</row>
    <row r="277" spans="1:40">
      <c r="A277" s="13">
        <v>41477</v>
      </c>
      <c r="B277" s="30">
        <v>0</v>
      </c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30">
        <v>0</v>
      </c>
      <c r="L277" s="65"/>
      <c r="M277" s="54"/>
      <c r="N277" s="33"/>
      <c r="O277" s="38"/>
      <c r="P277" s="30"/>
      <c r="Q277" s="31" t="s">
        <v>82</v>
      </c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</row>
    <row r="278" spans="1:40">
      <c r="A278" s="14">
        <v>41486</v>
      </c>
      <c r="B278" s="30">
        <v>0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65"/>
      <c r="M278" s="54"/>
      <c r="N278" s="33"/>
      <c r="O278" s="38"/>
      <c r="P278" s="30"/>
      <c r="Q278" s="46" t="s">
        <v>95</v>
      </c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</row>
    <row r="279" spans="1:40">
      <c r="A279" s="14">
        <v>41486</v>
      </c>
      <c r="B279" s="30">
        <v>0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65"/>
      <c r="M279" s="54"/>
      <c r="N279" s="33"/>
      <c r="O279" s="38"/>
      <c r="P279" s="30"/>
      <c r="Q279" s="46" t="s">
        <v>96</v>
      </c>
      <c r="R279" s="45" t="s">
        <v>89</v>
      </c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</row>
    <row r="280" spans="1:40">
      <c r="A280" s="14">
        <v>41495</v>
      </c>
      <c r="B280" s="30">
        <v>0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65"/>
      <c r="M280" s="54"/>
      <c r="N280" s="33"/>
      <c r="O280" s="38"/>
      <c r="P280" s="30"/>
      <c r="Q280" s="46" t="s">
        <v>157</v>
      </c>
      <c r="R280" s="54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</row>
    <row r="281" spans="1:40">
      <c r="A281" s="14">
        <v>41502</v>
      </c>
      <c r="B281" s="30">
        <v>0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/>
      <c r="M281" s="54"/>
      <c r="N281" s="33"/>
      <c r="O281" s="38"/>
      <c r="P281" s="30"/>
      <c r="Q281" s="46" t="s">
        <v>158</v>
      </c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</row>
    <row r="282" spans="1:40">
      <c r="A282" s="14">
        <v>41505</v>
      </c>
      <c r="B282" s="30">
        <v>0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65"/>
      <c r="M282" s="54"/>
      <c r="N282" s="33"/>
      <c r="O282" s="38"/>
      <c r="P282" s="30"/>
      <c r="Q282" s="38" t="s">
        <v>129</v>
      </c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</row>
    <row r="283" spans="1:40">
      <c r="A283" s="14">
        <v>41515</v>
      </c>
      <c r="B283" s="30">
        <v>0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65"/>
      <c r="M283" s="54"/>
      <c r="N283" s="33"/>
      <c r="O283" s="38"/>
      <c r="P283" s="30"/>
      <c r="Q283" s="48" t="s">
        <v>151</v>
      </c>
      <c r="R283" s="38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</row>
    <row r="284" spans="1:40">
      <c r="A284" s="14">
        <v>41520</v>
      </c>
      <c r="B284" s="30">
        <v>0</v>
      </c>
      <c r="C284" s="30">
        <v>0</v>
      </c>
      <c r="D284" s="30">
        <v>0</v>
      </c>
      <c r="E284" s="30">
        <v>0</v>
      </c>
      <c r="F284" s="30">
        <v>4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3</v>
      </c>
      <c r="M284" s="33">
        <v>1</v>
      </c>
      <c r="N284" s="33"/>
      <c r="O284" s="38"/>
      <c r="P284" s="30"/>
      <c r="Q284" s="30" t="s">
        <v>140</v>
      </c>
      <c r="R284" s="33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</row>
    <row r="285" spans="1:40">
      <c r="A285" s="14">
        <v>41526</v>
      </c>
      <c r="B285" s="30">
        <v>0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/>
      <c r="M285" s="33"/>
      <c r="N285" s="33"/>
      <c r="O285" s="38"/>
      <c r="P285" s="30"/>
      <c r="Q285" s="33" t="s">
        <v>156</v>
      </c>
      <c r="R285" s="33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</row>
    <row r="286" spans="1:40">
      <c r="A286" s="14">
        <v>41527</v>
      </c>
      <c r="B286" s="30">
        <v>0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2</v>
      </c>
      <c r="L286" s="30"/>
      <c r="M286" s="33"/>
      <c r="N286" s="33"/>
      <c r="O286" s="38">
        <v>2</v>
      </c>
      <c r="P286" s="30"/>
      <c r="Q286" s="31" t="s">
        <v>183</v>
      </c>
      <c r="R286" s="33" t="s">
        <v>184</v>
      </c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</row>
    <row r="287" spans="1:40">
      <c r="A287" s="14">
        <v>41528</v>
      </c>
      <c r="B287" s="30">
        <v>0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2</v>
      </c>
      <c r="K287" s="30">
        <v>0</v>
      </c>
      <c r="L287" s="30">
        <v>2</v>
      </c>
      <c r="M287" s="54"/>
      <c r="N287" s="33"/>
      <c r="O287" s="38"/>
      <c r="P287" s="30"/>
      <c r="Q287" s="33" t="s">
        <v>175</v>
      </c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</row>
    <row r="288" spans="1:40">
      <c r="A288" s="14">
        <v>41536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65"/>
      <c r="M288" s="54"/>
      <c r="N288" s="33"/>
      <c r="O288" s="38"/>
      <c r="P288" s="30"/>
      <c r="Q288" s="46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</row>
    <row r="289" spans="1:40">
      <c r="A289" s="13">
        <v>41545</v>
      </c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65"/>
      <c r="M289" s="54"/>
      <c r="N289" s="33"/>
      <c r="O289" s="38"/>
      <c r="P289" s="30"/>
      <c r="Q289" s="46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</row>
    <row r="290" spans="1:40" ht="13.5" thickBot="1">
      <c r="A290" s="133">
        <v>41547</v>
      </c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124"/>
      <c r="M290" s="122"/>
      <c r="N290" s="55"/>
      <c r="O290" s="125"/>
      <c r="P290" s="35"/>
      <c r="Q290" s="128"/>
      <c r="R290" s="36"/>
      <c r="S290" s="33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</row>
    <row r="291" spans="1:40">
      <c r="B291" s="31">
        <f>COUNT(B257:K290)</f>
        <v>210</v>
      </c>
      <c r="C291" s="31"/>
      <c r="D291" s="31"/>
      <c r="E291" s="31"/>
      <c r="F291" s="31"/>
      <c r="G291" s="31">
        <f>SUM(G257:G290)</f>
        <v>0</v>
      </c>
      <c r="H291" s="31">
        <f t="shared" ref="H291:J291" si="2">SUM(H257:H290)</f>
        <v>0</v>
      </c>
      <c r="I291" s="31">
        <f t="shared" si="2"/>
        <v>0</v>
      </c>
      <c r="J291" s="31">
        <f t="shared" si="2"/>
        <v>3</v>
      </c>
      <c r="K291" s="31"/>
      <c r="L291" s="31">
        <f>SUM(L257:L290)</f>
        <v>7</v>
      </c>
      <c r="M291" s="31">
        <f t="shared" ref="M291:O291" si="3">SUM(M257:M290)</f>
        <v>1</v>
      </c>
      <c r="N291" s="31">
        <f t="shared" si="3"/>
        <v>0</v>
      </c>
      <c r="O291" s="31">
        <f t="shared" si="3"/>
        <v>2</v>
      </c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</row>
    <row r="292" spans="1:40"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>
        <f>COUNT(L257:L290)</f>
        <v>4</v>
      </c>
      <c r="M292" s="31">
        <f t="shared" ref="M292:O292" si="4">COUNT(M257:M290)</f>
        <v>1</v>
      </c>
      <c r="N292" s="31">
        <f t="shared" si="4"/>
        <v>0</v>
      </c>
      <c r="O292" s="31">
        <f t="shared" si="4"/>
        <v>1</v>
      </c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</row>
    <row r="293" spans="1:40">
      <c r="A293" s="1" t="s">
        <v>41</v>
      </c>
      <c r="B293" s="93" t="s">
        <v>13</v>
      </c>
      <c r="C293" s="94" t="s">
        <v>13</v>
      </c>
      <c r="D293" s="93" t="s">
        <v>13</v>
      </c>
      <c r="E293" s="94" t="s">
        <v>13</v>
      </c>
      <c r="F293" s="93" t="s">
        <v>13</v>
      </c>
      <c r="G293" s="94" t="s">
        <v>13</v>
      </c>
      <c r="H293" s="94" t="s">
        <v>13</v>
      </c>
      <c r="I293" s="94" t="s">
        <v>16</v>
      </c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</row>
    <row r="294" spans="1:40">
      <c r="A294" s="95" t="s">
        <v>0</v>
      </c>
      <c r="B294" s="96" t="s">
        <v>18</v>
      </c>
      <c r="C294" s="97" t="s">
        <v>19</v>
      </c>
      <c r="D294" s="97" t="s">
        <v>20</v>
      </c>
      <c r="E294" s="96" t="s">
        <v>21</v>
      </c>
      <c r="F294" s="96" t="s">
        <v>23</v>
      </c>
      <c r="G294" s="96" t="s">
        <v>24</v>
      </c>
      <c r="H294" s="96" t="s">
        <v>22</v>
      </c>
      <c r="I294" s="96" t="s">
        <v>26</v>
      </c>
      <c r="J294" s="96" t="s">
        <v>27</v>
      </c>
      <c r="K294" s="96" t="s">
        <v>28</v>
      </c>
      <c r="L294" s="96" t="s">
        <v>77</v>
      </c>
      <c r="M294" s="96" t="s">
        <v>29</v>
      </c>
      <c r="N294" s="96" t="s">
        <v>5</v>
      </c>
      <c r="O294" s="96" t="s">
        <v>6</v>
      </c>
      <c r="P294" s="96" t="s">
        <v>7</v>
      </c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</row>
    <row r="295" spans="1:40">
      <c r="A295" s="100">
        <v>41456</v>
      </c>
      <c r="B295" s="30">
        <v>0</v>
      </c>
      <c r="C295" s="30">
        <v>0</v>
      </c>
      <c r="D295" s="30">
        <v>0</v>
      </c>
      <c r="E295" s="30">
        <v>0</v>
      </c>
      <c r="F295" s="25"/>
      <c r="G295" s="25"/>
      <c r="H295" s="30">
        <v>0</v>
      </c>
      <c r="I295" s="30"/>
      <c r="J295" s="33"/>
      <c r="K295" s="31"/>
      <c r="M295" s="31"/>
      <c r="N295" s="30"/>
      <c r="O295" s="33" t="s">
        <v>131</v>
      </c>
      <c r="P295" s="45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</row>
    <row r="296" spans="1:40">
      <c r="A296" s="14">
        <v>41466</v>
      </c>
      <c r="B296" s="30">
        <v>0</v>
      </c>
      <c r="C296" s="30">
        <v>0</v>
      </c>
      <c r="D296" s="30">
        <v>0</v>
      </c>
      <c r="E296" s="30">
        <v>0</v>
      </c>
      <c r="F296" s="25"/>
      <c r="G296" s="25"/>
      <c r="H296" s="30">
        <v>0</v>
      </c>
      <c r="I296" s="30"/>
      <c r="J296" s="33"/>
      <c r="K296" s="31"/>
      <c r="M296" s="31"/>
      <c r="N296" s="30"/>
      <c r="O296" s="2" t="s">
        <v>114</v>
      </c>
      <c r="P296" s="45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</row>
    <row r="297" spans="1:40">
      <c r="A297" s="13">
        <v>41470</v>
      </c>
      <c r="B297" s="30">
        <v>0</v>
      </c>
      <c r="C297" s="30">
        <v>0</v>
      </c>
      <c r="D297" s="30">
        <v>1</v>
      </c>
      <c r="E297" s="30">
        <v>0</v>
      </c>
      <c r="F297" s="25"/>
      <c r="G297" s="25"/>
      <c r="H297" s="30">
        <v>0</v>
      </c>
      <c r="I297" s="30">
        <v>1</v>
      </c>
      <c r="J297" s="33"/>
      <c r="K297" s="31"/>
      <c r="M297" s="31"/>
      <c r="N297" s="30"/>
      <c r="O297" s="48" t="s">
        <v>83</v>
      </c>
      <c r="P297" s="45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</row>
    <row r="298" spans="1:40">
      <c r="A298" s="13">
        <v>41479</v>
      </c>
      <c r="B298" s="30">
        <v>0</v>
      </c>
      <c r="C298" s="30">
        <v>0</v>
      </c>
      <c r="D298" s="30">
        <v>0</v>
      </c>
      <c r="E298" s="30">
        <v>0</v>
      </c>
      <c r="F298" s="25"/>
      <c r="G298" s="25"/>
      <c r="H298" s="30">
        <v>0</v>
      </c>
      <c r="I298" s="30"/>
      <c r="J298" s="33"/>
      <c r="K298" s="31"/>
      <c r="M298" s="31"/>
      <c r="N298" s="30"/>
      <c r="O298" s="48" t="s">
        <v>162</v>
      </c>
      <c r="P298" s="45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</row>
    <row r="299" spans="1:40">
      <c r="A299" s="14">
        <v>41484</v>
      </c>
      <c r="B299" s="30">
        <v>0</v>
      </c>
      <c r="C299" s="30">
        <v>0</v>
      </c>
      <c r="D299" s="30">
        <v>0</v>
      </c>
      <c r="E299" s="30">
        <v>0</v>
      </c>
      <c r="F299" s="25"/>
      <c r="G299" s="25"/>
      <c r="H299" s="30">
        <v>0</v>
      </c>
      <c r="I299" s="30"/>
      <c r="J299" s="33"/>
      <c r="K299" s="31"/>
      <c r="M299" s="31"/>
      <c r="N299" s="30"/>
      <c r="O299" s="48" t="s">
        <v>105</v>
      </c>
      <c r="P299" s="45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</row>
    <row r="300" spans="1:40">
      <c r="A300" s="14">
        <v>41484</v>
      </c>
      <c r="B300" s="30">
        <v>0</v>
      </c>
      <c r="C300" s="30">
        <v>0</v>
      </c>
      <c r="D300" s="30">
        <v>0</v>
      </c>
      <c r="E300" s="30">
        <v>0</v>
      </c>
      <c r="F300" s="25"/>
      <c r="G300" s="25"/>
      <c r="H300" s="30">
        <v>0</v>
      </c>
      <c r="I300" s="30"/>
      <c r="J300" s="33"/>
      <c r="K300" s="31"/>
      <c r="M300" s="31"/>
      <c r="N300" s="30"/>
      <c r="O300" s="48" t="s">
        <v>108</v>
      </c>
      <c r="P300" s="45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</row>
    <row r="301" spans="1:40">
      <c r="A301" s="14">
        <v>41493</v>
      </c>
      <c r="B301" s="30">
        <v>0</v>
      </c>
      <c r="C301" s="30">
        <v>0</v>
      </c>
      <c r="D301" s="30">
        <v>0</v>
      </c>
      <c r="E301" s="30">
        <v>0</v>
      </c>
      <c r="F301" s="25"/>
      <c r="G301" s="25"/>
      <c r="H301" s="30">
        <v>1</v>
      </c>
      <c r="I301" s="30"/>
      <c r="J301" s="33">
        <v>1</v>
      </c>
      <c r="K301" s="31"/>
      <c r="M301" s="31"/>
      <c r="N301" s="30"/>
      <c r="O301" s="48" t="s">
        <v>125</v>
      </c>
      <c r="P301" s="45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</row>
    <row r="302" spans="1:40">
      <c r="A302" s="14">
        <v>41498</v>
      </c>
      <c r="B302" s="30">
        <v>0</v>
      </c>
      <c r="C302" s="30">
        <v>0</v>
      </c>
      <c r="D302" s="30">
        <v>0</v>
      </c>
      <c r="E302" s="30">
        <v>0</v>
      </c>
      <c r="F302" s="25"/>
      <c r="G302" s="25"/>
      <c r="H302" s="30">
        <v>2</v>
      </c>
      <c r="I302" s="30">
        <v>1</v>
      </c>
      <c r="J302" s="33">
        <v>1</v>
      </c>
      <c r="K302" s="31"/>
      <c r="M302" s="31"/>
      <c r="N302" s="30"/>
      <c r="O302" s="48" t="s">
        <v>138</v>
      </c>
      <c r="P302" s="45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</row>
    <row r="303" spans="1:40">
      <c r="A303" s="14">
        <v>41506</v>
      </c>
      <c r="B303" s="30">
        <v>0</v>
      </c>
      <c r="C303" s="30">
        <v>0</v>
      </c>
      <c r="D303" s="30">
        <v>0</v>
      </c>
      <c r="E303" s="30">
        <v>0</v>
      </c>
      <c r="F303" s="25"/>
      <c r="G303" s="25"/>
      <c r="H303" s="30">
        <v>0</v>
      </c>
      <c r="I303" s="30"/>
      <c r="J303" s="33"/>
      <c r="K303" s="31"/>
      <c r="M303" s="31"/>
      <c r="N303" s="30"/>
      <c r="O303" s="48" t="s">
        <v>148</v>
      </c>
      <c r="P303" s="45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</row>
    <row r="304" spans="1:40">
      <c r="A304" s="14">
        <v>41513</v>
      </c>
      <c r="B304" s="30">
        <v>0</v>
      </c>
      <c r="C304" s="30">
        <v>0</v>
      </c>
      <c r="D304" s="30">
        <v>0</v>
      </c>
      <c r="E304" s="30">
        <v>0</v>
      </c>
      <c r="F304" s="25"/>
      <c r="G304" s="25"/>
      <c r="H304" s="30">
        <v>3</v>
      </c>
      <c r="I304" s="30"/>
      <c r="J304" s="33">
        <v>3</v>
      </c>
      <c r="K304" s="31"/>
      <c r="M304" s="31"/>
      <c r="N304" s="30"/>
      <c r="O304" s="48" t="s">
        <v>155</v>
      </c>
      <c r="P304" s="45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</row>
    <row r="305" spans="1:38">
      <c r="A305" s="14">
        <v>41521</v>
      </c>
      <c r="B305" s="30">
        <v>0</v>
      </c>
      <c r="C305" s="30">
        <v>0</v>
      </c>
      <c r="D305" s="30">
        <v>0</v>
      </c>
      <c r="E305" s="30">
        <v>0</v>
      </c>
      <c r="F305" s="25"/>
      <c r="G305" s="25"/>
      <c r="H305" s="30">
        <v>0</v>
      </c>
      <c r="I305" s="30"/>
      <c r="J305" s="33"/>
      <c r="K305" s="31"/>
      <c r="M305" s="31"/>
      <c r="N305" s="30"/>
      <c r="O305" s="48" t="s">
        <v>190</v>
      </c>
      <c r="P305" s="45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</row>
    <row r="306" spans="1:38">
      <c r="A306" s="14">
        <v>41526</v>
      </c>
      <c r="B306" s="30">
        <v>0</v>
      </c>
      <c r="C306" s="30">
        <v>0</v>
      </c>
      <c r="D306" s="30">
        <v>0</v>
      </c>
      <c r="E306" s="30">
        <v>0</v>
      </c>
      <c r="F306" s="25"/>
      <c r="G306" s="25"/>
      <c r="H306" s="30">
        <v>0</v>
      </c>
      <c r="I306" s="30"/>
      <c r="J306" s="33"/>
      <c r="K306" s="31"/>
      <c r="M306" s="31"/>
      <c r="N306" s="30"/>
      <c r="O306" s="48"/>
      <c r="P306" s="45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</row>
    <row r="307" spans="1:38">
      <c r="A307" s="14">
        <v>41528</v>
      </c>
      <c r="B307" s="30"/>
      <c r="C307" s="30"/>
      <c r="D307" s="30"/>
      <c r="E307" s="30"/>
      <c r="F307" s="25"/>
      <c r="G307" s="25"/>
      <c r="H307" s="30"/>
      <c r="I307" s="30"/>
      <c r="J307" s="33"/>
      <c r="K307" s="31"/>
      <c r="M307" s="31"/>
      <c r="N307" s="30"/>
      <c r="O307" s="31"/>
      <c r="P307" s="45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</row>
    <row r="308" spans="1:38">
      <c r="A308" s="14">
        <v>41536</v>
      </c>
      <c r="B308" s="30"/>
      <c r="C308" s="30"/>
      <c r="D308" s="30"/>
      <c r="E308" s="30"/>
      <c r="F308" s="25"/>
      <c r="G308" s="25"/>
      <c r="H308" s="30"/>
      <c r="I308" s="30"/>
      <c r="J308" s="33"/>
      <c r="K308" s="31"/>
      <c r="M308" s="31"/>
      <c r="N308" s="30"/>
      <c r="O308" s="46"/>
      <c r="P308" s="45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</row>
    <row r="309" spans="1:38">
      <c r="A309" s="13">
        <v>41545</v>
      </c>
      <c r="B309" s="30"/>
      <c r="C309" s="30"/>
      <c r="D309" s="30"/>
      <c r="E309" s="30"/>
      <c r="F309" s="25"/>
      <c r="G309" s="25"/>
      <c r="H309" s="30"/>
      <c r="I309" s="30"/>
      <c r="J309" s="33"/>
      <c r="K309" s="31"/>
      <c r="M309" s="31"/>
      <c r="N309" s="30"/>
      <c r="P309" s="45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</row>
    <row r="310" spans="1:38" ht="13.5" thickBot="1">
      <c r="A310" s="133">
        <v>41547</v>
      </c>
      <c r="B310" s="35"/>
      <c r="C310" s="35"/>
      <c r="D310" s="35"/>
      <c r="E310" s="35"/>
      <c r="F310" s="25"/>
      <c r="G310" s="25"/>
      <c r="H310" s="35"/>
      <c r="I310" s="35"/>
      <c r="J310" s="36"/>
      <c r="K310" s="36"/>
      <c r="L310" s="116"/>
      <c r="M310" s="36"/>
      <c r="N310" s="35"/>
      <c r="O310" s="55"/>
      <c r="P310" s="49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</row>
    <row r="311" spans="1:38">
      <c r="A311" s="100">
        <v>41456</v>
      </c>
      <c r="B311" s="30">
        <v>0</v>
      </c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30">
        <v>0</v>
      </c>
      <c r="I311" s="30"/>
      <c r="J311" s="33"/>
      <c r="K311" s="31"/>
      <c r="M311" s="31"/>
      <c r="N311" s="30"/>
      <c r="O311" s="33" t="s">
        <v>131</v>
      </c>
      <c r="P311" s="45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</row>
    <row r="312" spans="1:38">
      <c r="A312" s="14">
        <v>41466</v>
      </c>
      <c r="B312" s="30">
        <v>0</v>
      </c>
      <c r="C312" s="30">
        <v>0</v>
      </c>
      <c r="D312" s="30">
        <v>0</v>
      </c>
      <c r="E312" s="30">
        <v>0</v>
      </c>
      <c r="F312" s="30">
        <v>1</v>
      </c>
      <c r="G312" s="30">
        <v>0</v>
      </c>
      <c r="H312" s="30">
        <v>0</v>
      </c>
      <c r="I312" s="30"/>
      <c r="J312" s="33">
        <v>1</v>
      </c>
      <c r="K312" s="31"/>
      <c r="M312" s="31"/>
      <c r="N312" s="30"/>
      <c r="O312" s="2" t="s">
        <v>114</v>
      </c>
      <c r="P312" s="45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</row>
    <row r="313" spans="1:38">
      <c r="A313" s="13">
        <v>41470</v>
      </c>
      <c r="B313" s="30">
        <v>0</v>
      </c>
      <c r="C313" s="30">
        <v>1</v>
      </c>
      <c r="D313" s="30">
        <v>0</v>
      </c>
      <c r="E313" s="30">
        <v>0</v>
      </c>
      <c r="F313" s="30">
        <v>0</v>
      </c>
      <c r="G313" s="30">
        <v>0</v>
      </c>
      <c r="H313" s="30">
        <v>0</v>
      </c>
      <c r="I313" s="30"/>
      <c r="J313" s="33"/>
      <c r="K313" s="31"/>
      <c r="M313" s="31"/>
      <c r="N313" s="30"/>
      <c r="O313" s="48" t="s">
        <v>83</v>
      </c>
      <c r="P313" s="45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</row>
    <row r="314" spans="1:38">
      <c r="A314" s="13">
        <v>41479</v>
      </c>
      <c r="B314" s="30">
        <v>0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30">
        <v>0</v>
      </c>
      <c r="I314" s="30"/>
      <c r="J314" s="33"/>
      <c r="K314" s="31"/>
      <c r="M314" s="31"/>
      <c r="N314" s="30"/>
      <c r="O314" s="48" t="s">
        <v>162</v>
      </c>
      <c r="P314" s="45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</row>
    <row r="315" spans="1:38">
      <c r="A315" s="14">
        <v>41484</v>
      </c>
      <c r="B315" s="30">
        <v>0</v>
      </c>
      <c r="C315" s="30">
        <v>0</v>
      </c>
      <c r="D315" s="30">
        <v>0</v>
      </c>
      <c r="E315" s="30">
        <v>0</v>
      </c>
      <c r="F315" s="30">
        <v>0</v>
      </c>
      <c r="G315" s="30">
        <v>1</v>
      </c>
      <c r="H315" s="30">
        <v>1</v>
      </c>
      <c r="I315" s="30">
        <v>1</v>
      </c>
      <c r="J315" s="33"/>
      <c r="K315" s="31">
        <v>1</v>
      </c>
      <c r="M315" s="31"/>
      <c r="N315" s="30"/>
      <c r="O315" s="48" t="s">
        <v>105</v>
      </c>
      <c r="P315" s="45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</row>
    <row r="316" spans="1:38">
      <c r="A316" s="14">
        <v>41484</v>
      </c>
      <c r="B316" s="30">
        <v>0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30">
        <v>0</v>
      </c>
      <c r="I316" s="30"/>
      <c r="J316" s="33"/>
      <c r="K316" s="31"/>
      <c r="M316" s="31"/>
      <c r="N316" s="30"/>
      <c r="O316" s="48" t="s">
        <v>106</v>
      </c>
      <c r="P316" s="51" t="s">
        <v>89</v>
      </c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</row>
    <row r="317" spans="1:38">
      <c r="A317" s="14">
        <v>41493</v>
      </c>
      <c r="B317" s="30">
        <v>0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30"/>
      <c r="J317" s="33"/>
      <c r="K317" s="31"/>
      <c r="M317" s="31"/>
      <c r="N317" s="30"/>
      <c r="O317" s="48" t="s">
        <v>108</v>
      </c>
      <c r="P317" s="45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</row>
    <row r="318" spans="1:38">
      <c r="A318" s="14">
        <v>41498</v>
      </c>
      <c r="B318" s="30">
        <v>0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30"/>
      <c r="J318" s="33"/>
      <c r="K318" s="31"/>
      <c r="M318" s="31"/>
      <c r="N318" s="30"/>
      <c r="O318" s="48" t="s">
        <v>125</v>
      </c>
      <c r="P318" s="45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</row>
    <row r="319" spans="1:38">
      <c r="A319" s="14">
        <v>41506</v>
      </c>
      <c r="B319" s="30">
        <v>0</v>
      </c>
      <c r="C319" s="30">
        <v>1</v>
      </c>
      <c r="D319" s="30">
        <v>0</v>
      </c>
      <c r="E319" s="30">
        <v>0</v>
      </c>
      <c r="F319" s="30">
        <v>0</v>
      </c>
      <c r="G319" s="30">
        <v>0</v>
      </c>
      <c r="H319" s="30">
        <v>0</v>
      </c>
      <c r="I319" s="30">
        <v>1</v>
      </c>
      <c r="J319" s="33"/>
      <c r="K319" s="31"/>
      <c r="M319" s="31"/>
      <c r="N319" s="30"/>
      <c r="O319" s="48" t="s">
        <v>138</v>
      </c>
      <c r="P319" s="45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</row>
    <row r="320" spans="1:38">
      <c r="A320" s="14">
        <v>41513</v>
      </c>
      <c r="B320" s="30">
        <v>0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/>
      <c r="J320" s="33"/>
      <c r="K320" s="31"/>
      <c r="M320" s="31"/>
      <c r="N320" s="30"/>
      <c r="O320" s="48" t="s">
        <v>148</v>
      </c>
      <c r="P320" s="45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</row>
    <row r="321" spans="1:38">
      <c r="A321" s="14">
        <v>41521</v>
      </c>
      <c r="B321" s="30">
        <v>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/>
      <c r="J321" s="33"/>
      <c r="K321" s="31"/>
      <c r="M321" s="31"/>
      <c r="N321" s="30"/>
      <c r="O321" s="48" t="s">
        <v>155</v>
      </c>
      <c r="P321" s="45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</row>
    <row r="322" spans="1:38">
      <c r="A322" s="14">
        <v>41526</v>
      </c>
      <c r="B322" s="30">
        <v>0</v>
      </c>
      <c r="C322" s="30">
        <v>1</v>
      </c>
      <c r="D322" s="30">
        <v>0</v>
      </c>
      <c r="E322" s="30">
        <v>0</v>
      </c>
      <c r="F322" s="30">
        <v>0</v>
      </c>
      <c r="G322" s="30">
        <v>0</v>
      </c>
      <c r="H322" s="30">
        <v>0</v>
      </c>
      <c r="I322" s="30"/>
      <c r="J322" s="33">
        <v>1</v>
      </c>
      <c r="K322" s="31"/>
      <c r="M322" s="31"/>
      <c r="N322" s="30"/>
      <c r="O322" s="48" t="s">
        <v>190</v>
      </c>
      <c r="P322" s="45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</row>
    <row r="323" spans="1:38">
      <c r="A323" s="14">
        <v>41528</v>
      </c>
      <c r="B323" s="30"/>
      <c r="C323" s="30"/>
      <c r="D323" s="30"/>
      <c r="E323" s="30"/>
      <c r="F323" s="30"/>
      <c r="G323" s="30"/>
      <c r="H323" s="30"/>
      <c r="I323" s="30"/>
      <c r="J323" s="33"/>
      <c r="K323" s="31"/>
      <c r="M323" s="31"/>
      <c r="N323" s="30"/>
      <c r="O323" s="31"/>
      <c r="P323" s="45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</row>
    <row r="324" spans="1:38">
      <c r="A324" s="14">
        <v>41536</v>
      </c>
      <c r="B324" s="30"/>
      <c r="C324" s="30"/>
      <c r="D324" s="30"/>
      <c r="E324" s="30"/>
      <c r="F324" s="30"/>
      <c r="G324" s="30"/>
      <c r="H324" s="30"/>
      <c r="I324" s="30"/>
      <c r="J324" s="33"/>
      <c r="K324" s="31"/>
      <c r="M324" s="31"/>
      <c r="N324" s="30"/>
      <c r="O324" s="46"/>
      <c r="P324" s="45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</row>
    <row r="325" spans="1:38">
      <c r="A325" s="13">
        <v>41545</v>
      </c>
      <c r="B325" s="30"/>
      <c r="C325" s="30"/>
      <c r="D325" s="30"/>
      <c r="E325" s="30"/>
      <c r="F325" s="30"/>
      <c r="G325" s="30"/>
      <c r="H325" s="30"/>
      <c r="I325" s="30"/>
      <c r="J325" s="33"/>
      <c r="K325" s="31"/>
      <c r="M325" s="31"/>
      <c r="N325" s="30"/>
      <c r="P325" s="45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</row>
    <row r="326" spans="1:38" ht="13.5" thickBot="1">
      <c r="A326" s="133">
        <v>41547</v>
      </c>
      <c r="B326" s="35"/>
      <c r="C326" s="35"/>
      <c r="D326" s="35"/>
      <c r="E326" s="35"/>
      <c r="F326" s="35"/>
      <c r="G326" s="35"/>
      <c r="H326" s="35"/>
      <c r="I326" s="35"/>
      <c r="J326" s="36"/>
      <c r="K326" s="36"/>
      <c r="L326" s="116"/>
      <c r="M326" s="36"/>
      <c r="N326" s="35"/>
      <c r="O326" s="55"/>
      <c r="P326" s="49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</row>
    <row r="327" spans="1:38">
      <c r="A327" s="100">
        <v>41456</v>
      </c>
      <c r="B327" s="30">
        <v>0</v>
      </c>
      <c r="C327" s="30">
        <v>0</v>
      </c>
      <c r="D327" s="30">
        <v>0</v>
      </c>
      <c r="E327" s="30">
        <v>0</v>
      </c>
      <c r="F327" s="25"/>
      <c r="G327" s="25"/>
      <c r="H327" s="30">
        <v>0</v>
      </c>
      <c r="I327" s="30"/>
      <c r="J327" s="31"/>
      <c r="K327" s="31"/>
      <c r="M327" s="31"/>
      <c r="N327" s="30"/>
      <c r="O327" s="33" t="s">
        <v>131</v>
      </c>
      <c r="P327" s="45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</row>
    <row r="328" spans="1:38">
      <c r="A328" s="14">
        <v>41466</v>
      </c>
      <c r="B328" s="30">
        <v>0</v>
      </c>
      <c r="C328" s="30">
        <v>0</v>
      </c>
      <c r="D328" s="30">
        <v>0</v>
      </c>
      <c r="E328" s="30">
        <v>0</v>
      </c>
      <c r="F328" s="25"/>
      <c r="G328" s="25"/>
      <c r="H328" s="30">
        <v>0</v>
      </c>
      <c r="I328" s="30"/>
      <c r="J328" s="31"/>
      <c r="K328" s="31"/>
      <c r="M328" s="31"/>
      <c r="N328" s="30"/>
      <c r="O328" s="2" t="s">
        <v>114</v>
      </c>
      <c r="P328" s="45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</row>
    <row r="329" spans="1:38">
      <c r="A329" s="13">
        <v>41470</v>
      </c>
      <c r="B329" s="30">
        <v>0</v>
      </c>
      <c r="C329" s="30">
        <v>0</v>
      </c>
      <c r="D329" s="30">
        <v>0</v>
      </c>
      <c r="E329" s="30">
        <v>0</v>
      </c>
      <c r="F329" s="25"/>
      <c r="G329" s="25"/>
      <c r="H329" s="30">
        <v>0</v>
      </c>
      <c r="I329" s="30"/>
      <c r="J329" s="31"/>
      <c r="K329" s="31"/>
      <c r="M329" s="31"/>
      <c r="N329" s="30"/>
      <c r="O329" s="48" t="s">
        <v>83</v>
      </c>
      <c r="P329" s="45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</row>
    <row r="330" spans="1:38">
      <c r="A330" s="13">
        <v>41479</v>
      </c>
      <c r="B330" s="30">
        <v>0</v>
      </c>
      <c r="C330" s="30">
        <v>0</v>
      </c>
      <c r="D330" s="30">
        <v>0</v>
      </c>
      <c r="E330" s="30">
        <v>0</v>
      </c>
      <c r="F330" s="25"/>
      <c r="G330" s="25"/>
      <c r="H330" s="30">
        <v>0</v>
      </c>
      <c r="I330" s="30"/>
      <c r="J330" s="31"/>
      <c r="K330" s="31"/>
      <c r="M330" s="31"/>
      <c r="N330" s="30"/>
      <c r="O330" s="48" t="s">
        <v>162</v>
      </c>
      <c r="P330" s="45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</row>
    <row r="331" spans="1:38">
      <c r="A331" s="14">
        <v>41484</v>
      </c>
      <c r="B331" s="30">
        <v>0</v>
      </c>
      <c r="C331" s="30">
        <v>0</v>
      </c>
      <c r="D331" s="30">
        <v>0</v>
      </c>
      <c r="E331" s="30">
        <v>0</v>
      </c>
      <c r="F331" s="25"/>
      <c r="G331" s="25"/>
      <c r="H331" s="30">
        <v>0</v>
      </c>
      <c r="I331" s="30"/>
      <c r="J331" s="31"/>
      <c r="K331" s="31"/>
      <c r="M331" s="31"/>
      <c r="N331" s="30"/>
      <c r="O331" s="48" t="s">
        <v>105</v>
      </c>
      <c r="P331" s="45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</row>
    <row r="332" spans="1:38">
      <c r="A332" s="14">
        <v>41484</v>
      </c>
      <c r="B332" s="30">
        <v>0</v>
      </c>
      <c r="C332" s="30">
        <v>0</v>
      </c>
      <c r="D332" s="30">
        <v>0</v>
      </c>
      <c r="E332" s="30">
        <v>0</v>
      </c>
      <c r="F332" s="25"/>
      <c r="G332" s="25"/>
      <c r="H332" s="30">
        <v>0</v>
      </c>
      <c r="I332" s="30"/>
      <c r="J332" s="31"/>
      <c r="K332" s="31"/>
      <c r="M332" s="31"/>
      <c r="N332" s="30"/>
      <c r="O332" s="48" t="s">
        <v>106</v>
      </c>
      <c r="P332" s="51" t="s">
        <v>89</v>
      </c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</row>
    <row r="333" spans="1:38">
      <c r="A333" s="14">
        <v>41493</v>
      </c>
      <c r="B333" s="30">
        <v>0</v>
      </c>
      <c r="C333" s="30">
        <v>0</v>
      </c>
      <c r="D333" s="30">
        <v>0</v>
      </c>
      <c r="E333" s="30">
        <v>0</v>
      </c>
      <c r="F333" s="25"/>
      <c r="G333" s="25"/>
      <c r="H333" s="30">
        <v>0</v>
      </c>
      <c r="I333" s="30"/>
      <c r="J333" s="31"/>
      <c r="K333" s="31"/>
      <c r="M333" s="31"/>
      <c r="N333" s="30"/>
      <c r="O333" s="48" t="s">
        <v>108</v>
      </c>
      <c r="P333" s="45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</row>
    <row r="334" spans="1:38">
      <c r="A334" s="14">
        <v>41498</v>
      </c>
      <c r="B334" s="30">
        <v>0</v>
      </c>
      <c r="C334" s="30">
        <v>0</v>
      </c>
      <c r="D334" s="30">
        <v>0</v>
      </c>
      <c r="E334" s="30">
        <v>0</v>
      </c>
      <c r="F334" s="25"/>
      <c r="G334" s="25"/>
      <c r="H334" s="30">
        <v>1</v>
      </c>
      <c r="I334" s="30">
        <v>1</v>
      </c>
      <c r="J334" s="31"/>
      <c r="K334" s="31"/>
      <c r="M334" s="31"/>
      <c r="N334" s="30"/>
      <c r="O334" s="48" t="s">
        <v>125</v>
      </c>
      <c r="P334" s="45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</row>
    <row r="335" spans="1:38">
      <c r="A335" s="14">
        <v>41506</v>
      </c>
      <c r="B335" s="30">
        <v>0</v>
      </c>
      <c r="C335" s="30">
        <v>0</v>
      </c>
      <c r="D335" s="30">
        <v>0</v>
      </c>
      <c r="E335" s="30">
        <v>0</v>
      </c>
      <c r="F335" s="25"/>
      <c r="G335" s="25"/>
      <c r="H335" s="30">
        <v>0</v>
      </c>
      <c r="I335" s="30"/>
      <c r="J335" s="31"/>
      <c r="K335" s="31"/>
      <c r="M335" s="31"/>
      <c r="N335" s="30"/>
      <c r="O335" s="48" t="s">
        <v>138</v>
      </c>
      <c r="P335" s="45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</row>
    <row r="336" spans="1:38">
      <c r="A336" s="14">
        <v>41513</v>
      </c>
      <c r="B336" s="30">
        <v>0</v>
      </c>
      <c r="C336" s="30">
        <v>0</v>
      </c>
      <c r="D336" s="30">
        <v>0</v>
      </c>
      <c r="E336" s="30">
        <v>0</v>
      </c>
      <c r="F336" s="25"/>
      <c r="G336" s="25"/>
      <c r="H336" s="30">
        <v>0</v>
      </c>
      <c r="I336" s="30"/>
      <c r="J336" s="31"/>
      <c r="K336" s="31"/>
      <c r="M336" s="31"/>
      <c r="N336" s="30"/>
      <c r="O336" s="48" t="s">
        <v>148</v>
      </c>
      <c r="P336" s="45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</row>
    <row r="337" spans="1:45">
      <c r="A337" s="14">
        <v>41521</v>
      </c>
      <c r="B337" s="30">
        <v>0</v>
      </c>
      <c r="C337" s="30">
        <v>0</v>
      </c>
      <c r="D337" s="30">
        <v>0</v>
      </c>
      <c r="E337" s="30">
        <v>0</v>
      </c>
      <c r="F337" s="25"/>
      <c r="G337" s="25"/>
      <c r="H337" s="30">
        <v>1</v>
      </c>
      <c r="I337" s="30">
        <v>1</v>
      </c>
      <c r="J337" s="31"/>
      <c r="K337" s="31"/>
      <c r="M337" s="31"/>
      <c r="N337" s="30"/>
      <c r="O337" s="48" t="s">
        <v>155</v>
      </c>
      <c r="P337" s="45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</row>
    <row r="338" spans="1:45">
      <c r="A338" s="14">
        <v>41526</v>
      </c>
      <c r="B338" s="33">
        <v>0</v>
      </c>
      <c r="C338" s="33">
        <v>0</v>
      </c>
      <c r="D338" s="33">
        <v>0</v>
      </c>
      <c r="E338" s="33">
        <v>0</v>
      </c>
      <c r="F338" s="25"/>
      <c r="G338" s="25"/>
      <c r="H338" s="30">
        <v>0</v>
      </c>
      <c r="I338" s="30"/>
      <c r="J338" s="31"/>
      <c r="K338" s="31"/>
      <c r="M338" s="31"/>
      <c r="N338" s="30"/>
      <c r="O338" s="48" t="s">
        <v>190</v>
      </c>
      <c r="P338" s="45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</row>
    <row r="339" spans="1:45">
      <c r="A339" s="14">
        <v>41528</v>
      </c>
      <c r="B339" s="33"/>
      <c r="C339" s="33"/>
      <c r="D339" s="33"/>
      <c r="E339" s="33"/>
      <c r="F339" s="25"/>
      <c r="G339" s="25"/>
      <c r="H339" s="30"/>
      <c r="I339" s="30"/>
      <c r="J339" s="31"/>
      <c r="K339" s="31"/>
      <c r="M339" s="31"/>
      <c r="N339" s="30"/>
      <c r="O339" s="31"/>
      <c r="P339" s="45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</row>
    <row r="340" spans="1:45">
      <c r="A340" s="14">
        <v>41536</v>
      </c>
      <c r="B340" s="31"/>
      <c r="C340" s="30"/>
      <c r="D340" s="30"/>
      <c r="E340" s="30"/>
      <c r="F340" s="25"/>
      <c r="G340" s="25"/>
      <c r="H340" s="30"/>
      <c r="I340" s="30"/>
      <c r="J340" s="31"/>
      <c r="K340" s="31"/>
      <c r="M340" s="31"/>
      <c r="N340" s="30"/>
      <c r="O340" s="46"/>
      <c r="P340" s="45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</row>
    <row r="341" spans="1:45">
      <c r="A341" s="13">
        <v>41545</v>
      </c>
      <c r="B341" s="30"/>
      <c r="C341" s="30"/>
      <c r="D341" s="30"/>
      <c r="E341" s="30"/>
      <c r="F341" s="25"/>
      <c r="G341" s="25"/>
      <c r="H341" s="30"/>
      <c r="I341" s="30"/>
      <c r="J341" s="31"/>
      <c r="K341" s="31"/>
      <c r="M341" s="31"/>
      <c r="N341" s="30"/>
      <c r="P341" s="45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</row>
    <row r="342" spans="1:45" ht="13.5" thickBot="1">
      <c r="A342" s="133">
        <v>41547</v>
      </c>
      <c r="B342" s="35"/>
      <c r="C342" s="35"/>
      <c r="D342" s="35"/>
      <c r="E342" s="35"/>
      <c r="F342" s="25"/>
      <c r="G342" s="25"/>
      <c r="H342" s="35"/>
      <c r="I342" s="35"/>
      <c r="J342" s="36"/>
      <c r="K342" s="36"/>
      <c r="L342" s="116"/>
      <c r="M342" s="36"/>
      <c r="N342" s="35"/>
      <c r="O342" s="55"/>
      <c r="P342" s="49"/>
      <c r="Q342" s="31"/>
      <c r="R342" s="31"/>
      <c r="S342" s="31"/>
      <c r="T342" s="31"/>
      <c r="U342" s="46"/>
      <c r="V342" s="45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</row>
    <row r="343" spans="1:45">
      <c r="B343" s="31">
        <f>COUNT(B295:H342)</f>
        <v>204</v>
      </c>
      <c r="C343" s="31"/>
      <c r="D343" s="31"/>
      <c r="E343" s="31"/>
      <c r="F343" s="31"/>
      <c r="G343" s="31"/>
      <c r="H343" s="31"/>
      <c r="I343" s="31">
        <f>SUM(I295:I342)</f>
        <v>6</v>
      </c>
      <c r="J343" s="31">
        <f t="shared" ref="J343:K343" si="5">SUM(J295:J342)</f>
        <v>7</v>
      </c>
      <c r="K343" s="31">
        <f t="shared" si="5"/>
        <v>1</v>
      </c>
      <c r="L343" s="31">
        <f>SUM(M295:M342)</f>
        <v>0</v>
      </c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</row>
    <row r="344" spans="1:45">
      <c r="B344" s="31"/>
      <c r="C344" s="31"/>
      <c r="D344" s="31"/>
      <c r="E344" s="31"/>
      <c r="F344" s="31"/>
      <c r="G344" s="31"/>
      <c r="H344" s="31"/>
      <c r="I344" s="31">
        <f>COUNT(I295:I342)</f>
        <v>6</v>
      </c>
      <c r="J344" s="31">
        <f t="shared" ref="J344:K344" si="6">COUNT(J295:J342)</f>
        <v>5</v>
      </c>
      <c r="K344" s="31">
        <f t="shared" si="6"/>
        <v>1</v>
      </c>
      <c r="L344" s="31">
        <f>COUNT(M295:M342)</f>
        <v>0</v>
      </c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</row>
    <row r="345" spans="1:45">
      <c r="A345" s="13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</row>
    <row r="346" spans="1:45" ht="21" customHeight="1">
      <c r="A346" s="28" t="s">
        <v>42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</row>
    <row r="347" spans="1:45">
      <c r="A347" s="1" t="s">
        <v>55</v>
      </c>
      <c r="B347" s="107" t="s">
        <v>13</v>
      </c>
      <c r="C347" s="94" t="s">
        <v>13</v>
      </c>
      <c r="D347" s="93" t="s">
        <v>13</v>
      </c>
      <c r="E347" s="94" t="s">
        <v>13</v>
      </c>
      <c r="F347" s="94" t="s">
        <v>13</v>
      </c>
      <c r="G347" s="94" t="s">
        <v>16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</row>
    <row r="348" spans="1:45">
      <c r="A348" s="95" t="s">
        <v>0</v>
      </c>
      <c r="B348" s="108" t="s">
        <v>18</v>
      </c>
      <c r="C348" s="96" t="s">
        <v>19</v>
      </c>
      <c r="D348" s="97" t="s">
        <v>20</v>
      </c>
      <c r="E348" s="96" t="s">
        <v>21</v>
      </c>
      <c r="F348" s="96" t="s">
        <v>22</v>
      </c>
      <c r="G348" s="96" t="s">
        <v>26</v>
      </c>
      <c r="H348" s="96" t="s">
        <v>27</v>
      </c>
      <c r="I348" s="97" t="s">
        <v>28</v>
      </c>
      <c r="J348" s="98" t="s">
        <v>29</v>
      </c>
      <c r="K348" s="97" t="s">
        <v>5</v>
      </c>
      <c r="L348" s="98" t="s">
        <v>6</v>
      </c>
      <c r="M348" s="97" t="s">
        <v>7</v>
      </c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45">
      <c r="A349" s="100">
        <v>41456</v>
      </c>
      <c r="B349" s="15">
        <v>0</v>
      </c>
      <c r="C349" s="15">
        <v>0</v>
      </c>
      <c r="D349" s="15">
        <v>0</v>
      </c>
      <c r="E349" s="15">
        <v>0</v>
      </c>
      <c r="F349" s="15">
        <v>0</v>
      </c>
      <c r="G349" s="15"/>
      <c r="H349" s="16"/>
      <c r="I349" s="16"/>
      <c r="J349" s="16"/>
      <c r="K349" s="15"/>
      <c r="L349" s="46" t="s">
        <v>67</v>
      </c>
      <c r="M349" s="51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45">
      <c r="A350" s="14">
        <v>41458</v>
      </c>
      <c r="B350" s="15">
        <v>0</v>
      </c>
      <c r="C350" s="15">
        <v>0</v>
      </c>
      <c r="D350" s="15">
        <v>0</v>
      </c>
      <c r="E350" s="15">
        <v>0</v>
      </c>
      <c r="F350" s="15">
        <v>0</v>
      </c>
      <c r="G350" s="15"/>
      <c r="H350" s="16"/>
      <c r="I350" s="16"/>
      <c r="J350" s="16"/>
      <c r="K350" s="15"/>
      <c r="L350" s="48" t="s">
        <v>64</v>
      </c>
      <c r="M350" s="51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45">
      <c r="A351" s="14">
        <v>41465</v>
      </c>
      <c r="B351" s="15">
        <v>0</v>
      </c>
      <c r="C351" s="15">
        <v>0</v>
      </c>
      <c r="D351" s="15">
        <v>0</v>
      </c>
      <c r="E351" s="15">
        <v>0</v>
      </c>
      <c r="F351" s="15">
        <v>0</v>
      </c>
      <c r="G351" s="15"/>
      <c r="H351" s="16"/>
      <c r="I351" s="16"/>
      <c r="J351" s="16"/>
      <c r="K351" s="15"/>
      <c r="L351" s="48" t="s">
        <v>128</v>
      </c>
      <c r="M351" s="51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45">
      <c r="A352" s="14">
        <v>41463</v>
      </c>
      <c r="B352" s="15">
        <v>0</v>
      </c>
      <c r="C352" s="15">
        <v>0</v>
      </c>
      <c r="D352" s="15">
        <v>0</v>
      </c>
      <c r="E352" s="15">
        <v>0</v>
      </c>
      <c r="F352" s="15">
        <v>0</v>
      </c>
      <c r="G352" s="15"/>
      <c r="H352" s="16"/>
      <c r="I352" s="16"/>
      <c r="J352" s="16"/>
      <c r="K352" s="15"/>
      <c r="L352" s="48" t="s">
        <v>101</v>
      </c>
      <c r="M352" s="51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>
      <c r="A353" s="13">
        <v>41471</v>
      </c>
      <c r="B353" s="15">
        <v>0</v>
      </c>
      <c r="C353" s="15">
        <v>0</v>
      </c>
      <c r="D353" s="15">
        <v>0</v>
      </c>
      <c r="E353" s="15">
        <v>0</v>
      </c>
      <c r="F353" s="15">
        <v>0</v>
      </c>
      <c r="G353" s="15"/>
      <c r="H353" s="16"/>
      <c r="I353" s="16"/>
      <c r="J353" s="16"/>
      <c r="K353" s="15"/>
      <c r="L353" s="48" t="s">
        <v>127</v>
      </c>
      <c r="M353" s="51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>
      <c r="A354" s="11">
        <v>41472</v>
      </c>
      <c r="B354" s="15">
        <v>0</v>
      </c>
      <c r="C354" s="15">
        <v>0</v>
      </c>
      <c r="D354" s="15">
        <v>0</v>
      </c>
      <c r="E354" s="15">
        <v>0</v>
      </c>
      <c r="F354" s="15">
        <v>0</v>
      </c>
      <c r="G354" s="15"/>
      <c r="H354" s="16"/>
      <c r="I354" s="16"/>
      <c r="J354" s="16"/>
      <c r="K354" s="15"/>
      <c r="L354" s="48" t="s">
        <v>116</v>
      </c>
      <c r="M354" s="51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>
      <c r="A355" s="11">
        <v>41478</v>
      </c>
      <c r="B355" s="16">
        <v>0</v>
      </c>
      <c r="C355" s="16">
        <v>0</v>
      </c>
      <c r="D355" s="16">
        <v>0</v>
      </c>
      <c r="E355" s="16">
        <v>0</v>
      </c>
      <c r="F355" s="16">
        <v>0</v>
      </c>
      <c r="G355" s="15"/>
      <c r="H355" s="16"/>
      <c r="I355" s="16"/>
      <c r="J355" s="16"/>
      <c r="K355" s="15"/>
      <c r="L355" s="48" t="s">
        <v>113</v>
      </c>
      <c r="M355" s="51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  <row r="356" spans="1:35">
      <c r="A356" s="11">
        <v>41480</v>
      </c>
      <c r="B356" s="16">
        <v>0</v>
      </c>
      <c r="C356" s="16">
        <v>0</v>
      </c>
      <c r="D356" s="16">
        <v>0</v>
      </c>
      <c r="E356" s="16">
        <v>0</v>
      </c>
      <c r="F356" s="16">
        <v>0</v>
      </c>
      <c r="G356" s="15"/>
      <c r="H356" s="16"/>
      <c r="I356" s="16"/>
      <c r="J356" s="16"/>
      <c r="K356" s="15"/>
      <c r="L356" s="48" t="s">
        <v>167</v>
      </c>
      <c r="M356" s="51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</row>
    <row r="357" spans="1:35">
      <c r="A357" s="11">
        <v>41485</v>
      </c>
      <c r="B357" s="15">
        <v>0</v>
      </c>
      <c r="C357" s="15">
        <v>0</v>
      </c>
      <c r="D357" s="15">
        <v>0</v>
      </c>
      <c r="E357" s="15">
        <v>0</v>
      </c>
      <c r="F357" s="15">
        <v>2</v>
      </c>
      <c r="G357" s="15">
        <v>2</v>
      </c>
      <c r="H357" s="16"/>
      <c r="I357" s="16"/>
      <c r="J357" s="16"/>
      <c r="K357" s="15"/>
      <c r="L357" s="46" t="s">
        <v>91</v>
      </c>
      <c r="M357" s="51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</row>
    <row r="358" spans="1:35">
      <c r="A358" s="11">
        <v>41485</v>
      </c>
      <c r="B358" s="15">
        <v>0</v>
      </c>
      <c r="C358" s="15">
        <v>0</v>
      </c>
      <c r="D358" s="15">
        <v>0</v>
      </c>
      <c r="E358" s="15">
        <v>0</v>
      </c>
      <c r="F358" s="15">
        <v>0</v>
      </c>
      <c r="G358" s="15"/>
      <c r="H358" s="16"/>
      <c r="I358" s="16"/>
      <c r="J358" s="16"/>
      <c r="K358" s="15"/>
      <c r="L358" s="46" t="s">
        <v>92</v>
      </c>
      <c r="M358" s="45" t="s">
        <v>89</v>
      </c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</row>
    <row r="359" spans="1:35">
      <c r="A359" s="11">
        <v>41488</v>
      </c>
      <c r="B359" s="15">
        <v>0</v>
      </c>
      <c r="C359" s="15">
        <v>0</v>
      </c>
      <c r="D359" s="15">
        <v>0</v>
      </c>
      <c r="E359" s="15">
        <v>0</v>
      </c>
      <c r="F359" s="15">
        <v>0</v>
      </c>
      <c r="G359" s="15"/>
      <c r="H359" s="16"/>
      <c r="I359" s="16"/>
      <c r="J359" s="16"/>
      <c r="K359" s="15"/>
      <c r="L359" s="46" t="s">
        <v>117</v>
      </c>
      <c r="M359" s="51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</row>
    <row r="360" spans="1:35">
      <c r="A360" s="11">
        <v>41494</v>
      </c>
      <c r="B360" s="15">
        <v>0</v>
      </c>
      <c r="C360" s="15">
        <v>0</v>
      </c>
      <c r="D360" s="15">
        <v>0</v>
      </c>
      <c r="E360" s="15">
        <v>0</v>
      </c>
      <c r="F360" s="15">
        <v>0</v>
      </c>
      <c r="G360" s="15"/>
      <c r="H360" s="16"/>
      <c r="I360" s="16"/>
      <c r="J360" s="16"/>
      <c r="K360" s="15"/>
      <c r="L360" s="46" t="s">
        <v>90</v>
      </c>
      <c r="M360" s="51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</row>
    <row r="361" spans="1:35">
      <c r="A361" s="11">
        <v>41495</v>
      </c>
      <c r="B361" s="15">
        <v>0</v>
      </c>
      <c r="C361" s="15">
        <v>0</v>
      </c>
      <c r="D361" s="15">
        <v>0</v>
      </c>
      <c r="E361" s="15">
        <v>0</v>
      </c>
      <c r="F361" s="15">
        <v>0</v>
      </c>
      <c r="G361" s="15"/>
      <c r="H361" s="16"/>
      <c r="I361" s="16"/>
      <c r="J361" s="16"/>
      <c r="K361" s="15"/>
      <c r="L361" s="46" t="s">
        <v>157</v>
      </c>
      <c r="M361" s="51"/>
      <c r="P361" s="16"/>
      <c r="Q361" s="16"/>
      <c r="R361" s="16"/>
      <c r="S361" s="16"/>
      <c r="T361" s="16"/>
      <c r="U361" s="16"/>
      <c r="V361" s="16"/>
      <c r="W361" s="16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</row>
    <row r="362" spans="1:35">
      <c r="A362" s="11">
        <v>41501</v>
      </c>
      <c r="B362" s="15">
        <v>0</v>
      </c>
      <c r="C362" s="15">
        <v>0</v>
      </c>
      <c r="D362" s="15">
        <v>0</v>
      </c>
      <c r="E362" s="15">
        <v>0</v>
      </c>
      <c r="F362" s="15">
        <v>1</v>
      </c>
      <c r="G362" s="15">
        <v>1</v>
      </c>
      <c r="H362" s="16"/>
      <c r="I362" s="16"/>
      <c r="J362" s="16"/>
      <c r="K362" s="15"/>
      <c r="L362" s="46" t="s">
        <v>134</v>
      </c>
      <c r="M362" s="51"/>
      <c r="P362" s="16"/>
      <c r="Q362" s="16"/>
      <c r="R362" s="16"/>
      <c r="S362" s="16"/>
      <c r="T362" s="16"/>
      <c r="U362" s="16"/>
      <c r="V362" s="16"/>
      <c r="W362" s="16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</row>
    <row r="363" spans="1:35">
      <c r="A363" s="11">
        <v>41502</v>
      </c>
      <c r="B363" s="15">
        <v>0</v>
      </c>
      <c r="C363" s="15">
        <v>0</v>
      </c>
      <c r="D363" s="15">
        <v>0</v>
      </c>
      <c r="E363" s="15">
        <v>0</v>
      </c>
      <c r="F363" s="15">
        <v>0</v>
      </c>
      <c r="G363" s="15"/>
      <c r="H363" s="16"/>
      <c r="I363" s="16"/>
      <c r="J363" s="16"/>
      <c r="L363" s="46" t="s">
        <v>158</v>
      </c>
      <c r="M363" s="51"/>
      <c r="P363" s="16"/>
      <c r="Q363" s="16"/>
      <c r="R363" s="16"/>
      <c r="S363" s="16"/>
      <c r="T363" s="16"/>
      <c r="U363" s="16"/>
      <c r="V363" s="16"/>
      <c r="W363" s="16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</row>
    <row r="364" spans="1:35">
      <c r="A364" s="11">
        <v>41507</v>
      </c>
      <c r="B364" s="15">
        <v>0</v>
      </c>
      <c r="C364" s="15">
        <v>1</v>
      </c>
      <c r="D364" s="15">
        <v>0</v>
      </c>
      <c r="E364" s="15">
        <v>0</v>
      </c>
      <c r="F364" s="15">
        <v>0</v>
      </c>
      <c r="G364" s="15">
        <v>1</v>
      </c>
      <c r="H364" s="16"/>
      <c r="I364" s="16"/>
      <c r="J364" s="16"/>
      <c r="K364" s="15"/>
      <c r="L364" s="46" t="s">
        <v>130</v>
      </c>
      <c r="M364" s="38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</row>
    <row r="365" spans="1:35">
      <c r="A365" s="11">
        <v>41509</v>
      </c>
      <c r="B365" s="15">
        <v>0</v>
      </c>
      <c r="C365" s="15">
        <v>0</v>
      </c>
      <c r="D365" s="15">
        <v>0</v>
      </c>
      <c r="E365" s="15">
        <v>0</v>
      </c>
      <c r="F365" s="15">
        <v>0</v>
      </c>
      <c r="G365" s="15"/>
      <c r="H365" s="16"/>
      <c r="I365" s="16"/>
      <c r="J365" s="16"/>
      <c r="K365" s="15"/>
      <c r="L365" s="53" t="s">
        <v>149</v>
      </c>
      <c r="M365" s="33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</row>
    <row r="366" spans="1:35">
      <c r="A366" s="99">
        <v>41514</v>
      </c>
      <c r="B366" s="15">
        <v>0</v>
      </c>
      <c r="C366" s="15">
        <v>0</v>
      </c>
      <c r="D366" s="15">
        <v>0</v>
      </c>
      <c r="E366" s="15">
        <v>0</v>
      </c>
      <c r="F366" s="15">
        <v>0</v>
      </c>
      <c r="G366" s="15"/>
      <c r="H366" s="16"/>
      <c r="I366" s="16"/>
      <c r="J366" s="16"/>
      <c r="K366" s="15"/>
      <c r="L366" s="48" t="s">
        <v>159</v>
      </c>
      <c r="M366" s="51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</row>
    <row r="367" spans="1:35">
      <c r="A367" s="99">
        <v>41516</v>
      </c>
      <c r="B367" s="15">
        <v>0</v>
      </c>
      <c r="C367" s="15">
        <v>0</v>
      </c>
      <c r="D367" s="15">
        <v>0</v>
      </c>
      <c r="E367" s="15">
        <v>0</v>
      </c>
      <c r="F367" s="15">
        <v>0</v>
      </c>
      <c r="G367" s="15"/>
      <c r="H367" s="16"/>
      <c r="I367" s="16"/>
      <c r="J367" s="16"/>
      <c r="K367" s="15"/>
      <c r="L367" s="48" t="s">
        <v>165</v>
      </c>
      <c r="M367" s="51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</row>
    <row r="368" spans="1:35">
      <c r="A368" s="11">
        <v>41521</v>
      </c>
      <c r="B368" s="15">
        <v>0</v>
      </c>
      <c r="C368" s="15">
        <v>0</v>
      </c>
      <c r="D368" s="15">
        <v>0</v>
      </c>
      <c r="E368" s="15">
        <v>0</v>
      </c>
      <c r="F368" s="15">
        <v>0</v>
      </c>
      <c r="G368" s="15"/>
      <c r="H368" s="16"/>
      <c r="I368" s="16"/>
      <c r="J368" s="16"/>
      <c r="K368" s="15"/>
      <c r="L368" s="31" t="s">
        <v>189</v>
      </c>
      <c r="M368" s="51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</row>
    <row r="369" spans="1:35">
      <c r="A369" s="11">
        <v>41523</v>
      </c>
      <c r="B369" s="15">
        <v>0</v>
      </c>
      <c r="C369" s="15">
        <v>0</v>
      </c>
      <c r="D369" s="15">
        <v>0</v>
      </c>
      <c r="E369" s="15">
        <v>0</v>
      </c>
      <c r="F369" s="15">
        <v>0</v>
      </c>
      <c r="G369" s="16"/>
      <c r="H369" s="16"/>
      <c r="I369" s="16"/>
      <c r="J369" s="16"/>
      <c r="K369" s="16"/>
      <c r="L369" s="31" t="s">
        <v>191</v>
      </c>
      <c r="M369" s="51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</row>
    <row r="370" spans="1:35">
      <c r="A370" s="11">
        <v>41526</v>
      </c>
      <c r="B370" s="31">
        <v>0</v>
      </c>
      <c r="C370" s="31">
        <v>0</v>
      </c>
      <c r="D370" s="31">
        <v>0</v>
      </c>
      <c r="E370" s="31">
        <v>0</v>
      </c>
      <c r="F370" s="31">
        <v>0</v>
      </c>
      <c r="H370" s="31"/>
      <c r="L370" s="46" t="s">
        <v>156</v>
      </c>
      <c r="M370" s="51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</row>
    <row r="371" spans="1:35">
      <c r="A371" s="11">
        <v>41529</v>
      </c>
      <c r="B371" s="15">
        <v>0</v>
      </c>
      <c r="C371" s="15">
        <v>0</v>
      </c>
      <c r="D371" s="15">
        <v>0</v>
      </c>
      <c r="E371" s="15">
        <v>0</v>
      </c>
      <c r="F371" s="15">
        <v>2</v>
      </c>
      <c r="G371" s="15">
        <v>2</v>
      </c>
      <c r="H371" s="16"/>
      <c r="I371" s="16"/>
      <c r="J371" s="16"/>
      <c r="K371" s="15"/>
      <c r="L371" s="46" t="s">
        <v>172</v>
      </c>
      <c r="M371" s="51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</row>
    <row r="372" spans="1:35">
      <c r="A372" s="11">
        <v>41531</v>
      </c>
      <c r="B372" s="15"/>
      <c r="C372" s="15"/>
      <c r="D372" s="15"/>
      <c r="E372" s="15"/>
      <c r="F372" s="15"/>
      <c r="G372" s="15"/>
      <c r="H372" s="16"/>
      <c r="I372" s="16"/>
      <c r="J372" s="16"/>
      <c r="K372" s="15"/>
      <c r="L372" s="46"/>
      <c r="M372" s="51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</row>
    <row r="373" spans="1:35">
      <c r="A373" s="11">
        <v>41537</v>
      </c>
      <c r="B373" s="15"/>
      <c r="C373" s="15"/>
      <c r="D373" s="15"/>
      <c r="E373" s="15"/>
      <c r="F373" s="15"/>
      <c r="G373" s="15"/>
      <c r="H373" s="16"/>
      <c r="I373" s="16"/>
      <c r="J373" s="16"/>
      <c r="K373" s="15"/>
      <c r="L373" s="44"/>
      <c r="M373" s="51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</row>
    <row r="374" spans="1:35">
      <c r="A374" s="11">
        <v>41539</v>
      </c>
      <c r="B374" s="15"/>
      <c r="C374" s="15"/>
      <c r="D374" s="15"/>
      <c r="E374" s="15"/>
      <c r="F374" s="15"/>
      <c r="G374" s="15"/>
      <c r="H374" s="16"/>
      <c r="I374" s="16"/>
      <c r="J374" s="16"/>
      <c r="K374" s="15"/>
      <c r="L374" s="44"/>
      <c r="M374" s="51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</row>
    <row r="375" spans="1:35">
      <c r="A375" s="13">
        <v>41544</v>
      </c>
      <c r="B375" s="15"/>
      <c r="C375" s="15"/>
      <c r="D375" s="15"/>
      <c r="E375" s="15"/>
      <c r="F375" s="15"/>
      <c r="G375" s="15"/>
      <c r="H375" s="16"/>
      <c r="I375" s="16"/>
      <c r="J375" s="16"/>
      <c r="K375" s="15"/>
      <c r="L375" s="46"/>
      <c r="M375" s="51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</row>
    <row r="376" spans="1:35" ht="13.5" thickBot="1">
      <c r="A376" s="12">
        <v>41546</v>
      </c>
      <c r="B376" s="36"/>
      <c r="C376" s="36"/>
      <c r="D376" s="36"/>
      <c r="E376" s="36"/>
      <c r="F376" s="36"/>
      <c r="G376" s="116"/>
      <c r="H376" s="116"/>
      <c r="I376" s="116"/>
      <c r="J376" s="116"/>
      <c r="K376" s="116"/>
      <c r="L376" s="47"/>
      <c r="M376" s="1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</row>
    <row r="377" spans="1:35">
      <c r="A377" s="100">
        <v>41456</v>
      </c>
      <c r="B377" s="15">
        <v>0</v>
      </c>
      <c r="C377" s="15">
        <v>0</v>
      </c>
      <c r="D377" s="15">
        <v>0</v>
      </c>
      <c r="E377" s="15">
        <v>0</v>
      </c>
      <c r="F377" s="15">
        <v>0</v>
      </c>
      <c r="G377" s="15"/>
      <c r="H377" s="16"/>
      <c r="I377" s="16"/>
      <c r="J377" s="16"/>
      <c r="K377" s="15"/>
      <c r="L377" s="46" t="s">
        <v>67</v>
      </c>
      <c r="M377" s="51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</row>
    <row r="378" spans="1:35">
      <c r="A378" s="14">
        <v>41458</v>
      </c>
      <c r="B378" s="15">
        <v>0</v>
      </c>
      <c r="C378" s="15">
        <v>0</v>
      </c>
      <c r="D378" s="15">
        <v>0</v>
      </c>
      <c r="E378" s="15">
        <v>0</v>
      </c>
      <c r="F378" s="15">
        <v>0</v>
      </c>
      <c r="G378" s="15"/>
      <c r="H378" s="16"/>
      <c r="I378" s="16"/>
      <c r="J378" s="16"/>
      <c r="K378" s="15"/>
      <c r="L378" s="48" t="s">
        <v>64</v>
      </c>
      <c r="M378" s="51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</row>
    <row r="379" spans="1:35">
      <c r="A379" s="14">
        <v>41465</v>
      </c>
      <c r="B379" s="15">
        <v>0</v>
      </c>
      <c r="C379" s="15">
        <v>0</v>
      </c>
      <c r="D379" s="15">
        <v>0</v>
      </c>
      <c r="E379" s="15">
        <v>0</v>
      </c>
      <c r="F379" s="15">
        <v>0</v>
      </c>
      <c r="G379" s="15"/>
      <c r="H379" s="16"/>
      <c r="I379" s="16"/>
      <c r="J379" s="16"/>
      <c r="K379" s="15"/>
      <c r="L379" s="48" t="s">
        <v>128</v>
      </c>
      <c r="M379" s="51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</row>
    <row r="380" spans="1:35">
      <c r="A380" s="14">
        <v>41463</v>
      </c>
      <c r="B380" s="15">
        <v>0</v>
      </c>
      <c r="C380" s="15">
        <v>0</v>
      </c>
      <c r="D380" s="15">
        <v>0</v>
      </c>
      <c r="E380" s="15">
        <v>0</v>
      </c>
      <c r="F380" s="15">
        <v>0</v>
      </c>
      <c r="G380" s="15"/>
      <c r="H380" s="16"/>
      <c r="I380" s="16"/>
      <c r="J380" s="16"/>
      <c r="K380" s="15"/>
      <c r="L380" s="48" t="s">
        <v>101</v>
      </c>
      <c r="M380" s="51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</row>
    <row r="381" spans="1:35">
      <c r="A381" s="13">
        <v>41471</v>
      </c>
      <c r="B381" s="15">
        <v>0</v>
      </c>
      <c r="C381" s="15">
        <v>0</v>
      </c>
      <c r="D381" s="15">
        <v>0</v>
      </c>
      <c r="E381" s="15">
        <v>0</v>
      </c>
      <c r="F381" s="15">
        <v>0</v>
      </c>
      <c r="G381" s="15"/>
      <c r="H381" s="16"/>
      <c r="I381" s="16"/>
      <c r="J381" s="16"/>
      <c r="K381" s="15"/>
      <c r="L381" s="48" t="s">
        <v>127</v>
      </c>
      <c r="M381" s="51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</row>
    <row r="382" spans="1:35">
      <c r="A382" s="11">
        <v>41472</v>
      </c>
      <c r="B382" s="16">
        <v>0</v>
      </c>
      <c r="C382" s="16">
        <v>0</v>
      </c>
      <c r="D382" s="16">
        <v>0</v>
      </c>
      <c r="E382" s="16">
        <v>0</v>
      </c>
      <c r="F382" s="16">
        <v>0</v>
      </c>
      <c r="G382" s="16"/>
      <c r="H382" s="16"/>
      <c r="I382" s="16"/>
      <c r="J382" s="16"/>
      <c r="K382" s="15"/>
      <c r="L382" s="48" t="s">
        <v>116</v>
      </c>
      <c r="M382" s="51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</row>
    <row r="383" spans="1:35">
      <c r="A383" s="11">
        <v>41478</v>
      </c>
      <c r="B383" s="15">
        <v>0</v>
      </c>
      <c r="C383" s="15">
        <v>0</v>
      </c>
      <c r="D383" s="15">
        <v>0</v>
      </c>
      <c r="E383" s="15">
        <v>0</v>
      </c>
      <c r="F383" s="15">
        <v>0</v>
      </c>
      <c r="G383" s="15"/>
      <c r="H383" s="16"/>
      <c r="I383" s="16"/>
      <c r="J383" s="16"/>
      <c r="K383" s="15"/>
      <c r="L383" s="48" t="s">
        <v>113</v>
      </c>
      <c r="M383" s="45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</row>
    <row r="384" spans="1:35">
      <c r="A384" s="11">
        <v>41480</v>
      </c>
      <c r="B384" s="15">
        <v>0</v>
      </c>
      <c r="C384" s="15">
        <v>1</v>
      </c>
      <c r="D384" s="15">
        <v>0</v>
      </c>
      <c r="E384" s="15">
        <v>0</v>
      </c>
      <c r="F384" s="15">
        <v>0</v>
      </c>
      <c r="G384" s="15">
        <v>1</v>
      </c>
      <c r="H384" s="16"/>
      <c r="I384" s="16"/>
      <c r="J384" s="16"/>
      <c r="K384" s="15"/>
      <c r="L384" s="48" t="s">
        <v>167</v>
      </c>
      <c r="M384" s="45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</row>
    <row r="385" spans="1:35">
      <c r="A385" s="11">
        <v>41485</v>
      </c>
      <c r="B385" s="15">
        <v>0</v>
      </c>
      <c r="C385" s="15">
        <v>0</v>
      </c>
      <c r="D385" s="15">
        <v>0</v>
      </c>
      <c r="E385" s="15">
        <v>0</v>
      </c>
      <c r="F385" s="15">
        <v>0</v>
      </c>
      <c r="G385" s="15"/>
      <c r="H385" s="16"/>
      <c r="I385" s="16"/>
      <c r="J385" s="16"/>
      <c r="K385" s="15"/>
      <c r="L385" s="46" t="s">
        <v>91</v>
      </c>
      <c r="M385" s="51"/>
      <c r="N385" s="33"/>
      <c r="O385" s="33"/>
      <c r="P385" s="33"/>
      <c r="Q385" s="33"/>
      <c r="R385" s="33"/>
      <c r="S385" s="33"/>
      <c r="T385" s="33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</row>
    <row r="386" spans="1:35">
      <c r="A386" s="11">
        <v>41485</v>
      </c>
      <c r="B386" s="15">
        <v>0</v>
      </c>
      <c r="C386" s="15">
        <v>0</v>
      </c>
      <c r="D386" s="15">
        <v>0</v>
      </c>
      <c r="E386" s="15">
        <v>0</v>
      </c>
      <c r="F386" s="15">
        <v>0</v>
      </c>
      <c r="G386" s="15"/>
      <c r="H386" s="16"/>
      <c r="I386" s="16"/>
      <c r="J386" s="16"/>
      <c r="K386" s="15"/>
      <c r="L386" s="46" t="s">
        <v>92</v>
      </c>
      <c r="M386" s="45" t="s">
        <v>89</v>
      </c>
      <c r="N386" s="33"/>
      <c r="O386" s="33"/>
      <c r="P386" s="33"/>
      <c r="Q386" s="33"/>
      <c r="R386" s="33"/>
      <c r="S386" s="33"/>
      <c r="T386" s="33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</row>
    <row r="387" spans="1:35">
      <c r="A387" s="11">
        <v>41488</v>
      </c>
      <c r="B387" s="15">
        <v>0</v>
      </c>
      <c r="C387" s="15">
        <v>0</v>
      </c>
      <c r="D387" s="15">
        <v>0</v>
      </c>
      <c r="E387" s="15">
        <v>0</v>
      </c>
      <c r="F387" s="15">
        <v>0</v>
      </c>
      <c r="G387" s="15"/>
      <c r="H387" s="16"/>
      <c r="I387" s="16"/>
      <c r="J387" s="16"/>
      <c r="K387" s="15"/>
      <c r="L387" s="46" t="s">
        <v>117</v>
      </c>
      <c r="M387" s="51"/>
      <c r="N387" s="33"/>
      <c r="O387" s="33"/>
      <c r="P387" s="33"/>
      <c r="Q387" s="33"/>
      <c r="R387" s="33"/>
      <c r="S387" s="33"/>
      <c r="T387" s="33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</row>
    <row r="388" spans="1:35">
      <c r="A388" s="11">
        <v>41494</v>
      </c>
      <c r="B388" s="15">
        <v>0</v>
      </c>
      <c r="C388" s="15">
        <v>0</v>
      </c>
      <c r="D388" s="15">
        <v>0</v>
      </c>
      <c r="E388" s="15">
        <v>0</v>
      </c>
      <c r="F388" s="15">
        <v>0</v>
      </c>
      <c r="G388" s="15"/>
      <c r="H388" s="16"/>
      <c r="I388" s="16"/>
      <c r="J388" s="16"/>
      <c r="K388" s="15"/>
      <c r="L388" s="46" t="s">
        <v>90</v>
      </c>
      <c r="M388" s="51"/>
      <c r="N388" s="33"/>
      <c r="O388" s="33"/>
      <c r="P388" s="33"/>
      <c r="Q388" s="33"/>
      <c r="R388" s="33"/>
      <c r="S388" s="33"/>
      <c r="T388" s="33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</row>
    <row r="389" spans="1:35">
      <c r="A389" s="11">
        <v>41495</v>
      </c>
      <c r="B389" s="15">
        <v>0</v>
      </c>
      <c r="C389" s="15">
        <v>0</v>
      </c>
      <c r="D389" s="15">
        <v>0</v>
      </c>
      <c r="E389" s="15">
        <v>0</v>
      </c>
      <c r="F389" s="15">
        <v>0</v>
      </c>
      <c r="G389" s="15"/>
      <c r="H389" s="16"/>
      <c r="I389" s="16"/>
      <c r="J389" s="16"/>
      <c r="K389" s="15"/>
      <c r="L389" s="46" t="s">
        <v>157</v>
      </c>
      <c r="M389" s="51"/>
      <c r="N389" s="33"/>
      <c r="O389" s="33"/>
      <c r="P389" s="33"/>
      <c r="Q389" s="33"/>
      <c r="R389" s="33"/>
      <c r="S389" s="33"/>
      <c r="T389" s="33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</row>
    <row r="390" spans="1:35">
      <c r="A390" s="11">
        <v>41501</v>
      </c>
      <c r="B390" s="15">
        <v>0</v>
      </c>
      <c r="C390" s="15">
        <v>3</v>
      </c>
      <c r="D390" s="15">
        <v>0</v>
      </c>
      <c r="E390" s="15">
        <v>0</v>
      </c>
      <c r="F390" s="15">
        <v>0</v>
      </c>
      <c r="G390" s="15">
        <v>2</v>
      </c>
      <c r="H390" s="16"/>
      <c r="I390" s="16">
        <v>1</v>
      </c>
      <c r="J390" s="16"/>
      <c r="L390" s="46" t="s">
        <v>134</v>
      </c>
      <c r="M390" s="51"/>
      <c r="N390" s="33"/>
      <c r="O390" s="33"/>
      <c r="P390" s="33"/>
      <c r="Q390" s="33"/>
      <c r="R390" s="33"/>
      <c r="S390" s="33"/>
      <c r="T390" s="33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</row>
    <row r="391" spans="1:35">
      <c r="A391" s="11">
        <v>41502</v>
      </c>
      <c r="B391" s="15">
        <v>0</v>
      </c>
      <c r="C391" s="15">
        <v>0</v>
      </c>
      <c r="D391" s="15">
        <v>0</v>
      </c>
      <c r="E391" s="15">
        <v>0</v>
      </c>
      <c r="F391" s="15">
        <v>0</v>
      </c>
      <c r="G391" s="15"/>
      <c r="H391" s="16"/>
      <c r="I391" s="16"/>
      <c r="J391" s="16"/>
      <c r="K391" s="15"/>
      <c r="L391" s="46" t="s">
        <v>158</v>
      </c>
      <c r="M391" s="51"/>
      <c r="N391" s="33"/>
      <c r="O391" s="33"/>
      <c r="P391" s="33"/>
      <c r="Q391" s="33"/>
      <c r="R391" s="33"/>
      <c r="S391" s="33"/>
      <c r="T391" s="33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</row>
    <row r="392" spans="1:35">
      <c r="A392" s="11">
        <v>41507</v>
      </c>
      <c r="B392" s="15">
        <v>0</v>
      </c>
      <c r="C392" s="15">
        <v>0</v>
      </c>
      <c r="D392" s="15">
        <v>0</v>
      </c>
      <c r="E392" s="15">
        <v>0</v>
      </c>
      <c r="F392" s="15">
        <v>0</v>
      </c>
      <c r="G392" s="15"/>
      <c r="H392" s="16"/>
      <c r="I392" s="16"/>
      <c r="J392" s="16"/>
      <c r="K392" s="15"/>
      <c r="L392" s="46" t="s">
        <v>130</v>
      </c>
      <c r="M392" s="38"/>
      <c r="N392" s="33"/>
      <c r="O392" s="33"/>
      <c r="P392" s="33"/>
      <c r="Q392" s="33"/>
      <c r="R392" s="33"/>
      <c r="S392" s="33"/>
      <c r="T392" s="33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</row>
    <row r="393" spans="1:35">
      <c r="A393" s="11">
        <v>41509</v>
      </c>
      <c r="B393" s="15">
        <v>0</v>
      </c>
      <c r="C393" s="15">
        <v>0</v>
      </c>
      <c r="D393" s="15">
        <v>0</v>
      </c>
      <c r="E393" s="15">
        <v>0</v>
      </c>
      <c r="F393" s="15">
        <v>0</v>
      </c>
      <c r="G393" s="15"/>
      <c r="H393" s="16"/>
      <c r="I393" s="16"/>
      <c r="J393" s="16"/>
      <c r="K393" s="15"/>
      <c r="L393" s="53" t="s">
        <v>149</v>
      </c>
      <c r="M393" s="33"/>
      <c r="N393" s="33"/>
      <c r="O393" s="33"/>
      <c r="P393" s="33"/>
      <c r="Q393" s="33"/>
      <c r="R393" s="33"/>
      <c r="S393" s="33"/>
      <c r="T393" s="33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</row>
    <row r="394" spans="1:35">
      <c r="A394" s="99">
        <v>41514</v>
      </c>
      <c r="B394" s="15">
        <v>0</v>
      </c>
      <c r="C394" s="15">
        <v>0</v>
      </c>
      <c r="D394" s="15">
        <v>0</v>
      </c>
      <c r="E394" s="15">
        <v>0</v>
      </c>
      <c r="F394" s="15">
        <v>0</v>
      </c>
      <c r="G394" s="15"/>
      <c r="H394" s="16"/>
      <c r="I394" s="16"/>
      <c r="J394" s="16"/>
      <c r="K394" s="15"/>
      <c r="L394" s="48" t="s">
        <v>159</v>
      </c>
      <c r="M394" s="51"/>
      <c r="N394" s="33"/>
      <c r="O394" s="33"/>
      <c r="P394" s="33"/>
      <c r="Q394" s="33"/>
      <c r="R394" s="33"/>
      <c r="S394" s="33"/>
      <c r="T394" s="33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</row>
    <row r="395" spans="1:35">
      <c r="A395" s="99">
        <v>41516</v>
      </c>
      <c r="B395" s="15">
        <v>0</v>
      </c>
      <c r="C395" s="15">
        <v>0</v>
      </c>
      <c r="D395" s="15">
        <v>0</v>
      </c>
      <c r="E395" s="15">
        <v>0</v>
      </c>
      <c r="F395" s="15">
        <v>0</v>
      </c>
      <c r="G395" s="15"/>
      <c r="H395" s="16"/>
      <c r="I395" s="16"/>
      <c r="J395" s="16"/>
      <c r="K395" s="15"/>
      <c r="L395" s="48" t="s">
        <v>165</v>
      </c>
      <c r="M395" s="51"/>
      <c r="N395" s="33"/>
      <c r="O395" s="33"/>
      <c r="P395" s="33"/>
      <c r="Q395" s="33"/>
      <c r="R395" s="33"/>
      <c r="S395" s="33"/>
      <c r="T395" s="33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</row>
    <row r="396" spans="1:35">
      <c r="A396" s="11">
        <v>41521</v>
      </c>
      <c r="B396" s="15">
        <v>0</v>
      </c>
      <c r="C396" s="15">
        <v>0</v>
      </c>
      <c r="D396" s="15">
        <v>0</v>
      </c>
      <c r="E396" s="15">
        <v>0</v>
      </c>
      <c r="F396" s="15">
        <v>0</v>
      </c>
      <c r="G396" s="15"/>
      <c r="H396" s="16"/>
      <c r="I396" s="16"/>
      <c r="J396" s="16"/>
      <c r="K396" s="15"/>
      <c r="L396" s="31" t="s">
        <v>189</v>
      </c>
      <c r="M396" s="51"/>
      <c r="N396" s="33"/>
      <c r="O396" s="33"/>
      <c r="P396" s="33"/>
      <c r="Q396" s="33"/>
      <c r="R396" s="33"/>
      <c r="S396" s="33"/>
      <c r="T396" s="33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</row>
    <row r="397" spans="1:35">
      <c r="A397" s="11">
        <v>41523</v>
      </c>
      <c r="B397" s="15">
        <v>0</v>
      </c>
      <c r="C397" s="15">
        <v>0</v>
      </c>
      <c r="D397" s="15">
        <v>0</v>
      </c>
      <c r="E397" s="15">
        <v>0</v>
      </c>
      <c r="F397" s="15">
        <v>0</v>
      </c>
      <c r="G397" s="16"/>
      <c r="H397" s="16"/>
      <c r="I397" s="16"/>
      <c r="J397" s="16"/>
      <c r="K397" s="16"/>
      <c r="L397" s="31" t="s">
        <v>191</v>
      </c>
      <c r="M397" s="74"/>
      <c r="N397" s="33"/>
      <c r="O397" s="33"/>
      <c r="P397" s="33"/>
      <c r="Q397" s="33"/>
      <c r="R397" s="33"/>
      <c r="S397" s="33"/>
      <c r="T397" s="33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</row>
    <row r="398" spans="1:35">
      <c r="A398" s="11">
        <v>41526</v>
      </c>
      <c r="B398" s="31">
        <v>0</v>
      </c>
      <c r="C398" s="31">
        <v>0</v>
      </c>
      <c r="D398" s="31">
        <v>0</v>
      </c>
      <c r="E398" s="31">
        <v>0</v>
      </c>
      <c r="F398" s="31">
        <v>0</v>
      </c>
      <c r="L398" s="46" t="s">
        <v>156</v>
      </c>
      <c r="N398" s="33"/>
      <c r="O398" s="33"/>
      <c r="P398" s="33"/>
      <c r="Q398" s="33"/>
      <c r="R398" s="33"/>
      <c r="S398" s="33"/>
      <c r="T398" s="33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</row>
    <row r="399" spans="1:35">
      <c r="A399" s="11">
        <v>41529</v>
      </c>
      <c r="B399" s="31">
        <v>0</v>
      </c>
      <c r="C399" s="31">
        <v>0</v>
      </c>
      <c r="D399" s="31">
        <v>0</v>
      </c>
      <c r="E399" s="31">
        <v>0</v>
      </c>
      <c r="F399" s="31">
        <v>0</v>
      </c>
      <c r="G399" s="15"/>
      <c r="H399" s="16"/>
      <c r="I399" s="16"/>
      <c r="J399" s="16"/>
      <c r="K399" s="15"/>
      <c r="L399" s="46" t="s">
        <v>172</v>
      </c>
      <c r="M399" s="51"/>
      <c r="N399" s="33"/>
      <c r="O399" s="33"/>
      <c r="P399" s="33"/>
      <c r="Q399" s="33"/>
      <c r="R399" s="33"/>
      <c r="S399" s="33"/>
      <c r="T399" s="33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</row>
    <row r="400" spans="1:35">
      <c r="A400" s="11">
        <v>41531</v>
      </c>
      <c r="B400" s="15"/>
      <c r="C400" s="15"/>
      <c r="D400" s="15"/>
      <c r="E400" s="15"/>
      <c r="F400" s="15"/>
      <c r="G400" s="15"/>
      <c r="H400" s="16"/>
      <c r="I400" s="16"/>
      <c r="J400" s="16"/>
      <c r="K400" s="15"/>
      <c r="L400" s="46"/>
      <c r="M400" s="51"/>
      <c r="N400" s="33"/>
      <c r="O400" s="33"/>
      <c r="P400" s="33"/>
      <c r="Q400" s="33"/>
      <c r="R400" s="33"/>
      <c r="S400" s="33"/>
      <c r="T400" s="33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</row>
    <row r="401" spans="1:35">
      <c r="A401" s="11">
        <v>41537</v>
      </c>
      <c r="B401" s="15"/>
      <c r="C401" s="15"/>
      <c r="D401" s="15"/>
      <c r="E401" s="15"/>
      <c r="F401" s="15"/>
      <c r="G401" s="15"/>
      <c r="H401" s="16"/>
      <c r="I401" s="16"/>
      <c r="J401" s="16"/>
      <c r="K401" s="15"/>
      <c r="L401" s="44"/>
      <c r="M401" s="51"/>
      <c r="N401" s="33"/>
      <c r="O401" s="33"/>
      <c r="P401" s="33"/>
      <c r="Q401" s="33"/>
      <c r="R401" s="33"/>
      <c r="S401" s="33"/>
      <c r="T401" s="33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</row>
    <row r="402" spans="1:35">
      <c r="A402" s="11">
        <v>41539</v>
      </c>
      <c r="B402" s="15"/>
      <c r="C402" s="15"/>
      <c r="D402" s="15"/>
      <c r="E402" s="15"/>
      <c r="F402" s="15"/>
      <c r="G402" s="15"/>
      <c r="H402" s="16"/>
      <c r="I402" s="16"/>
      <c r="J402" s="16"/>
      <c r="K402" s="15"/>
      <c r="L402" s="44"/>
      <c r="M402" s="51"/>
      <c r="N402" s="33"/>
      <c r="O402" s="33"/>
      <c r="P402" s="33"/>
      <c r="Q402" s="33"/>
      <c r="R402" s="33"/>
      <c r="S402" s="33"/>
      <c r="T402" s="33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</row>
    <row r="403" spans="1:35">
      <c r="A403" s="13">
        <v>41544</v>
      </c>
      <c r="B403" s="15"/>
      <c r="C403" s="15"/>
      <c r="D403" s="15"/>
      <c r="E403" s="15"/>
      <c r="F403" s="15"/>
      <c r="G403" s="15"/>
      <c r="H403" s="16"/>
      <c r="I403" s="16"/>
      <c r="J403" s="16"/>
      <c r="K403" s="15"/>
      <c r="L403" s="46"/>
      <c r="M403" s="51"/>
      <c r="N403" s="33"/>
      <c r="O403" s="33"/>
      <c r="P403" s="33"/>
      <c r="Q403" s="33"/>
      <c r="R403" s="33"/>
      <c r="S403" s="33"/>
      <c r="T403" s="33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</row>
    <row r="404" spans="1:35" ht="13.5" thickBot="1">
      <c r="A404" s="12">
        <v>41546</v>
      </c>
      <c r="B404" s="36"/>
      <c r="C404" s="36"/>
      <c r="D404" s="36"/>
      <c r="E404" s="36"/>
      <c r="F404" s="36"/>
      <c r="G404" s="116"/>
      <c r="H404" s="116"/>
      <c r="I404" s="116"/>
      <c r="J404" s="116"/>
      <c r="K404" s="116"/>
      <c r="L404" s="47"/>
      <c r="M404" s="116"/>
      <c r="N404" s="33"/>
      <c r="O404" s="33"/>
      <c r="P404" s="33"/>
      <c r="Q404" s="33"/>
      <c r="R404" s="33"/>
      <c r="S404" s="33"/>
      <c r="T404" s="33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</row>
    <row r="405" spans="1:35">
      <c r="A405" s="100">
        <v>41456</v>
      </c>
      <c r="B405" s="30">
        <v>0</v>
      </c>
      <c r="C405" s="30">
        <v>0</v>
      </c>
      <c r="D405" s="30">
        <v>0</v>
      </c>
      <c r="E405" s="30">
        <v>0</v>
      </c>
      <c r="F405" s="79"/>
      <c r="G405" s="30"/>
      <c r="H405" s="33"/>
      <c r="I405" s="33"/>
      <c r="J405" s="31"/>
      <c r="K405" s="30"/>
      <c r="L405" s="46" t="s">
        <v>67</v>
      </c>
      <c r="M405" s="31"/>
      <c r="N405" s="33"/>
      <c r="O405" s="33"/>
      <c r="P405" s="33"/>
      <c r="Q405" s="33"/>
      <c r="R405" s="33"/>
      <c r="S405" s="33"/>
      <c r="T405" s="33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</row>
    <row r="406" spans="1:35">
      <c r="A406" s="14">
        <v>41458</v>
      </c>
      <c r="B406" s="30">
        <v>0</v>
      </c>
      <c r="C406" s="30">
        <v>0</v>
      </c>
      <c r="D406" s="30">
        <v>0</v>
      </c>
      <c r="E406" s="30">
        <v>0</v>
      </c>
      <c r="F406" s="79"/>
      <c r="G406" s="30"/>
      <c r="H406" s="33"/>
      <c r="I406" s="33"/>
      <c r="J406" s="31"/>
      <c r="K406" s="30"/>
      <c r="L406" s="48" t="s">
        <v>64</v>
      </c>
      <c r="M406" s="31"/>
      <c r="N406" s="33"/>
      <c r="O406" s="33"/>
      <c r="P406" s="33"/>
      <c r="Q406" s="33"/>
      <c r="R406" s="33"/>
      <c r="S406" s="33"/>
      <c r="T406" s="33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</row>
    <row r="407" spans="1:35">
      <c r="A407" s="14">
        <v>41465</v>
      </c>
      <c r="B407" s="30">
        <v>0</v>
      </c>
      <c r="C407" s="30">
        <v>0</v>
      </c>
      <c r="D407" s="30">
        <v>0</v>
      </c>
      <c r="E407" s="30">
        <v>0</v>
      </c>
      <c r="F407" s="79"/>
      <c r="G407" s="30"/>
      <c r="H407" s="33"/>
      <c r="I407" s="33"/>
      <c r="J407" s="31"/>
      <c r="K407" s="30"/>
      <c r="L407" s="48" t="s">
        <v>128</v>
      </c>
      <c r="M407" s="31"/>
      <c r="N407" s="33"/>
      <c r="O407" s="33"/>
      <c r="P407" s="33"/>
      <c r="Q407" s="33"/>
      <c r="R407" s="33"/>
      <c r="S407" s="33"/>
      <c r="T407" s="33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</row>
    <row r="408" spans="1:35">
      <c r="A408" s="14">
        <v>41463</v>
      </c>
      <c r="B408" s="30">
        <v>0</v>
      </c>
      <c r="C408" s="30">
        <v>0</v>
      </c>
      <c r="D408" s="30">
        <v>0</v>
      </c>
      <c r="E408" s="30">
        <v>0</v>
      </c>
      <c r="F408" s="79"/>
      <c r="G408" s="30"/>
      <c r="H408" s="33"/>
      <c r="I408" s="33"/>
      <c r="J408" s="31"/>
      <c r="K408" s="30"/>
      <c r="L408" s="48" t="s">
        <v>101</v>
      </c>
      <c r="M408" s="31"/>
      <c r="N408" s="33"/>
      <c r="O408" s="33"/>
      <c r="P408" s="33"/>
      <c r="Q408" s="33"/>
      <c r="R408" s="33"/>
      <c r="S408" s="33"/>
      <c r="T408" s="33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</row>
    <row r="409" spans="1:35">
      <c r="A409" s="13">
        <v>41471</v>
      </c>
      <c r="B409" s="30">
        <v>0</v>
      </c>
      <c r="C409" s="30">
        <v>0</v>
      </c>
      <c r="D409" s="30">
        <v>0</v>
      </c>
      <c r="E409" s="30">
        <v>0</v>
      </c>
      <c r="F409" s="79"/>
      <c r="G409" s="15"/>
      <c r="H409" s="16"/>
      <c r="I409" s="16"/>
      <c r="J409" s="16"/>
      <c r="K409" s="15"/>
      <c r="L409" s="48" t="s">
        <v>127</v>
      </c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</row>
    <row r="410" spans="1:35">
      <c r="A410" s="11">
        <v>41472</v>
      </c>
      <c r="B410" s="15">
        <v>0</v>
      </c>
      <c r="C410" s="15">
        <v>0</v>
      </c>
      <c r="D410" s="15">
        <v>0</v>
      </c>
      <c r="E410" s="15">
        <v>0</v>
      </c>
      <c r="F410" s="79"/>
      <c r="G410" s="15"/>
      <c r="H410" s="16"/>
      <c r="I410" s="16"/>
      <c r="J410" s="16"/>
      <c r="K410" s="15"/>
      <c r="L410" s="48" t="s">
        <v>116</v>
      </c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</row>
    <row r="411" spans="1:35">
      <c r="A411" s="11">
        <v>41478</v>
      </c>
      <c r="B411" s="30">
        <v>0</v>
      </c>
      <c r="C411" s="30">
        <v>0</v>
      </c>
      <c r="D411" s="30">
        <v>0</v>
      </c>
      <c r="E411" s="30">
        <v>0</v>
      </c>
      <c r="F411" s="79"/>
      <c r="G411" s="30"/>
      <c r="H411" s="33"/>
      <c r="I411" s="33"/>
      <c r="J411" s="31"/>
      <c r="K411" s="30"/>
      <c r="L411" s="48" t="s">
        <v>113</v>
      </c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</row>
    <row r="412" spans="1:35">
      <c r="A412" s="11">
        <v>41480</v>
      </c>
      <c r="B412" s="30">
        <v>0</v>
      </c>
      <c r="C412" s="30">
        <v>0</v>
      </c>
      <c r="D412" s="30">
        <v>0</v>
      </c>
      <c r="E412" s="30">
        <v>0</v>
      </c>
      <c r="F412" s="79"/>
      <c r="G412" s="30"/>
      <c r="H412" s="33"/>
      <c r="I412" s="33"/>
      <c r="J412" s="31"/>
      <c r="K412" s="30"/>
      <c r="L412" s="48" t="s">
        <v>167</v>
      </c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</row>
    <row r="413" spans="1:35">
      <c r="A413" s="11">
        <v>41485</v>
      </c>
      <c r="B413" s="30">
        <v>0</v>
      </c>
      <c r="C413" s="30">
        <v>0</v>
      </c>
      <c r="D413" s="30">
        <v>0</v>
      </c>
      <c r="E413" s="30">
        <v>0</v>
      </c>
      <c r="F413" s="109"/>
      <c r="G413" s="30"/>
      <c r="H413" s="33"/>
      <c r="I413" s="33"/>
      <c r="J413" s="31"/>
      <c r="K413" s="30"/>
      <c r="L413" s="46" t="s">
        <v>91</v>
      </c>
      <c r="M413" s="45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</row>
    <row r="414" spans="1:35">
      <c r="A414" s="11">
        <v>41485</v>
      </c>
      <c r="B414" s="30">
        <v>0</v>
      </c>
      <c r="C414" s="30">
        <v>0</v>
      </c>
      <c r="D414" s="30">
        <v>0</v>
      </c>
      <c r="E414" s="30">
        <v>0</v>
      </c>
      <c r="F414" s="109"/>
      <c r="G414" s="30"/>
      <c r="H414" s="33"/>
      <c r="I414" s="33"/>
      <c r="J414" s="31"/>
      <c r="K414" s="30"/>
      <c r="L414" s="46" t="s">
        <v>92</v>
      </c>
      <c r="M414" s="45" t="s">
        <v>89</v>
      </c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</row>
    <row r="415" spans="1:35">
      <c r="A415" s="11">
        <v>41488</v>
      </c>
      <c r="B415" s="30">
        <v>0</v>
      </c>
      <c r="C415" s="30">
        <v>0</v>
      </c>
      <c r="D415" s="30">
        <v>0</v>
      </c>
      <c r="E415" s="30">
        <v>0</v>
      </c>
      <c r="F415" s="109"/>
      <c r="G415" s="30"/>
      <c r="H415" s="33"/>
      <c r="I415" s="33"/>
      <c r="J415" s="31"/>
      <c r="K415" s="30"/>
      <c r="L415" s="46" t="s">
        <v>117</v>
      </c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</row>
    <row r="416" spans="1:35">
      <c r="A416" s="11">
        <v>41494</v>
      </c>
      <c r="B416" s="30">
        <v>0</v>
      </c>
      <c r="C416" s="30">
        <v>0</v>
      </c>
      <c r="D416" s="30">
        <v>0</v>
      </c>
      <c r="E416" s="30">
        <v>0</v>
      </c>
      <c r="F416" s="109"/>
      <c r="G416" s="30"/>
      <c r="H416" s="33"/>
      <c r="I416" s="33"/>
      <c r="J416" s="31"/>
      <c r="K416" s="30"/>
      <c r="L416" s="46" t="s">
        <v>90</v>
      </c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</row>
    <row r="417" spans="1:35">
      <c r="A417" s="11">
        <v>41495</v>
      </c>
      <c r="B417" s="30">
        <v>0</v>
      </c>
      <c r="C417" s="30">
        <v>0</v>
      </c>
      <c r="D417" s="30">
        <v>0</v>
      </c>
      <c r="E417" s="30">
        <v>0</v>
      </c>
      <c r="F417" s="79"/>
      <c r="G417" s="30"/>
      <c r="H417" s="33"/>
      <c r="I417" s="33"/>
      <c r="J417" s="31"/>
      <c r="K417" s="30"/>
      <c r="L417" s="46" t="s">
        <v>157</v>
      </c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</row>
    <row r="418" spans="1:35">
      <c r="A418" s="11">
        <v>41501</v>
      </c>
      <c r="B418" s="30">
        <v>0</v>
      </c>
      <c r="C418" s="30">
        <v>0</v>
      </c>
      <c r="D418" s="30">
        <v>0</v>
      </c>
      <c r="E418" s="30">
        <v>0</v>
      </c>
      <c r="F418" s="79"/>
      <c r="G418" s="30"/>
      <c r="H418" s="33"/>
      <c r="I418" s="33"/>
      <c r="J418" s="31"/>
      <c r="K418" s="30"/>
      <c r="L418" s="46" t="s">
        <v>134</v>
      </c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</row>
    <row r="419" spans="1:35">
      <c r="A419" s="11">
        <v>41502</v>
      </c>
      <c r="B419" s="30">
        <v>0</v>
      </c>
      <c r="C419" s="30">
        <v>0</v>
      </c>
      <c r="D419" s="30">
        <v>0</v>
      </c>
      <c r="E419" s="30">
        <v>0</v>
      </c>
      <c r="F419" s="79"/>
      <c r="G419" s="30"/>
      <c r="H419" s="33"/>
      <c r="I419" s="33"/>
      <c r="J419" s="31"/>
      <c r="K419" s="30"/>
      <c r="L419" s="46" t="s">
        <v>158</v>
      </c>
      <c r="M419" s="5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</row>
    <row r="420" spans="1:35">
      <c r="A420" s="11">
        <v>41507</v>
      </c>
      <c r="B420" s="30">
        <v>0</v>
      </c>
      <c r="C420" s="30">
        <v>0</v>
      </c>
      <c r="D420" s="30">
        <v>0</v>
      </c>
      <c r="E420" s="30">
        <v>0</v>
      </c>
      <c r="F420" s="79"/>
      <c r="G420" s="30"/>
      <c r="H420" s="33"/>
      <c r="I420" s="33"/>
      <c r="J420" s="31"/>
      <c r="K420" s="30"/>
      <c r="L420" s="46" t="s">
        <v>130</v>
      </c>
      <c r="M420" s="38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</row>
    <row r="421" spans="1:35">
      <c r="A421" s="11">
        <v>41509</v>
      </c>
      <c r="B421" s="30">
        <v>0</v>
      </c>
      <c r="C421" s="30">
        <v>0</v>
      </c>
      <c r="D421" s="30">
        <v>0</v>
      </c>
      <c r="E421" s="30">
        <v>0</v>
      </c>
      <c r="F421" s="79"/>
      <c r="G421" s="30"/>
      <c r="H421" s="33"/>
      <c r="I421" s="33"/>
      <c r="J421" s="31"/>
      <c r="K421" s="30"/>
      <c r="L421" s="53" t="s">
        <v>149</v>
      </c>
      <c r="M421" s="33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</row>
    <row r="422" spans="1:35">
      <c r="A422" s="99">
        <v>41514</v>
      </c>
      <c r="B422" s="30">
        <v>0</v>
      </c>
      <c r="C422" s="30">
        <v>0</v>
      </c>
      <c r="D422" s="30">
        <v>0</v>
      </c>
      <c r="E422" s="30">
        <v>0</v>
      </c>
      <c r="F422" s="109"/>
      <c r="G422" s="30"/>
      <c r="H422" s="33"/>
      <c r="I422" s="33"/>
      <c r="J422" s="31"/>
      <c r="K422" s="30"/>
      <c r="L422" s="48" t="s">
        <v>159</v>
      </c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</row>
    <row r="423" spans="1:35">
      <c r="A423" s="99">
        <v>41516</v>
      </c>
      <c r="B423" s="30">
        <v>0</v>
      </c>
      <c r="C423" s="30">
        <v>1</v>
      </c>
      <c r="D423" s="30">
        <v>0</v>
      </c>
      <c r="E423" s="30">
        <v>0</v>
      </c>
      <c r="F423" s="109"/>
      <c r="G423" s="30">
        <v>1</v>
      </c>
      <c r="H423" s="33"/>
      <c r="I423" s="33"/>
      <c r="J423" s="31"/>
      <c r="K423" s="30"/>
      <c r="L423" s="48" t="s">
        <v>165</v>
      </c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</row>
    <row r="424" spans="1:35">
      <c r="A424" s="11">
        <v>41521</v>
      </c>
      <c r="B424" s="30">
        <v>0</v>
      </c>
      <c r="C424" s="30">
        <v>0</v>
      </c>
      <c r="D424" s="30">
        <v>0</v>
      </c>
      <c r="E424" s="30">
        <v>0</v>
      </c>
      <c r="F424" s="109"/>
      <c r="G424" s="30"/>
      <c r="H424" s="33"/>
      <c r="I424" s="33"/>
      <c r="J424" s="31"/>
      <c r="K424" s="30"/>
      <c r="L424" s="31" t="s">
        <v>189</v>
      </c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</row>
    <row r="425" spans="1:35">
      <c r="A425" s="11">
        <v>41523</v>
      </c>
      <c r="B425" s="30">
        <v>0</v>
      </c>
      <c r="C425" s="30">
        <v>0</v>
      </c>
      <c r="D425" s="30">
        <v>0</v>
      </c>
      <c r="E425" s="30">
        <v>0</v>
      </c>
      <c r="F425" s="109"/>
      <c r="G425" s="33"/>
      <c r="H425" s="33"/>
      <c r="I425" s="33"/>
      <c r="J425" s="31"/>
      <c r="K425" s="33"/>
      <c r="L425" s="31" t="s">
        <v>191</v>
      </c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</row>
    <row r="426" spans="1:35">
      <c r="A426" s="11">
        <v>41526</v>
      </c>
      <c r="B426" s="31">
        <v>0</v>
      </c>
      <c r="C426" s="31">
        <v>0</v>
      </c>
      <c r="D426" s="31">
        <v>0</v>
      </c>
      <c r="E426" s="31">
        <v>0</v>
      </c>
      <c r="F426" s="109"/>
      <c r="L426" s="46" t="s">
        <v>156</v>
      </c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</row>
    <row r="427" spans="1:35">
      <c r="A427" s="11">
        <v>41529</v>
      </c>
      <c r="B427" s="31">
        <v>0</v>
      </c>
      <c r="C427" s="31">
        <v>0</v>
      </c>
      <c r="D427" s="31">
        <v>0</v>
      </c>
      <c r="E427" s="31">
        <v>0</v>
      </c>
      <c r="F427" s="79"/>
      <c r="G427" s="30"/>
      <c r="H427" s="33"/>
      <c r="I427" s="33"/>
      <c r="J427" s="31"/>
      <c r="K427" s="30"/>
      <c r="L427" s="46" t="s">
        <v>172</v>
      </c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</row>
    <row r="428" spans="1:35">
      <c r="A428" s="11">
        <v>41531</v>
      </c>
      <c r="B428" s="30"/>
      <c r="C428" s="30"/>
      <c r="D428" s="30"/>
      <c r="E428" s="30"/>
      <c r="F428" s="79"/>
      <c r="G428" s="30"/>
      <c r="H428" s="33"/>
      <c r="I428" s="33"/>
      <c r="J428" s="31"/>
      <c r="K428" s="30"/>
      <c r="L428" s="46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</row>
    <row r="429" spans="1:35">
      <c r="A429" s="11">
        <v>41537</v>
      </c>
      <c r="B429" s="30"/>
      <c r="C429" s="30"/>
      <c r="D429" s="30"/>
      <c r="E429" s="30"/>
      <c r="F429" s="79"/>
      <c r="G429" s="30"/>
      <c r="H429" s="33"/>
      <c r="I429" s="33"/>
      <c r="J429" s="31"/>
      <c r="K429" s="30"/>
      <c r="L429" s="44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</row>
    <row r="430" spans="1:35">
      <c r="A430" s="11">
        <v>41539</v>
      </c>
      <c r="B430" s="30"/>
      <c r="C430" s="30"/>
      <c r="D430" s="30"/>
      <c r="E430" s="30"/>
      <c r="F430" s="79"/>
      <c r="G430" s="30"/>
      <c r="H430" s="33"/>
      <c r="I430" s="33"/>
      <c r="J430" s="31"/>
      <c r="K430" s="30"/>
      <c r="L430" s="44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</row>
    <row r="431" spans="1:35">
      <c r="A431" s="13">
        <v>41544</v>
      </c>
      <c r="B431" s="30"/>
      <c r="C431" s="30"/>
      <c r="D431" s="30"/>
      <c r="E431" s="30"/>
      <c r="F431" s="79"/>
      <c r="G431" s="30"/>
      <c r="H431" s="33"/>
      <c r="I431" s="33"/>
      <c r="J431" s="33"/>
      <c r="K431" s="33"/>
      <c r="L431" s="46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</row>
    <row r="432" spans="1:35" ht="13.5" thickBot="1">
      <c r="A432" s="12">
        <v>41546</v>
      </c>
      <c r="B432" s="139"/>
      <c r="C432" s="139"/>
      <c r="D432" s="139"/>
      <c r="E432" s="139"/>
      <c r="F432" s="140"/>
      <c r="G432" s="35"/>
      <c r="H432" s="36"/>
      <c r="I432" s="36"/>
      <c r="J432" s="36"/>
      <c r="K432" s="35"/>
      <c r="L432" s="47"/>
      <c r="M432" s="36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</row>
    <row r="433" spans="1:40">
      <c r="A433" s="11"/>
      <c r="B433" s="31">
        <f>COUNT(B349:F432)</f>
        <v>322</v>
      </c>
      <c r="C433" s="31"/>
      <c r="D433" s="31"/>
      <c r="E433" s="31"/>
      <c r="F433" s="31"/>
      <c r="G433" s="31">
        <f>SUM(G349:G432)</f>
        <v>10</v>
      </c>
      <c r="H433" s="31">
        <f>SUM(H349:H432)</f>
        <v>0</v>
      </c>
      <c r="I433" s="31">
        <f>SUM(I349:I432)</f>
        <v>1</v>
      </c>
      <c r="J433" s="31">
        <f>SUM(J349:J432)</f>
        <v>0</v>
      </c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</row>
    <row r="434" spans="1:40">
      <c r="A434" s="11"/>
      <c r="B434" s="31"/>
      <c r="C434" s="31"/>
      <c r="D434" s="31"/>
      <c r="E434" s="31"/>
      <c r="F434" s="31"/>
      <c r="G434" s="31">
        <f>COUNT(G349:G432)</f>
        <v>7</v>
      </c>
      <c r="H434" s="31">
        <f>COUNT(H349:H432)</f>
        <v>0</v>
      </c>
      <c r="I434" s="31">
        <f>COUNT(I349:I432)</f>
        <v>1</v>
      </c>
      <c r="J434" s="31">
        <f>COUNT(J349:J432)</f>
        <v>0</v>
      </c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</row>
    <row r="435" spans="1:40">
      <c r="A435" s="1" t="s">
        <v>56</v>
      </c>
      <c r="B435" s="93" t="s">
        <v>13</v>
      </c>
      <c r="C435" s="94" t="s">
        <v>13</v>
      </c>
      <c r="D435" s="93" t="s">
        <v>13</v>
      </c>
      <c r="E435" s="94" t="s">
        <v>13</v>
      </c>
      <c r="F435" s="94" t="s">
        <v>13</v>
      </c>
      <c r="G435" s="94"/>
      <c r="H435" s="31"/>
      <c r="I435" s="31"/>
      <c r="J435" s="31"/>
      <c r="K435" s="94" t="s">
        <v>16</v>
      </c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</row>
    <row r="436" spans="1:40">
      <c r="A436" s="94" t="s">
        <v>0</v>
      </c>
      <c r="B436" s="94" t="s">
        <v>18</v>
      </c>
      <c r="C436" s="94" t="s">
        <v>19</v>
      </c>
      <c r="D436" s="93" t="s">
        <v>20</v>
      </c>
      <c r="E436" s="94" t="s">
        <v>21</v>
      </c>
      <c r="F436" s="94" t="s">
        <v>23</v>
      </c>
      <c r="G436" s="94" t="s">
        <v>24</v>
      </c>
      <c r="H436" s="94" t="s">
        <v>25</v>
      </c>
      <c r="I436" s="94" t="s">
        <v>22</v>
      </c>
      <c r="J436" s="94" t="s">
        <v>40</v>
      </c>
      <c r="K436" s="96" t="s">
        <v>26</v>
      </c>
      <c r="L436" s="94" t="s">
        <v>27</v>
      </c>
      <c r="M436" s="94" t="s">
        <v>28</v>
      </c>
      <c r="N436" s="94" t="s">
        <v>29</v>
      </c>
      <c r="O436" s="94" t="s">
        <v>5</v>
      </c>
      <c r="P436" s="94" t="s">
        <v>6</v>
      </c>
      <c r="Q436" s="94" t="s">
        <v>7</v>
      </c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</row>
    <row r="437" spans="1:40">
      <c r="A437" s="100">
        <v>41456</v>
      </c>
      <c r="B437" s="21">
        <v>0</v>
      </c>
      <c r="C437" s="21">
        <v>0</v>
      </c>
      <c r="D437" s="21">
        <v>0</v>
      </c>
      <c r="E437" s="21">
        <v>0</v>
      </c>
      <c r="F437" s="94"/>
      <c r="G437" s="94"/>
      <c r="H437" s="94"/>
      <c r="I437" s="21">
        <v>0</v>
      </c>
      <c r="J437" s="94"/>
      <c r="K437" s="15"/>
      <c r="L437" s="22"/>
      <c r="M437" s="22"/>
      <c r="N437" s="16"/>
      <c r="O437" s="21"/>
      <c r="P437" s="33" t="s">
        <v>67</v>
      </c>
      <c r="Q437" s="110"/>
      <c r="R437" s="16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</row>
    <row r="438" spans="1:40">
      <c r="A438" s="14">
        <v>41460</v>
      </c>
      <c r="B438" s="21">
        <v>0</v>
      </c>
      <c r="C438" s="21">
        <v>0</v>
      </c>
      <c r="D438" s="21">
        <v>0</v>
      </c>
      <c r="E438" s="21">
        <v>0</v>
      </c>
      <c r="F438" s="94"/>
      <c r="G438" s="94"/>
      <c r="H438" s="94"/>
      <c r="I438" s="21">
        <v>1</v>
      </c>
      <c r="J438" s="94"/>
      <c r="K438" s="15">
        <v>1</v>
      </c>
      <c r="L438" s="16"/>
      <c r="M438" s="16"/>
      <c r="N438" s="16"/>
      <c r="O438" s="15"/>
      <c r="P438" s="33" t="s">
        <v>126</v>
      </c>
      <c r="Q438" s="74"/>
      <c r="R438" s="16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</row>
    <row r="439" spans="1:40">
      <c r="A439" s="14">
        <v>41463</v>
      </c>
      <c r="B439" s="15">
        <v>0</v>
      </c>
      <c r="C439" s="15">
        <v>0</v>
      </c>
      <c r="D439" s="15">
        <v>0</v>
      </c>
      <c r="E439" s="15">
        <v>0</v>
      </c>
      <c r="F439" s="94"/>
      <c r="G439" s="94"/>
      <c r="H439" s="104"/>
      <c r="I439" s="15">
        <v>0</v>
      </c>
      <c r="J439" s="104"/>
      <c r="K439" s="15"/>
      <c r="L439" s="16"/>
      <c r="M439" s="16"/>
      <c r="N439" s="16"/>
      <c r="O439" s="15"/>
      <c r="P439" s="48" t="s">
        <v>101</v>
      </c>
      <c r="Q439" s="8"/>
      <c r="R439" s="16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</row>
    <row r="440" spans="1:40">
      <c r="A440" s="13">
        <v>41464</v>
      </c>
      <c r="B440" s="15">
        <v>0</v>
      </c>
      <c r="C440" s="15">
        <v>0</v>
      </c>
      <c r="D440" s="15">
        <v>0</v>
      </c>
      <c r="E440" s="15">
        <v>0</v>
      </c>
      <c r="F440" s="94"/>
      <c r="G440" s="94"/>
      <c r="H440" s="94"/>
      <c r="I440" s="15">
        <v>2</v>
      </c>
      <c r="J440" s="94"/>
      <c r="K440" s="15">
        <v>2</v>
      </c>
      <c r="L440" s="16"/>
      <c r="M440" s="16"/>
      <c r="N440" s="16"/>
      <c r="O440" s="15"/>
      <c r="P440" s="48" t="s">
        <v>119</v>
      </c>
      <c r="Q440" s="8"/>
      <c r="R440" s="16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</row>
    <row r="441" spans="1:40">
      <c r="A441" s="13">
        <v>41471</v>
      </c>
      <c r="B441" s="15">
        <v>1</v>
      </c>
      <c r="C441" s="15">
        <v>0</v>
      </c>
      <c r="D441" s="15">
        <v>0</v>
      </c>
      <c r="E441" s="15">
        <v>0</v>
      </c>
      <c r="F441" s="94"/>
      <c r="G441" s="94"/>
      <c r="H441" s="94"/>
      <c r="I441" s="15">
        <v>1</v>
      </c>
      <c r="J441" s="94"/>
      <c r="K441" s="15"/>
      <c r="L441" s="16"/>
      <c r="M441" s="16">
        <v>2</v>
      </c>
      <c r="N441" s="16"/>
      <c r="O441" s="15"/>
      <c r="P441" s="48" t="s">
        <v>127</v>
      </c>
      <c r="Q441" s="8"/>
      <c r="R441" s="16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</row>
    <row r="442" spans="1:40">
      <c r="A442" s="11">
        <v>41474</v>
      </c>
      <c r="B442" s="15">
        <v>0</v>
      </c>
      <c r="C442" s="15">
        <v>0</v>
      </c>
      <c r="D442" s="15">
        <v>0</v>
      </c>
      <c r="E442" s="15">
        <v>0</v>
      </c>
      <c r="F442" s="94"/>
      <c r="G442" s="94"/>
      <c r="H442" s="94"/>
      <c r="I442" s="15">
        <v>0</v>
      </c>
      <c r="J442" s="94"/>
      <c r="K442" s="15"/>
      <c r="L442" s="16"/>
      <c r="M442" s="16"/>
      <c r="N442" s="16"/>
      <c r="O442" s="15"/>
      <c r="P442" s="31" t="s">
        <v>73</v>
      </c>
      <c r="Q442" s="8"/>
      <c r="R442" s="16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</row>
    <row r="443" spans="1:40">
      <c r="A443" s="11">
        <v>41478</v>
      </c>
      <c r="B443" s="15">
        <v>0</v>
      </c>
      <c r="C443" s="15">
        <v>0</v>
      </c>
      <c r="D443" s="15">
        <v>0</v>
      </c>
      <c r="E443" s="15">
        <v>0</v>
      </c>
      <c r="F443" s="94"/>
      <c r="G443" s="94"/>
      <c r="H443" s="104"/>
      <c r="I443" s="15">
        <v>0</v>
      </c>
      <c r="J443" s="104"/>
      <c r="K443" s="15"/>
      <c r="L443" s="16"/>
      <c r="M443" s="16"/>
      <c r="N443" s="16"/>
      <c r="O443" s="15"/>
      <c r="P443" s="38" t="s">
        <v>113</v>
      </c>
      <c r="Q443" s="8"/>
      <c r="R443" s="16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</row>
    <row r="444" spans="1:40">
      <c r="A444" s="11">
        <v>41481</v>
      </c>
      <c r="B444" s="15">
        <v>0</v>
      </c>
      <c r="C444" s="15">
        <v>1</v>
      </c>
      <c r="D444" s="15">
        <v>0</v>
      </c>
      <c r="E444" s="15">
        <v>0</v>
      </c>
      <c r="F444" s="94"/>
      <c r="G444" s="94"/>
      <c r="H444" s="94"/>
      <c r="I444" s="15">
        <v>0</v>
      </c>
      <c r="J444" s="94"/>
      <c r="K444" s="15"/>
      <c r="L444" s="16">
        <v>1</v>
      </c>
      <c r="M444" s="16"/>
      <c r="N444" s="16"/>
      <c r="O444" s="15"/>
      <c r="P444" s="38" t="s">
        <v>97</v>
      </c>
      <c r="Q444" s="45" t="s">
        <v>98</v>
      </c>
      <c r="R444" s="16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</row>
    <row r="445" spans="1:40">
      <c r="A445" s="11">
        <v>41485</v>
      </c>
      <c r="B445" s="15">
        <v>0</v>
      </c>
      <c r="C445" s="15">
        <v>0</v>
      </c>
      <c r="D445" s="15">
        <v>0</v>
      </c>
      <c r="E445" s="15">
        <v>0</v>
      </c>
      <c r="F445" s="94"/>
      <c r="G445" s="94"/>
      <c r="H445" s="94"/>
      <c r="I445" s="15">
        <v>0</v>
      </c>
      <c r="J445" s="94"/>
      <c r="K445" s="15"/>
      <c r="L445" s="16"/>
      <c r="M445" s="16"/>
      <c r="N445" s="16"/>
      <c r="O445" s="15"/>
      <c r="P445" s="46" t="s">
        <v>91</v>
      </c>
      <c r="Q445" s="54"/>
      <c r="R445" s="16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</row>
    <row r="446" spans="1:40">
      <c r="A446" s="11">
        <v>41485</v>
      </c>
      <c r="B446" s="15">
        <v>0</v>
      </c>
      <c r="C446" s="15">
        <v>0</v>
      </c>
      <c r="D446" s="15">
        <v>0</v>
      </c>
      <c r="E446" s="15">
        <v>0</v>
      </c>
      <c r="F446" s="94"/>
      <c r="G446" s="94"/>
      <c r="H446" s="94"/>
      <c r="I446" s="15">
        <v>0</v>
      </c>
      <c r="J446" s="94"/>
      <c r="K446" s="15"/>
      <c r="L446" s="16"/>
      <c r="M446" s="16"/>
      <c r="N446" s="16"/>
      <c r="O446" s="15"/>
      <c r="P446" s="46" t="s">
        <v>92</v>
      </c>
      <c r="Q446" s="45" t="s">
        <v>89</v>
      </c>
      <c r="R446" s="16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</row>
    <row r="447" spans="1:40">
      <c r="A447" s="11">
        <v>41488</v>
      </c>
      <c r="B447" s="15">
        <v>0</v>
      </c>
      <c r="C447" s="15">
        <v>0</v>
      </c>
      <c r="D447" s="15">
        <v>0</v>
      </c>
      <c r="E447" s="15">
        <v>0</v>
      </c>
      <c r="F447" s="94"/>
      <c r="G447" s="94"/>
      <c r="H447" s="94"/>
      <c r="I447" s="15">
        <v>0</v>
      </c>
      <c r="J447" s="94"/>
      <c r="K447" s="15"/>
      <c r="L447" s="16"/>
      <c r="M447" s="16"/>
      <c r="N447" s="16"/>
      <c r="O447" s="15"/>
      <c r="P447" s="38" t="s">
        <v>117</v>
      </c>
      <c r="Q447" s="45"/>
      <c r="R447" s="16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</row>
    <row r="448" spans="1:40">
      <c r="A448" s="11">
        <v>41494</v>
      </c>
      <c r="B448" s="15">
        <v>0</v>
      </c>
      <c r="C448" s="15">
        <v>0</v>
      </c>
      <c r="D448" s="15">
        <v>0</v>
      </c>
      <c r="E448" s="15">
        <v>0</v>
      </c>
      <c r="F448" s="94"/>
      <c r="G448" s="94"/>
      <c r="H448" s="94"/>
      <c r="I448" s="15">
        <v>0</v>
      </c>
      <c r="J448" s="94"/>
      <c r="K448" s="15"/>
      <c r="L448" s="16"/>
      <c r="M448" s="16"/>
      <c r="N448" s="16"/>
      <c r="O448" s="15"/>
      <c r="P448" s="46" t="s">
        <v>90</v>
      </c>
      <c r="Q448" s="8"/>
      <c r="R448" s="16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</row>
    <row r="449" spans="1:40">
      <c r="A449" s="11">
        <v>41495</v>
      </c>
      <c r="B449" s="15">
        <v>0</v>
      </c>
      <c r="C449" s="15">
        <v>0</v>
      </c>
      <c r="D449" s="15">
        <v>0</v>
      </c>
      <c r="E449" s="15">
        <v>0</v>
      </c>
      <c r="F449" s="94"/>
      <c r="G449" s="94"/>
      <c r="H449" s="94"/>
      <c r="I449" s="15">
        <v>0</v>
      </c>
      <c r="J449" s="104"/>
      <c r="K449" s="15"/>
      <c r="L449" s="16"/>
      <c r="M449" s="16"/>
      <c r="N449" s="16"/>
      <c r="O449" s="15"/>
      <c r="P449" s="46" t="s">
        <v>157</v>
      </c>
      <c r="Q449" s="8"/>
      <c r="R449" s="16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</row>
    <row r="450" spans="1:40">
      <c r="A450" s="11">
        <v>41501</v>
      </c>
      <c r="B450" s="15">
        <v>0</v>
      </c>
      <c r="C450" s="15">
        <v>0</v>
      </c>
      <c r="D450" s="15">
        <v>0</v>
      </c>
      <c r="E450" s="15">
        <v>0</v>
      </c>
      <c r="F450" s="94"/>
      <c r="G450" s="94"/>
      <c r="H450" s="104"/>
      <c r="I450" s="15">
        <v>0</v>
      </c>
      <c r="J450" s="104"/>
      <c r="K450" s="15"/>
      <c r="L450" s="16"/>
      <c r="M450" s="16"/>
      <c r="N450" s="16"/>
      <c r="O450" s="15"/>
      <c r="P450" s="46" t="s">
        <v>134</v>
      </c>
      <c r="Q450" s="8"/>
      <c r="R450" s="16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</row>
    <row r="451" spans="1:40">
      <c r="A451" s="11">
        <v>41502</v>
      </c>
      <c r="B451" s="15">
        <v>0</v>
      </c>
      <c r="C451" s="15">
        <v>0</v>
      </c>
      <c r="D451" s="15">
        <v>0</v>
      </c>
      <c r="E451" s="15">
        <v>0</v>
      </c>
      <c r="F451" s="94"/>
      <c r="G451" s="94"/>
      <c r="H451" s="104"/>
      <c r="I451" s="15">
        <v>0</v>
      </c>
      <c r="J451" s="94"/>
      <c r="K451" s="15"/>
      <c r="L451" s="16"/>
      <c r="M451" s="16"/>
      <c r="N451" s="16"/>
      <c r="O451" s="15"/>
      <c r="P451" s="46" t="s">
        <v>158</v>
      </c>
      <c r="Q451" s="66"/>
      <c r="R451" s="16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</row>
    <row r="452" spans="1:40">
      <c r="A452" s="11">
        <v>41506</v>
      </c>
      <c r="B452" s="15">
        <v>0</v>
      </c>
      <c r="C452" s="15">
        <v>0</v>
      </c>
      <c r="D452" s="15">
        <v>0</v>
      </c>
      <c r="E452" s="15">
        <v>0</v>
      </c>
      <c r="F452" s="94"/>
      <c r="G452" s="94"/>
      <c r="H452" s="104"/>
      <c r="I452" s="15">
        <v>0</v>
      </c>
      <c r="J452" s="104"/>
      <c r="K452" s="15"/>
      <c r="L452" s="16"/>
      <c r="M452" s="16"/>
      <c r="N452" s="16"/>
      <c r="O452" s="15"/>
      <c r="P452" s="48" t="s">
        <v>138</v>
      </c>
      <c r="Q452" s="38"/>
      <c r="R452" s="16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</row>
    <row r="453" spans="1:40">
      <c r="A453" s="11">
        <v>41509</v>
      </c>
      <c r="B453" s="15">
        <v>0</v>
      </c>
      <c r="C453" s="15">
        <v>0</v>
      </c>
      <c r="D453" s="15">
        <v>0</v>
      </c>
      <c r="E453" s="15">
        <v>0</v>
      </c>
      <c r="F453" s="94"/>
      <c r="G453" s="94"/>
      <c r="H453" s="104"/>
      <c r="I453" s="15">
        <v>0</v>
      </c>
      <c r="J453" s="104"/>
      <c r="K453" s="15"/>
      <c r="L453" s="16"/>
      <c r="M453" s="16"/>
      <c r="N453" s="16"/>
      <c r="O453" s="15"/>
      <c r="P453" s="53" t="s">
        <v>149</v>
      </c>
      <c r="Q453" s="33"/>
      <c r="R453" s="16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</row>
    <row r="454" spans="1:40">
      <c r="A454" s="99">
        <v>41514</v>
      </c>
      <c r="B454" s="15">
        <v>0</v>
      </c>
      <c r="C454" s="15">
        <v>0</v>
      </c>
      <c r="D454" s="15">
        <v>0</v>
      </c>
      <c r="E454" s="15">
        <v>0</v>
      </c>
      <c r="F454" s="94"/>
      <c r="G454" s="94"/>
      <c r="H454" s="104"/>
      <c r="I454" s="15">
        <v>0</v>
      </c>
      <c r="J454" s="104"/>
      <c r="K454" s="15"/>
      <c r="L454" s="16"/>
      <c r="M454" s="16"/>
      <c r="N454" s="16"/>
      <c r="O454" s="15"/>
      <c r="P454" s="48" t="s">
        <v>159</v>
      </c>
      <c r="Q454" s="66"/>
      <c r="R454" s="16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</row>
    <row r="455" spans="1:40">
      <c r="A455" s="99">
        <v>41516</v>
      </c>
      <c r="B455" s="15">
        <v>1</v>
      </c>
      <c r="C455" s="15">
        <v>0</v>
      </c>
      <c r="D455" s="15">
        <v>0</v>
      </c>
      <c r="E455" s="15">
        <v>0</v>
      </c>
      <c r="F455" s="94"/>
      <c r="G455" s="94"/>
      <c r="H455" s="104"/>
      <c r="I455" s="15">
        <v>0</v>
      </c>
      <c r="J455" s="104"/>
      <c r="K455" s="15">
        <v>1</v>
      </c>
      <c r="L455" s="16"/>
      <c r="M455" s="16"/>
      <c r="N455" s="16"/>
      <c r="O455" s="15"/>
      <c r="P455" s="48" t="s">
        <v>165</v>
      </c>
      <c r="Q455" s="66"/>
      <c r="R455" s="16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</row>
    <row r="456" spans="1:40">
      <c r="A456" s="11">
        <v>41520</v>
      </c>
      <c r="B456" s="15">
        <v>0</v>
      </c>
      <c r="C456" s="15">
        <v>0</v>
      </c>
      <c r="D456" s="15">
        <v>0</v>
      </c>
      <c r="E456" s="15">
        <v>0</v>
      </c>
      <c r="F456" s="94"/>
      <c r="G456" s="94"/>
      <c r="H456" s="104"/>
      <c r="I456" s="15">
        <v>0</v>
      </c>
      <c r="J456" s="104"/>
      <c r="K456" s="15"/>
      <c r="L456" s="16"/>
      <c r="M456" s="16"/>
      <c r="N456" s="16"/>
      <c r="O456" s="15"/>
      <c r="P456" s="31" t="s">
        <v>186</v>
      </c>
      <c r="Q456" s="66"/>
      <c r="R456" s="16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</row>
    <row r="457" spans="1:40">
      <c r="A457" s="11">
        <v>41521</v>
      </c>
      <c r="B457" s="15">
        <v>0</v>
      </c>
      <c r="C457" s="15">
        <v>0</v>
      </c>
      <c r="D457" s="15">
        <v>0</v>
      </c>
      <c r="E457" s="15">
        <v>0</v>
      </c>
      <c r="F457" s="94"/>
      <c r="G457" s="94"/>
      <c r="H457" s="104"/>
      <c r="I457" s="15">
        <v>0</v>
      </c>
      <c r="J457" s="104"/>
      <c r="K457" s="15"/>
      <c r="L457" s="16"/>
      <c r="M457" s="16"/>
      <c r="N457" s="16"/>
      <c r="O457" s="15"/>
      <c r="P457" s="31" t="s">
        <v>189</v>
      </c>
      <c r="Q457" s="66"/>
      <c r="R457" s="16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</row>
    <row r="458" spans="1:40">
      <c r="A458" s="11">
        <v>41526</v>
      </c>
      <c r="B458" s="15">
        <v>0</v>
      </c>
      <c r="C458" s="15">
        <v>0</v>
      </c>
      <c r="D458" s="15">
        <v>0</v>
      </c>
      <c r="E458" s="15">
        <v>0</v>
      </c>
      <c r="F458" s="94"/>
      <c r="G458" s="94"/>
      <c r="H458" s="104"/>
      <c r="I458" s="15">
        <v>0</v>
      </c>
      <c r="J458" s="104"/>
      <c r="K458" s="15"/>
      <c r="L458" s="16"/>
      <c r="M458" s="16"/>
      <c r="N458" s="16"/>
      <c r="O458" s="15"/>
      <c r="P458" s="46" t="s">
        <v>156</v>
      </c>
      <c r="Q458" s="66"/>
      <c r="R458" s="16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</row>
    <row r="459" spans="1:40">
      <c r="A459" s="11">
        <v>41528</v>
      </c>
      <c r="B459" s="15"/>
      <c r="C459" s="15"/>
      <c r="D459" s="15"/>
      <c r="E459" s="15"/>
      <c r="F459" s="94"/>
      <c r="G459" s="94"/>
      <c r="H459" s="104"/>
      <c r="I459" s="15"/>
      <c r="J459" s="104"/>
      <c r="K459" s="15"/>
      <c r="L459" s="16"/>
      <c r="M459" s="16"/>
      <c r="N459" s="16"/>
      <c r="O459" s="15"/>
      <c r="P459" s="30"/>
      <c r="Q459" s="66"/>
      <c r="R459" s="16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</row>
    <row r="460" spans="1:40">
      <c r="A460" s="11">
        <v>41533</v>
      </c>
      <c r="B460" s="15">
        <v>0</v>
      </c>
      <c r="C460" s="15">
        <v>0</v>
      </c>
      <c r="D460" s="15">
        <v>0</v>
      </c>
      <c r="E460" s="15">
        <v>0</v>
      </c>
      <c r="F460" s="94"/>
      <c r="G460" s="94"/>
      <c r="H460" s="104"/>
      <c r="I460" s="15">
        <v>0</v>
      </c>
      <c r="J460" s="104"/>
      <c r="K460" s="15"/>
      <c r="L460" s="16"/>
      <c r="M460" s="16"/>
      <c r="N460" s="16"/>
      <c r="O460" s="15"/>
      <c r="P460" s="33" t="s">
        <v>173</v>
      </c>
      <c r="Q460" s="66"/>
      <c r="R460" s="16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</row>
    <row r="461" spans="1:40">
      <c r="A461" s="11">
        <v>41537</v>
      </c>
      <c r="B461" s="15"/>
      <c r="C461" s="15"/>
      <c r="D461" s="15"/>
      <c r="E461" s="15"/>
      <c r="F461" s="94"/>
      <c r="G461" s="94"/>
      <c r="H461" s="104"/>
      <c r="I461" s="15"/>
      <c r="J461" s="104"/>
      <c r="K461" s="15"/>
      <c r="L461" s="16"/>
      <c r="M461" s="16"/>
      <c r="N461" s="16"/>
      <c r="O461" s="15"/>
      <c r="P461" s="33"/>
      <c r="Q461" s="66"/>
      <c r="R461" s="16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</row>
    <row r="462" spans="1:40">
      <c r="A462" s="11">
        <v>41539</v>
      </c>
      <c r="B462" s="15"/>
      <c r="C462" s="15"/>
      <c r="D462" s="15"/>
      <c r="E462" s="15"/>
      <c r="F462" s="94"/>
      <c r="G462" s="94"/>
      <c r="H462" s="104"/>
      <c r="I462" s="15"/>
      <c r="J462" s="104"/>
      <c r="K462" s="15"/>
      <c r="L462" s="16"/>
      <c r="M462" s="16"/>
      <c r="N462" s="16"/>
      <c r="O462" s="15"/>
      <c r="P462" s="38"/>
      <c r="Q462" s="66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</row>
    <row r="463" spans="1:40">
      <c r="A463" s="13">
        <v>41544</v>
      </c>
      <c r="B463" s="15"/>
      <c r="C463" s="15"/>
      <c r="D463" s="15"/>
      <c r="E463" s="15"/>
      <c r="F463" s="94"/>
      <c r="G463" s="94"/>
      <c r="H463" s="104"/>
      <c r="I463" s="15"/>
      <c r="J463" s="104"/>
      <c r="K463" s="15"/>
      <c r="L463" s="16"/>
      <c r="M463" s="16"/>
      <c r="N463" s="16"/>
      <c r="O463" s="15"/>
      <c r="P463" s="46"/>
      <c r="Q463" s="66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</row>
    <row r="464" spans="1:40" ht="13.5" thickBot="1">
      <c r="A464" s="12">
        <v>41546</v>
      </c>
      <c r="B464" s="35"/>
      <c r="C464" s="35"/>
      <c r="D464" s="35"/>
      <c r="E464" s="35"/>
      <c r="F464" s="114"/>
      <c r="G464" s="114"/>
      <c r="H464" s="147"/>
      <c r="I464" s="35"/>
      <c r="J464" s="121"/>
      <c r="K464" s="18"/>
      <c r="L464" s="36"/>
      <c r="M464" s="19"/>
      <c r="N464" s="19"/>
      <c r="O464" s="18"/>
      <c r="P464" s="47"/>
      <c r="Q464" s="14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</row>
    <row r="465" spans="1:38">
      <c r="A465" s="100">
        <v>41456</v>
      </c>
      <c r="B465" s="15">
        <v>0</v>
      </c>
      <c r="C465" s="15">
        <v>0</v>
      </c>
      <c r="D465" s="15">
        <v>0</v>
      </c>
      <c r="E465" s="15">
        <v>0</v>
      </c>
      <c r="F465" s="15">
        <v>0</v>
      </c>
      <c r="G465" s="15">
        <v>0</v>
      </c>
      <c r="H465" s="15">
        <v>0</v>
      </c>
      <c r="I465" s="15">
        <v>0</v>
      </c>
      <c r="J465" s="15">
        <v>0</v>
      </c>
      <c r="K465" s="15"/>
      <c r="L465" s="33"/>
      <c r="M465" s="33"/>
      <c r="O465" s="144"/>
      <c r="P465" s="33" t="s">
        <v>67</v>
      </c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</row>
    <row r="466" spans="1:38">
      <c r="A466" s="14">
        <v>41460</v>
      </c>
      <c r="B466" s="15">
        <v>2</v>
      </c>
      <c r="C466" s="15">
        <v>0</v>
      </c>
      <c r="D466" s="15">
        <v>0</v>
      </c>
      <c r="E466" s="15">
        <v>0</v>
      </c>
      <c r="F466" s="15">
        <v>0</v>
      </c>
      <c r="G466" s="15">
        <v>0</v>
      </c>
      <c r="H466" s="15">
        <v>0</v>
      </c>
      <c r="I466" s="15">
        <v>0</v>
      </c>
      <c r="J466" s="15">
        <v>0</v>
      </c>
      <c r="K466" s="15"/>
      <c r="L466" s="33"/>
      <c r="M466" s="33"/>
      <c r="N466" s="31">
        <v>2</v>
      </c>
      <c r="O466" s="144"/>
      <c r="P466" s="33" t="s">
        <v>126</v>
      </c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</row>
    <row r="467" spans="1:38">
      <c r="A467" s="14">
        <v>41463</v>
      </c>
      <c r="B467" s="15">
        <v>0</v>
      </c>
      <c r="C467" s="15">
        <v>0</v>
      </c>
      <c r="D467" s="15">
        <v>0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/>
      <c r="L467" s="33"/>
      <c r="M467" s="33"/>
      <c r="O467" s="144"/>
      <c r="P467" s="48" t="s">
        <v>101</v>
      </c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</row>
    <row r="468" spans="1:38">
      <c r="A468" s="13">
        <v>41464</v>
      </c>
      <c r="B468" s="15">
        <v>0</v>
      </c>
      <c r="C468" s="15">
        <v>0</v>
      </c>
      <c r="D468" s="15">
        <v>0</v>
      </c>
      <c r="E468" s="15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/>
      <c r="L468" s="33"/>
      <c r="M468" s="33"/>
      <c r="O468" s="144"/>
      <c r="P468" s="48" t="s">
        <v>119</v>
      </c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</row>
    <row r="469" spans="1:38">
      <c r="A469" s="13">
        <v>41471</v>
      </c>
      <c r="B469" s="15">
        <v>0</v>
      </c>
      <c r="C469" s="15">
        <v>0</v>
      </c>
      <c r="D469" s="15">
        <v>0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/>
      <c r="L469" s="33"/>
      <c r="M469" s="33"/>
      <c r="O469" s="144"/>
      <c r="P469" s="48" t="s">
        <v>127</v>
      </c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</row>
    <row r="470" spans="1:38">
      <c r="A470" s="11">
        <v>41474</v>
      </c>
      <c r="B470" s="15">
        <v>0</v>
      </c>
      <c r="C470" s="15">
        <v>0</v>
      </c>
      <c r="D470" s="15">
        <v>0</v>
      </c>
      <c r="E470" s="15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/>
      <c r="L470" s="33"/>
      <c r="M470" s="33"/>
      <c r="O470" s="144"/>
      <c r="P470" s="31" t="s">
        <v>73</v>
      </c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</row>
    <row r="471" spans="1:38">
      <c r="A471" s="11">
        <v>41478</v>
      </c>
      <c r="B471" s="15">
        <v>0</v>
      </c>
      <c r="C471" s="15">
        <v>0</v>
      </c>
      <c r="D471" s="15">
        <v>0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5">
        <v>0</v>
      </c>
      <c r="K471" s="15"/>
      <c r="L471" s="33"/>
      <c r="M471" s="33"/>
      <c r="O471" s="144"/>
      <c r="P471" s="38" t="s">
        <v>113</v>
      </c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</row>
    <row r="472" spans="1:38">
      <c r="A472" s="11">
        <v>41481</v>
      </c>
      <c r="B472" s="15">
        <v>0</v>
      </c>
      <c r="C472" s="15">
        <v>0</v>
      </c>
      <c r="D472" s="15">
        <v>0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/>
      <c r="L472" s="33"/>
      <c r="M472" s="33"/>
      <c r="O472" s="144"/>
      <c r="P472" s="38" t="s">
        <v>97</v>
      </c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</row>
    <row r="473" spans="1:38">
      <c r="A473" s="11">
        <v>41485</v>
      </c>
      <c r="B473" s="15">
        <v>0</v>
      </c>
      <c r="C473" s="15">
        <v>0</v>
      </c>
      <c r="D473" s="15">
        <v>0</v>
      </c>
      <c r="E473" s="15">
        <v>0</v>
      </c>
      <c r="F473" s="15">
        <v>0</v>
      </c>
      <c r="G473" s="15">
        <v>0</v>
      </c>
      <c r="H473" s="15">
        <v>0</v>
      </c>
      <c r="I473" s="15">
        <v>0</v>
      </c>
      <c r="J473" s="15">
        <v>0</v>
      </c>
      <c r="K473" s="15"/>
      <c r="L473" s="33"/>
      <c r="M473" s="33"/>
      <c r="O473" s="144"/>
      <c r="P473" s="46" t="s">
        <v>91</v>
      </c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</row>
    <row r="474" spans="1:38">
      <c r="A474" s="11">
        <v>41485</v>
      </c>
      <c r="B474" s="15">
        <v>0</v>
      </c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/>
      <c r="L474" s="33"/>
      <c r="M474" s="33"/>
      <c r="O474" s="144"/>
      <c r="P474" s="46" t="s">
        <v>92</v>
      </c>
      <c r="Q474" s="45" t="s">
        <v>89</v>
      </c>
      <c r="R474" s="45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</row>
    <row r="475" spans="1:38">
      <c r="A475" s="11">
        <v>41488</v>
      </c>
      <c r="B475" s="15">
        <v>0</v>
      </c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/>
      <c r="L475" s="33"/>
      <c r="M475" s="33"/>
      <c r="O475" s="144"/>
      <c r="P475" s="38" t="s">
        <v>117</v>
      </c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</row>
    <row r="476" spans="1:38">
      <c r="A476" s="11">
        <v>41494</v>
      </c>
      <c r="B476" s="15">
        <v>0</v>
      </c>
      <c r="C476" s="15">
        <v>0</v>
      </c>
      <c r="D476" s="15">
        <v>0</v>
      </c>
      <c r="E476" s="15">
        <v>0</v>
      </c>
      <c r="F476" s="15">
        <v>0</v>
      </c>
      <c r="G476" s="15">
        <v>0</v>
      </c>
      <c r="H476" s="16">
        <v>0</v>
      </c>
      <c r="I476" s="16">
        <v>0</v>
      </c>
      <c r="J476" s="16">
        <v>0</v>
      </c>
      <c r="K476" s="15"/>
      <c r="L476" s="33"/>
      <c r="M476" s="33"/>
      <c r="O476" s="144"/>
      <c r="P476" s="46" t="s">
        <v>90</v>
      </c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</row>
    <row r="477" spans="1:38">
      <c r="A477" s="11">
        <v>41495</v>
      </c>
      <c r="B477" s="15">
        <v>0</v>
      </c>
      <c r="C477" s="15">
        <v>0</v>
      </c>
      <c r="D477" s="15">
        <v>0</v>
      </c>
      <c r="E477" s="15">
        <v>0</v>
      </c>
      <c r="F477" s="15">
        <v>0</v>
      </c>
      <c r="G477" s="15">
        <v>0</v>
      </c>
      <c r="H477" s="16">
        <v>0</v>
      </c>
      <c r="I477" s="16">
        <v>0</v>
      </c>
      <c r="J477" s="16">
        <v>0</v>
      </c>
      <c r="K477" s="15"/>
      <c r="L477" s="33"/>
      <c r="M477" s="33"/>
      <c r="O477" s="144"/>
      <c r="P477" s="46" t="s">
        <v>157</v>
      </c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</row>
    <row r="478" spans="1:38">
      <c r="A478" s="11">
        <v>41501</v>
      </c>
      <c r="B478" s="15">
        <v>0</v>
      </c>
      <c r="C478" s="15">
        <v>0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/>
      <c r="L478" s="33"/>
      <c r="M478" s="33"/>
      <c r="O478" s="144"/>
      <c r="P478" s="46" t="s">
        <v>134</v>
      </c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</row>
    <row r="479" spans="1:38">
      <c r="A479" s="11">
        <v>41502</v>
      </c>
      <c r="B479" s="15">
        <v>0</v>
      </c>
      <c r="C479" s="15">
        <v>0</v>
      </c>
      <c r="D479" s="15">
        <v>0</v>
      </c>
      <c r="E479" s="15">
        <v>0</v>
      </c>
      <c r="F479" s="15">
        <v>0</v>
      </c>
      <c r="G479" s="15">
        <v>0</v>
      </c>
      <c r="H479" s="15">
        <v>0</v>
      </c>
      <c r="I479" s="15">
        <v>0</v>
      </c>
      <c r="J479" s="15">
        <v>0</v>
      </c>
      <c r="K479" s="15"/>
      <c r="L479" s="33"/>
      <c r="M479" s="33"/>
      <c r="O479" s="144"/>
      <c r="P479" s="46" t="s">
        <v>158</v>
      </c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</row>
    <row r="480" spans="1:38">
      <c r="A480" s="11">
        <v>41506</v>
      </c>
      <c r="B480" s="15">
        <v>0</v>
      </c>
      <c r="C480" s="15">
        <v>0</v>
      </c>
      <c r="D480" s="15">
        <v>0</v>
      </c>
      <c r="E480" s="15">
        <v>0</v>
      </c>
      <c r="F480" s="15">
        <v>0</v>
      </c>
      <c r="G480" s="15">
        <v>0</v>
      </c>
      <c r="H480" s="16">
        <v>0</v>
      </c>
      <c r="I480" s="16">
        <v>0</v>
      </c>
      <c r="J480" s="16">
        <v>0</v>
      </c>
      <c r="K480" s="15"/>
      <c r="L480" s="33"/>
      <c r="M480" s="33"/>
      <c r="O480" s="76"/>
      <c r="P480" s="48" t="s">
        <v>138</v>
      </c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</row>
    <row r="481" spans="1:39">
      <c r="A481" s="11">
        <v>41509</v>
      </c>
      <c r="B481" s="15">
        <v>1</v>
      </c>
      <c r="C481" s="15">
        <v>0</v>
      </c>
      <c r="D481" s="15">
        <v>0</v>
      </c>
      <c r="E481" s="15">
        <v>1</v>
      </c>
      <c r="F481" s="15">
        <v>0</v>
      </c>
      <c r="G481" s="15">
        <v>0</v>
      </c>
      <c r="H481" s="16">
        <v>0</v>
      </c>
      <c r="I481" s="16">
        <v>0</v>
      </c>
      <c r="J481" s="16">
        <v>0</v>
      </c>
      <c r="K481" s="15"/>
      <c r="L481" s="33">
        <v>2</v>
      </c>
      <c r="M481" s="33"/>
      <c r="O481" s="144"/>
      <c r="P481" s="53" t="s">
        <v>149</v>
      </c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</row>
    <row r="482" spans="1:39">
      <c r="A482" s="99">
        <v>41514</v>
      </c>
      <c r="B482" s="15">
        <v>0</v>
      </c>
      <c r="C482" s="15">
        <v>0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/>
      <c r="L482" s="33"/>
      <c r="M482" s="33"/>
      <c r="O482" s="144"/>
      <c r="P482" s="48" t="s">
        <v>159</v>
      </c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</row>
    <row r="483" spans="1:39">
      <c r="A483" s="99">
        <v>41516</v>
      </c>
      <c r="B483" s="15">
        <v>0</v>
      </c>
      <c r="C483" s="15">
        <v>0</v>
      </c>
      <c r="D483" s="15">
        <v>0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5">
        <v>0</v>
      </c>
      <c r="K483" s="15"/>
      <c r="L483" s="33"/>
      <c r="M483" s="33"/>
      <c r="O483" s="144"/>
      <c r="P483" s="48" t="s">
        <v>165</v>
      </c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</row>
    <row r="484" spans="1:39">
      <c r="A484" s="11">
        <v>41520</v>
      </c>
      <c r="B484" s="15">
        <v>0</v>
      </c>
      <c r="C484" s="15">
        <v>0</v>
      </c>
      <c r="D484" s="15">
        <v>0</v>
      </c>
      <c r="E484" s="15">
        <v>0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/>
      <c r="L484" s="33"/>
      <c r="M484" s="33"/>
      <c r="O484" s="144"/>
      <c r="P484" s="31" t="s">
        <v>186</v>
      </c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</row>
    <row r="485" spans="1:39">
      <c r="A485" s="11">
        <v>41521</v>
      </c>
      <c r="B485" s="15">
        <v>0</v>
      </c>
      <c r="C485" s="15">
        <v>0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/>
      <c r="L485" s="33"/>
      <c r="M485" s="33"/>
      <c r="O485" s="144"/>
      <c r="P485" s="31" t="s">
        <v>189</v>
      </c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</row>
    <row r="486" spans="1:39">
      <c r="A486" s="11">
        <v>41526</v>
      </c>
      <c r="B486" s="15">
        <v>0</v>
      </c>
      <c r="C486" s="15">
        <v>0</v>
      </c>
      <c r="D486" s="15">
        <v>0</v>
      </c>
      <c r="E486" s="15">
        <v>0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/>
      <c r="L486" s="33"/>
      <c r="M486" s="33"/>
      <c r="O486" s="144"/>
      <c r="P486" s="46" t="s">
        <v>156</v>
      </c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</row>
    <row r="487" spans="1:39">
      <c r="A487" s="11">
        <v>41528</v>
      </c>
      <c r="B487" s="15">
        <v>0</v>
      </c>
      <c r="C487" s="15">
        <v>0</v>
      </c>
      <c r="D487" s="15">
        <v>0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/>
      <c r="L487" s="33"/>
      <c r="M487" s="33"/>
      <c r="O487" s="144"/>
      <c r="P487" s="33" t="s">
        <v>173</v>
      </c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</row>
    <row r="488" spans="1:39">
      <c r="A488" s="11">
        <v>41533</v>
      </c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</row>
    <row r="489" spans="1:39">
      <c r="A489" s="11">
        <v>41537</v>
      </c>
      <c r="B489" s="15"/>
      <c r="C489" s="15"/>
      <c r="D489" s="15"/>
      <c r="E489" s="15"/>
      <c r="F489" s="15"/>
      <c r="G489" s="15"/>
      <c r="H489" s="16"/>
      <c r="I489" s="16"/>
      <c r="J489" s="16"/>
      <c r="K489" s="15"/>
      <c r="L489" s="33"/>
      <c r="M489" s="33"/>
      <c r="O489" s="144"/>
      <c r="P489" s="30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</row>
    <row r="490" spans="1:39">
      <c r="A490" s="11">
        <v>41539</v>
      </c>
      <c r="B490" s="15"/>
      <c r="C490" s="15"/>
      <c r="D490" s="15"/>
      <c r="E490" s="15"/>
      <c r="F490" s="15"/>
      <c r="G490" s="15"/>
      <c r="H490" s="16"/>
      <c r="I490" s="16"/>
      <c r="J490" s="16"/>
      <c r="K490" s="15"/>
      <c r="L490" s="33"/>
      <c r="M490" s="33"/>
      <c r="O490" s="144"/>
      <c r="P490" s="30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</row>
    <row r="491" spans="1:39">
      <c r="A491" s="13">
        <v>41544</v>
      </c>
      <c r="B491" s="15"/>
      <c r="C491" s="15"/>
      <c r="D491" s="15"/>
      <c r="E491" s="15"/>
      <c r="F491" s="15"/>
      <c r="G491" s="15"/>
      <c r="H491" s="16"/>
      <c r="I491" s="16"/>
      <c r="J491" s="16"/>
      <c r="K491" s="15"/>
      <c r="L491" s="33"/>
      <c r="M491" s="33"/>
      <c r="O491" s="144"/>
      <c r="P491" s="30"/>
      <c r="Q491" s="33"/>
      <c r="R491" s="33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</row>
    <row r="492" spans="1:39" ht="13.5" thickBot="1">
      <c r="A492" s="12">
        <v>41546</v>
      </c>
      <c r="B492" s="18"/>
      <c r="C492" s="18"/>
      <c r="D492" s="18"/>
      <c r="E492" s="18"/>
      <c r="F492" s="18"/>
      <c r="G492" s="18"/>
      <c r="H492" s="19"/>
      <c r="I492" s="19"/>
      <c r="J492" s="19"/>
      <c r="K492" s="18"/>
      <c r="L492" s="36"/>
      <c r="M492" s="36"/>
      <c r="O492" s="145"/>
      <c r="P492" s="35"/>
      <c r="Q492" s="36"/>
      <c r="R492" s="36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</row>
    <row r="493" spans="1:39">
      <c r="A493" s="100">
        <v>41456</v>
      </c>
      <c r="B493" s="15">
        <v>0</v>
      </c>
      <c r="C493" s="15">
        <v>0</v>
      </c>
      <c r="D493" s="15">
        <v>0</v>
      </c>
      <c r="E493" s="25"/>
      <c r="F493" s="111"/>
      <c r="G493" s="111"/>
      <c r="H493" s="111"/>
      <c r="I493" s="111"/>
      <c r="J493" s="111"/>
      <c r="K493" s="30"/>
      <c r="L493" s="48"/>
      <c r="M493" s="74"/>
      <c r="O493" s="31"/>
      <c r="P493" s="33" t="s">
        <v>67</v>
      </c>
      <c r="Q493" s="30"/>
      <c r="R493" s="30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</row>
    <row r="494" spans="1:39">
      <c r="A494" s="14">
        <v>41460</v>
      </c>
      <c r="B494" s="15">
        <v>0</v>
      </c>
      <c r="C494" s="15">
        <v>0</v>
      </c>
      <c r="D494" s="15">
        <v>0</v>
      </c>
      <c r="E494" s="25"/>
      <c r="F494" s="111"/>
      <c r="G494" s="111"/>
      <c r="H494" s="111"/>
      <c r="I494" s="111"/>
      <c r="J494" s="111"/>
      <c r="K494" s="30"/>
      <c r="L494" s="48"/>
      <c r="M494" s="74"/>
      <c r="O494" s="31"/>
      <c r="P494" s="33" t="s">
        <v>126</v>
      </c>
      <c r="Q494" s="30"/>
      <c r="R494" s="30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</row>
    <row r="495" spans="1:39">
      <c r="A495" s="14">
        <v>41463</v>
      </c>
      <c r="B495" s="15">
        <v>0</v>
      </c>
      <c r="C495" s="15">
        <v>0</v>
      </c>
      <c r="D495" s="15">
        <v>0</v>
      </c>
      <c r="E495" s="25"/>
      <c r="F495" s="111"/>
      <c r="G495" s="111"/>
      <c r="H495" s="111"/>
      <c r="I495" s="111"/>
      <c r="J495" s="111"/>
      <c r="K495" s="30"/>
      <c r="L495" s="48"/>
      <c r="M495" s="8"/>
      <c r="N495" s="54"/>
      <c r="O495" s="31"/>
      <c r="P495" s="48" t="s">
        <v>101</v>
      </c>
      <c r="Q495" s="30"/>
      <c r="R495" s="30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</row>
    <row r="496" spans="1:39">
      <c r="A496" s="13">
        <v>41464</v>
      </c>
      <c r="B496" s="15">
        <v>0</v>
      </c>
      <c r="C496" s="15">
        <v>0</v>
      </c>
      <c r="D496" s="15">
        <v>0</v>
      </c>
      <c r="E496" s="25"/>
      <c r="F496" s="111"/>
      <c r="G496" s="111"/>
      <c r="H496" s="111"/>
      <c r="I496" s="111"/>
      <c r="J496" s="111"/>
      <c r="K496" s="30"/>
      <c r="L496" s="31"/>
      <c r="M496" s="31"/>
      <c r="N496" s="31"/>
      <c r="O496" s="31"/>
      <c r="P496" s="48" t="s">
        <v>119</v>
      </c>
      <c r="Q496" s="30"/>
      <c r="R496" s="30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</row>
    <row r="497" spans="1:39">
      <c r="A497" s="13">
        <v>41471</v>
      </c>
      <c r="B497" s="15">
        <v>0</v>
      </c>
      <c r="C497" s="15">
        <v>0</v>
      </c>
      <c r="D497" s="15">
        <v>0</v>
      </c>
      <c r="E497" s="25"/>
      <c r="F497" s="111"/>
      <c r="G497" s="111"/>
      <c r="H497" s="111"/>
      <c r="I497" s="111"/>
      <c r="J497" s="111"/>
      <c r="K497" s="30"/>
      <c r="L497" s="31"/>
      <c r="M497" s="31"/>
      <c r="N497" s="31"/>
      <c r="O497" s="31"/>
      <c r="P497" s="48" t="s">
        <v>127</v>
      </c>
      <c r="Q497" s="30"/>
      <c r="R497" s="30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</row>
    <row r="498" spans="1:39">
      <c r="A498" s="11">
        <v>41474</v>
      </c>
      <c r="B498" s="15">
        <v>0</v>
      </c>
      <c r="C498" s="15">
        <v>0</v>
      </c>
      <c r="D498" s="15">
        <v>0</v>
      </c>
      <c r="E498" s="25"/>
      <c r="F498" s="111"/>
      <c r="G498" s="111"/>
      <c r="H498" s="111"/>
      <c r="I498" s="111"/>
      <c r="J498" s="111"/>
      <c r="K498" s="30"/>
      <c r="L498" s="31"/>
      <c r="M498" s="31"/>
      <c r="N498" s="31"/>
      <c r="O498" s="31"/>
      <c r="P498" s="31" t="s">
        <v>73</v>
      </c>
      <c r="Q498" s="30"/>
      <c r="R498" s="30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</row>
    <row r="499" spans="1:39">
      <c r="A499" s="11">
        <v>41478</v>
      </c>
      <c r="B499" s="15">
        <v>0</v>
      </c>
      <c r="C499" s="15">
        <v>0</v>
      </c>
      <c r="D499" s="15">
        <v>0</v>
      </c>
      <c r="E499" s="25"/>
      <c r="F499" s="111"/>
      <c r="G499" s="111"/>
      <c r="H499" s="111"/>
      <c r="I499" s="111"/>
      <c r="J499" s="111"/>
      <c r="K499" s="30"/>
      <c r="L499" s="31"/>
      <c r="M499" s="31"/>
      <c r="N499" s="31"/>
      <c r="O499" s="31"/>
      <c r="P499" s="38" t="s">
        <v>113</v>
      </c>
      <c r="Q499" s="30"/>
      <c r="R499" s="45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</row>
    <row r="500" spans="1:39">
      <c r="A500" s="11">
        <v>41481</v>
      </c>
      <c r="B500" s="15">
        <v>0</v>
      </c>
      <c r="C500" s="15">
        <v>0</v>
      </c>
      <c r="D500" s="15">
        <v>0</v>
      </c>
      <c r="E500" s="25"/>
      <c r="F500" s="111"/>
      <c r="G500" s="111"/>
      <c r="H500" s="111"/>
      <c r="I500" s="111"/>
      <c r="J500" s="111"/>
      <c r="K500" s="30"/>
      <c r="L500" s="31"/>
      <c r="M500" s="31"/>
      <c r="N500" s="31"/>
      <c r="O500" s="31"/>
      <c r="P500" s="38" t="s">
        <v>97</v>
      </c>
      <c r="Q500" s="30"/>
      <c r="R500" s="30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</row>
    <row r="501" spans="1:39">
      <c r="A501" s="11">
        <v>41485</v>
      </c>
      <c r="B501" s="15">
        <v>0</v>
      </c>
      <c r="C501" s="15">
        <v>0</v>
      </c>
      <c r="D501" s="15">
        <v>0</v>
      </c>
      <c r="E501" s="25"/>
      <c r="F501" s="111"/>
      <c r="G501" s="111"/>
      <c r="H501" s="111"/>
      <c r="I501" s="111"/>
      <c r="J501" s="111"/>
      <c r="K501" s="30"/>
      <c r="L501" s="31"/>
      <c r="M501" s="31"/>
      <c r="N501" s="31"/>
      <c r="O501" s="31"/>
      <c r="P501" s="46" t="s">
        <v>91</v>
      </c>
      <c r="Q501" s="30"/>
      <c r="R501" s="30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</row>
    <row r="502" spans="1:39">
      <c r="A502" s="11">
        <v>41485</v>
      </c>
      <c r="B502" s="15">
        <v>0</v>
      </c>
      <c r="C502" s="15">
        <v>0</v>
      </c>
      <c r="D502" s="15">
        <v>0</v>
      </c>
      <c r="E502" s="25"/>
      <c r="F502" s="111"/>
      <c r="G502" s="111"/>
      <c r="H502" s="111"/>
      <c r="I502" s="111"/>
      <c r="J502" s="111"/>
      <c r="K502" s="45"/>
      <c r="L502" s="31"/>
      <c r="M502" s="31"/>
      <c r="N502" s="31"/>
      <c r="O502" s="31"/>
      <c r="P502" s="46" t="s">
        <v>92</v>
      </c>
      <c r="Q502" s="45" t="s">
        <v>89</v>
      </c>
      <c r="R502" s="30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</row>
    <row r="503" spans="1:39">
      <c r="A503" s="11">
        <v>41488</v>
      </c>
      <c r="B503" s="15">
        <v>0</v>
      </c>
      <c r="C503" s="15">
        <v>0</v>
      </c>
      <c r="D503" s="15">
        <v>0</v>
      </c>
      <c r="E503" s="25"/>
      <c r="F503" s="111"/>
      <c r="G503" s="111"/>
      <c r="H503" s="111"/>
      <c r="I503" s="111"/>
      <c r="J503" s="111"/>
      <c r="K503" s="30"/>
      <c r="L503" s="31"/>
      <c r="M503" s="31"/>
      <c r="N503" s="31"/>
      <c r="O503" s="31"/>
      <c r="P503" s="38" t="s">
        <v>117</v>
      </c>
      <c r="Q503" s="30"/>
      <c r="R503" s="30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</row>
    <row r="504" spans="1:39">
      <c r="A504" s="11">
        <v>41494</v>
      </c>
      <c r="B504" s="15">
        <v>0</v>
      </c>
      <c r="C504" s="15">
        <v>0</v>
      </c>
      <c r="D504" s="15">
        <v>0</v>
      </c>
      <c r="E504" s="25"/>
      <c r="F504" s="111"/>
      <c r="G504" s="111"/>
      <c r="H504" s="111"/>
      <c r="I504" s="111"/>
      <c r="J504" s="111"/>
      <c r="K504" s="30"/>
      <c r="L504" s="31"/>
      <c r="M504" s="31"/>
      <c r="N504" s="31"/>
      <c r="O504" s="31"/>
      <c r="P504" s="46" t="s">
        <v>90</v>
      </c>
      <c r="Q504" s="30"/>
      <c r="R504" s="30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</row>
    <row r="505" spans="1:39">
      <c r="A505" s="11">
        <v>41495</v>
      </c>
      <c r="B505" s="15">
        <v>0</v>
      </c>
      <c r="C505" s="15">
        <v>0</v>
      </c>
      <c r="D505" s="15">
        <v>0</v>
      </c>
      <c r="E505" s="25"/>
      <c r="F505" s="111"/>
      <c r="G505" s="111"/>
      <c r="H505" s="111"/>
      <c r="I505" s="111"/>
      <c r="J505" s="111"/>
      <c r="K505" s="30"/>
      <c r="L505" s="31"/>
      <c r="M505" s="31"/>
      <c r="N505" s="31"/>
      <c r="O505" s="31"/>
      <c r="P505" s="46" t="s">
        <v>157</v>
      </c>
      <c r="Q505" s="30"/>
      <c r="R505" s="30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</row>
    <row r="506" spans="1:39">
      <c r="A506" s="11">
        <v>41501</v>
      </c>
      <c r="B506" s="15">
        <v>0</v>
      </c>
      <c r="C506" s="15">
        <v>0</v>
      </c>
      <c r="D506" s="15">
        <v>0</v>
      </c>
      <c r="E506" s="25"/>
      <c r="F506" s="111"/>
      <c r="G506" s="111"/>
      <c r="H506" s="111"/>
      <c r="I506" s="111"/>
      <c r="J506" s="111"/>
      <c r="K506" s="30"/>
      <c r="L506" s="31"/>
      <c r="M506" s="31"/>
      <c r="N506" s="31"/>
      <c r="O506" s="31"/>
      <c r="P506" s="46" t="s">
        <v>134</v>
      </c>
      <c r="Q506" s="30"/>
      <c r="R506" s="30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</row>
    <row r="507" spans="1:39">
      <c r="A507" s="11">
        <v>41502</v>
      </c>
      <c r="B507" s="15">
        <v>0</v>
      </c>
      <c r="C507" s="15">
        <v>0</v>
      </c>
      <c r="D507" s="15">
        <v>0</v>
      </c>
      <c r="E507" s="25"/>
      <c r="F507" s="111"/>
      <c r="G507" s="111"/>
      <c r="H507" s="111"/>
      <c r="I507" s="111"/>
      <c r="J507" s="111"/>
      <c r="K507" s="30"/>
      <c r="L507" s="31"/>
      <c r="M507" s="31"/>
      <c r="N507" s="31"/>
      <c r="O507" s="31"/>
      <c r="P507" s="46" t="s">
        <v>158</v>
      </c>
      <c r="Q507" s="30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</row>
    <row r="508" spans="1:39">
      <c r="A508" s="11">
        <v>41506</v>
      </c>
      <c r="B508" s="15">
        <v>0</v>
      </c>
      <c r="C508" s="15">
        <v>0</v>
      </c>
      <c r="D508" s="15">
        <v>0</v>
      </c>
      <c r="E508" s="25"/>
      <c r="F508" s="111"/>
      <c r="G508" s="111"/>
      <c r="H508" s="111"/>
      <c r="I508" s="111"/>
      <c r="J508" s="111"/>
      <c r="K508" s="30"/>
      <c r="L508" s="31"/>
      <c r="M508" s="31"/>
      <c r="N508" s="31"/>
      <c r="O508" s="31"/>
      <c r="P508" s="48" t="s">
        <v>138</v>
      </c>
      <c r="Q508" s="30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</row>
    <row r="509" spans="1:39">
      <c r="A509" s="11">
        <v>41509</v>
      </c>
      <c r="B509" s="15">
        <v>0</v>
      </c>
      <c r="C509" s="15">
        <v>0</v>
      </c>
      <c r="D509" s="15">
        <v>0</v>
      </c>
      <c r="E509" s="25"/>
      <c r="F509" s="111"/>
      <c r="G509" s="111"/>
      <c r="H509" s="111"/>
      <c r="I509" s="111"/>
      <c r="J509" s="111"/>
      <c r="K509" s="30"/>
      <c r="L509" s="31"/>
      <c r="M509" s="31"/>
      <c r="N509" s="31"/>
      <c r="O509" s="31"/>
      <c r="P509" s="53" t="s">
        <v>149</v>
      </c>
      <c r="Q509" s="30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</row>
    <row r="510" spans="1:39">
      <c r="A510" s="99">
        <v>41514</v>
      </c>
      <c r="B510" s="15">
        <v>0</v>
      </c>
      <c r="C510" s="15">
        <v>0</v>
      </c>
      <c r="D510" s="15">
        <v>0</v>
      </c>
      <c r="E510" s="25"/>
      <c r="F510" s="111"/>
      <c r="G510" s="111"/>
      <c r="H510" s="111"/>
      <c r="I510" s="111"/>
      <c r="J510" s="111"/>
      <c r="K510" s="30"/>
      <c r="L510" s="31"/>
      <c r="M510" s="31"/>
      <c r="N510" s="31"/>
      <c r="O510" s="31"/>
      <c r="P510" s="48" t="s">
        <v>159</v>
      </c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</row>
    <row r="511" spans="1:39">
      <c r="A511" s="99">
        <v>41516</v>
      </c>
      <c r="B511" s="15">
        <v>0</v>
      </c>
      <c r="C511" s="15">
        <v>0</v>
      </c>
      <c r="D511" s="15">
        <v>0</v>
      </c>
      <c r="E511" s="25"/>
      <c r="F511" s="111"/>
      <c r="G511" s="111"/>
      <c r="H511" s="111"/>
      <c r="I511" s="111"/>
      <c r="J511" s="111"/>
      <c r="K511" s="30"/>
      <c r="L511" s="31"/>
      <c r="M511" s="31"/>
      <c r="N511" s="31"/>
      <c r="O511" s="31"/>
      <c r="P511" s="48" t="s">
        <v>165</v>
      </c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</row>
    <row r="512" spans="1:39">
      <c r="A512" s="11">
        <v>41520</v>
      </c>
      <c r="B512" s="15">
        <v>0</v>
      </c>
      <c r="C512" s="15">
        <v>0</v>
      </c>
      <c r="D512" s="15">
        <v>0</v>
      </c>
      <c r="E512" s="25"/>
      <c r="F512" s="111"/>
      <c r="G512" s="111"/>
      <c r="H512" s="111"/>
      <c r="I512" s="111"/>
      <c r="J512" s="111"/>
      <c r="K512" s="30"/>
      <c r="L512" s="31"/>
      <c r="M512" s="31"/>
      <c r="N512" s="31"/>
      <c r="O512" s="31"/>
      <c r="P512" s="31" t="s">
        <v>186</v>
      </c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</row>
    <row r="513" spans="1:39">
      <c r="A513" s="11">
        <v>41521</v>
      </c>
      <c r="B513" s="15">
        <v>0</v>
      </c>
      <c r="C513" s="15">
        <v>0</v>
      </c>
      <c r="D513" s="15">
        <v>0</v>
      </c>
      <c r="E513" s="25"/>
      <c r="F513" s="111"/>
      <c r="G513" s="111"/>
      <c r="H513" s="111"/>
      <c r="I513" s="111"/>
      <c r="J513" s="111"/>
      <c r="K513" s="30"/>
      <c r="L513" s="31"/>
      <c r="M513" s="31"/>
      <c r="N513" s="31"/>
      <c r="O513" s="31"/>
      <c r="P513" s="31" t="s">
        <v>189</v>
      </c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</row>
    <row r="514" spans="1:39">
      <c r="A514" s="11">
        <v>41526</v>
      </c>
      <c r="B514" s="30">
        <v>0</v>
      </c>
      <c r="C514" s="30">
        <v>0</v>
      </c>
      <c r="D514" s="30">
        <v>0</v>
      </c>
      <c r="E514" s="25"/>
      <c r="F514" s="111"/>
      <c r="G514" s="111"/>
      <c r="H514" s="111"/>
      <c r="I514" s="111"/>
      <c r="J514" s="111"/>
      <c r="K514" s="30"/>
      <c r="L514" s="31"/>
      <c r="M514" s="31"/>
      <c r="N514" s="31"/>
      <c r="O514" s="31"/>
      <c r="P514" s="46" t="s">
        <v>156</v>
      </c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</row>
    <row r="515" spans="1:39">
      <c r="A515" s="11">
        <v>41528</v>
      </c>
      <c r="B515" s="15"/>
      <c r="C515" s="15"/>
      <c r="D515" s="15"/>
      <c r="E515" s="25"/>
      <c r="F515" s="111"/>
      <c r="G515" s="111"/>
      <c r="H515" s="111"/>
      <c r="I515" s="111"/>
      <c r="J515" s="111"/>
      <c r="K515" s="30"/>
      <c r="L515" s="31"/>
      <c r="M515" s="31"/>
      <c r="N515" s="31"/>
      <c r="O515" s="31"/>
      <c r="P515" s="33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</row>
    <row r="516" spans="1:39">
      <c r="A516" s="11">
        <v>41533</v>
      </c>
      <c r="B516" s="15">
        <v>0</v>
      </c>
      <c r="C516" s="15">
        <v>0</v>
      </c>
      <c r="D516" s="15">
        <v>0</v>
      </c>
      <c r="E516" s="25"/>
      <c r="F516" s="111"/>
      <c r="G516" s="111"/>
      <c r="H516" s="111"/>
      <c r="I516" s="111"/>
      <c r="J516" s="111"/>
      <c r="K516" s="30"/>
      <c r="L516" s="31"/>
      <c r="M516" s="31"/>
      <c r="N516" s="31"/>
      <c r="O516" s="31"/>
      <c r="P516" s="33" t="s">
        <v>173</v>
      </c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</row>
    <row r="517" spans="1:39">
      <c r="A517" s="11">
        <v>41537</v>
      </c>
      <c r="B517" s="15"/>
      <c r="C517" s="15"/>
      <c r="D517" s="15"/>
      <c r="E517" s="25"/>
      <c r="F517" s="111"/>
      <c r="G517" s="111"/>
      <c r="H517" s="111"/>
      <c r="I517" s="111"/>
      <c r="J517" s="111"/>
      <c r="K517" s="30"/>
      <c r="L517" s="31"/>
      <c r="M517" s="31"/>
      <c r="N517" s="31"/>
      <c r="O517" s="31"/>
      <c r="P517" s="33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</row>
    <row r="518" spans="1:39">
      <c r="A518" s="11">
        <v>41539</v>
      </c>
      <c r="B518" s="15"/>
      <c r="C518" s="15"/>
      <c r="D518" s="15"/>
      <c r="E518" s="25"/>
      <c r="F518" s="111"/>
      <c r="G518" s="111"/>
      <c r="H518" s="111"/>
      <c r="I518" s="111"/>
      <c r="J518" s="111"/>
      <c r="K518" s="30"/>
      <c r="L518" s="31"/>
      <c r="M518" s="31"/>
      <c r="N518" s="31"/>
      <c r="O518" s="31"/>
      <c r="P518" s="33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</row>
    <row r="519" spans="1:39">
      <c r="A519" s="13">
        <v>41544</v>
      </c>
      <c r="B519" s="15"/>
      <c r="C519" s="15"/>
      <c r="D519" s="15"/>
      <c r="E519" s="25"/>
      <c r="F519" s="111"/>
      <c r="G519" s="111"/>
      <c r="H519" s="111"/>
      <c r="I519" s="111"/>
      <c r="J519" s="111"/>
      <c r="K519" s="30"/>
      <c r="L519" s="31"/>
      <c r="M519" s="31"/>
      <c r="N519" s="31"/>
      <c r="O519" s="31"/>
      <c r="P519" s="33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</row>
    <row r="520" spans="1:39" ht="13.5" thickBot="1">
      <c r="A520" s="12">
        <v>41546</v>
      </c>
      <c r="B520" s="35"/>
      <c r="C520" s="35"/>
      <c r="D520" s="35"/>
      <c r="E520" s="26"/>
      <c r="F520" s="132"/>
      <c r="G520" s="132"/>
      <c r="H520" s="132"/>
      <c r="I520" s="132"/>
      <c r="J520" s="132"/>
      <c r="K520" s="124"/>
      <c r="L520" s="31"/>
      <c r="M520" s="31"/>
      <c r="N520" s="31"/>
      <c r="O520" s="31"/>
      <c r="P520" s="33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</row>
    <row r="521" spans="1:39">
      <c r="A521" s="11"/>
      <c r="B521" s="33"/>
      <c r="C521" s="33"/>
      <c r="D521" s="33"/>
      <c r="E521" s="33"/>
      <c r="F521" s="33"/>
      <c r="G521" s="31"/>
      <c r="H521" s="31"/>
      <c r="I521" s="31"/>
      <c r="J521" s="31"/>
      <c r="K521" s="31"/>
      <c r="L521" s="33"/>
      <c r="M521" s="31"/>
      <c r="N521" s="33"/>
      <c r="O521" s="31"/>
      <c r="P521" s="33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</row>
    <row r="522" spans="1:39">
      <c r="A522" s="11"/>
      <c r="B522" s="33"/>
      <c r="C522" s="33"/>
      <c r="D522" s="33"/>
      <c r="E522" s="33"/>
      <c r="F522" s="33"/>
      <c r="G522" s="31">
        <f>COUNT(G437:G520)</f>
        <v>23</v>
      </c>
      <c r="H522" s="31">
        <f>COUNT(H437:H520)</f>
        <v>23</v>
      </c>
      <c r="I522" s="31">
        <f>COUNT(I437:I520)</f>
        <v>46</v>
      </c>
      <c r="J522" s="31">
        <f>COUNT(J437:J520)</f>
        <v>23</v>
      </c>
      <c r="K522" s="31"/>
      <c r="L522" s="33"/>
      <c r="M522" s="31"/>
      <c r="N522" s="33"/>
      <c r="O522" s="31"/>
      <c r="P522" s="33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</row>
    <row r="523" spans="1:39">
      <c r="A523" s="1" t="s">
        <v>57</v>
      </c>
      <c r="B523" s="93" t="s">
        <v>13</v>
      </c>
      <c r="C523" s="94" t="s">
        <v>13</v>
      </c>
      <c r="D523" s="93" t="s">
        <v>13</v>
      </c>
      <c r="E523" s="94" t="s">
        <v>13</v>
      </c>
      <c r="F523" s="94" t="s">
        <v>13</v>
      </c>
      <c r="G523" s="94" t="s">
        <v>13</v>
      </c>
      <c r="H523" s="94" t="s">
        <v>16</v>
      </c>
      <c r="I523" s="31"/>
      <c r="J523" s="31"/>
      <c r="K523" s="31"/>
      <c r="L523" s="31"/>
      <c r="M523" s="31"/>
      <c r="N523" s="33"/>
      <c r="O523" s="31"/>
      <c r="P523" s="33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</row>
    <row r="524" spans="1:39">
      <c r="A524" s="95" t="s">
        <v>0</v>
      </c>
      <c r="B524" s="94" t="s">
        <v>18</v>
      </c>
      <c r="C524" s="94" t="s">
        <v>19</v>
      </c>
      <c r="D524" s="93" t="s">
        <v>20</v>
      </c>
      <c r="E524" s="94" t="s">
        <v>21</v>
      </c>
      <c r="F524" s="96" t="s">
        <v>22</v>
      </c>
      <c r="G524" s="96" t="s">
        <v>26</v>
      </c>
      <c r="H524" s="96" t="s">
        <v>27</v>
      </c>
      <c r="I524" s="95" t="s">
        <v>28</v>
      </c>
      <c r="J524" s="95" t="s">
        <v>29</v>
      </c>
      <c r="K524" s="95" t="s">
        <v>5</v>
      </c>
      <c r="L524" s="95" t="s">
        <v>6</v>
      </c>
      <c r="M524" s="95" t="s">
        <v>7</v>
      </c>
      <c r="N524" s="33"/>
      <c r="O524" s="31"/>
      <c r="P524" s="33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</row>
    <row r="525" spans="1:39">
      <c r="A525" s="100">
        <v>41456</v>
      </c>
      <c r="B525" s="75">
        <v>0</v>
      </c>
      <c r="C525" s="75">
        <v>0</v>
      </c>
      <c r="D525" s="75">
        <v>0</v>
      </c>
      <c r="E525" s="75">
        <v>0</v>
      </c>
      <c r="F525" s="75">
        <v>0</v>
      </c>
      <c r="G525" s="15"/>
      <c r="H525" s="16"/>
      <c r="I525" s="16"/>
      <c r="J525" s="16"/>
      <c r="K525" s="15"/>
      <c r="L525" s="48" t="s">
        <v>79</v>
      </c>
      <c r="N525" s="33"/>
      <c r="O525" s="31"/>
      <c r="P525" s="33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</row>
    <row r="526" spans="1:39">
      <c r="A526" s="14">
        <v>41460</v>
      </c>
      <c r="B526" s="75">
        <v>0</v>
      </c>
      <c r="C526" s="75">
        <v>0</v>
      </c>
      <c r="D526" s="75">
        <v>0</v>
      </c>
      <c r="E526" s="75">
        <v>0</v>
      </c>
      <c r="F526" s="75">
        <v>0</v>
      </c>
      <c r="G526" s="15"/>
      <c r="H526" s="16"/>
      <c r="I526" s="16"/>
      <c r="J526" s="16"/>
      <c r="K526" s="15"/>
      <c r="L526" s="33" t="s">
        <v>126</v>
      </c>
      <c r="N526" s="33"/>
      <c r="O526" s="31"/>
      <c r="P526" s="33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</row>
    <row r="527" spans="1:39">
      <c r="A527" s="14">
        <v>41464</v>
      </c>
      <c r="B527" s="76">
        <v>0</v>
      </c>
      <c r="C527" s="76">
        <v>3</v>
      </c>
      <c r="D527" s="76">
        <v>0</v>
      </c>
      <c r="E527" s="76">
        <v>0</v>
      </c>
      <c r="F527" s="76">
        <v>2</v>
      </c>
      <c r="G527" s="15">
        <v>1</v>
      </c>
      <c r="H527" s="16"/>
      <c r="I527" s="16"/>
      <c r="J527" s="16">
        <v>4</v>
      </c>
      <c r="K527" s="15"/>
      <c r="L527" s="16" t="s">
        <v>119</v>
      </c>
      <c r="M527" s="45" t="s">
        <v>120</v>
      </c>
      <c r="N527" s="33"/>
      <c r="O527" s="31"/>
      <c r="P527" s="33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</row>
    <row r="528" spans="1:39">
      <c r="A528" s="14">
        <v>41465</v>
      </c>
      <c r="B528" s="75">
        <v>0</v>
      </c>
      <c r="C528" s="75">
        <v>0</v>
      </c>
      <c r="D528" s="75">
        <v>1</v>
      </c>
      <c r="E528" s="75">
        <v>0</v>
      </c>
      <c r="F528" s="75">
        <v>0</v>
      </c>
      <c r="G528" s="15"/>
      <c r="H528" s="16">
        <v>1</v>
      </c>
      <c r="I528" s="16"/>
      <c r="J528" s="16"/>
      <c r="K528" s="15"/>
      <c r="L528" s="33" t="s">
        <v>128</v>
      </c>
      <c r="M528" s="2" t="s">
        <v>98</v>
      </c>
      <c r="N528" s="33"/>
      <c r="O528" s="31"/>
      <c r="P528" s="33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</row>
    <row r="529" spans="1:35">
      <c r="A529" s="13">
        <v>41472</v>
      </c>
      <c r="B529" s="76">
        <v>0</v>
      </c>
      <c r="C529" s="76">
        <v>2</v>
      </c>
      <c r="D529" s="76">
        <v>0</v>
      </c>
      <c r="E529" s="76">
        <v>1</v>
      </c>
      <c r="F529" s="76">
        <v>0</v>
      </c>
      <c r="G529" s="15">
        <v>1</v>
      </c>
      <c r="H529" s="16">
        <v>2</v>
      </c>
      <c r="I529" s="16"/>
      <c r="J529" s="16"/>
      <c r="K529" s="15"/>
      <c r="L529" s="48" t="s">
        <v>116</v>
      </c>
      <c r="M529" s="51" t="s">
        <v>69</v>
      </c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</row>
    <row r="530" spans="1:35">
      <c r="A530" s="11">
        <v>41474</v>
      </c>
      <c r="B530" s="76">
        <v>0</v>
      </c>
      <c r="C530" s="17">
        <v>0</v>
      </c>
      <c r="D530" s="76">
        <v>0</v>
      </c>
      <c r="E530" s="17">
        <v>0</v>
      </c>
      <c r="F530" s="15">
        <v>0</v>
      </c>
      <c r="G530" s="15"/>
      <c r="H530" s="16"/>
      <c r="I530" s="16"/>
      <c r="J530" s="16"/>
      <c r="K530" s="15"/>
      <c r="L530" s="31" t="s">
        <v>73</v>
      </c>
      <c r="M530" s="5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</row>
    <row r="531" spans="1:35">
      <c r="A531" s="11">
        <v>41480</v>
      </c>
      <c r="B531" s="76">
        <v>0</v>
      </c>
      <c r="C531" s="17">
        <v>0</v>
      </c>
      <c r="D531" s="76">
        <v>0</v>
      </c>
      <c r="E531" s="17">
        <v>0</v>
      </c>
      <c r="F531" s="15">
        <v>0</v>
      </c>
      <c r="G531" s="15"/>
      <c r="H531" s="16"/>
      <c r="I531" s="16"/>
      <c r="J531" s="16"/>
      <c r="K531" s="15"/>
      <c r="L531" s="48" t="s">
        <v>167</v>
      </c>
      <c r="M531" s="5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</row>
    <row r="532" spans="1:35">
      <c r="A532" s="11">
        <v>41481</v>
      </c>
      <c r="B532" s="76">
        <v>0</v>
      </c>
      <c r="C532" s="76">
        <v>0</v>
      </c>
      <c r="D532" s="76">
        <v>0</v>
      </c>
      <c r="E532" s="76">
        <v>0</v>
      </c>
      <c r="F532" s="76">
        <v>0</v>
      </c>
      <c r="G532" s="15"/>
      <c r="H532" s="16"/>
      <c r="I532" s="16"/>
      <c r="J532" s="16"/>
      <c r="K532" s="15"/>
      <c r="L532" s="38" t="s">
        <v>97</v>
      </c>
      <c r="M532" s="5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</row>
    <row r="533" spans="1:35">
      <c r="A533" s="11">
        <v>41485</v>
      </c>
      <c r="B533" s="76">
        <v>0</v>
      </c>
      <c r="C533" s="76">
        <v>0</v>
      </c>
      <c r="D533" s="76">
        <v>0</v>
      </c>
      <c r="E533" s="76">
        <v>0</v>
      </c>
      <c r="F533" s="76">
        <v>0</v>
      </c>
      <c r="G533" s="15"/>
      <c r="H533" s="16"/>
      <c r="I533" s="16"/>
      <c r="J533" s="16"/>
      <c r="K533" s="15"/>
      <c r="L533" s="46" t="s">
        <v>91</v>
      </c>
      <c r="M533" s="5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</row>
    <row r="534" spans="1:35">
      <c r="A534" s="11">
        <v>41485</v>
      </c>
      <c r="B534" s="76">
        <v>0</v>
      </c>
      <c r="C534" s="76">
        <v>0</v>
      </c>
      <c r="D534" s="76">
        <v>0</v>
      </c>
      <c r="E534" s="76">
        <v>0</v>
      </c>
      <c r="F534" s="76">
        <v>0</v>
      </c>
      <c r="G534" s="15"/>
      <c r="H534" s="16"/>
      <c r="I534" s="16"/>
      <c r="J534" s="16"/>
      <c r="K534" s="15"/>
      <c r="L534" s="46" t="s">
        <v>92</v>
      </c>
      <c r="M534" s="45" t="s">
        <v>89</v>
      </c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</row>
    <row r="535" spans="1:35">
      <c r="A535" s="11">
        <v>41488</v>
      </c>
      <c r="B535" s="76">
        <v>0</v>
      </c>
      <c r="C535" s="76">
        <v>2</v>
      </c>
      <c r="D535" s="76">
        <v>0</v>
      </c>
      <c r="E535" s="76">
        <v>0</v>
      </c>
      <c r="F535" s="76">
        <v>0</v>
      </c>
      <c r="G535" s="15">
        <v>1</v>
      </c>
      <c r="H535" s="16"/>
      <c r="I535" s="16"/>
      <c r="J535" s="16"/>
      <c r="K535" s="15"/>
      <c r="L535" s="38" t="s">
        <v>117</v>
      </c>
      <c r="M535" s="45" t="s">
        <v>118</v>
      </c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</row>
    <row r="536" spans="1:35">
      <c r="A536" s="11">
        <v>41491</v>
      </c>
      <c r="B536" s="76">
        <v>0</v>
      </c>
      <c r="C536" s="76">
        <v>0</v>
      </c>
      <c r="D536" s="76">
        <v>0</v>
      </c>
      <c r="E536" s="76">
        <v>0</v>
      </c>
      <c r="F536" s="76">
        <v>0</v>
      </c>
      <c r="G536" s="15"/>
      <c r="H536" s="16"/>
      <c r="I536" s="16"/>
      <c r="J536" s="16"/>
      <c r="K536" s="15"/>
      <c r="L536" s="46" t="s">
        <v>193</v>
      </c>
      <c r="M536" s="45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</row>
    <row r="537" spans="1:35">
      <c r="A537" s="11">
        <v>41494</v>
      </c>
      <c r="B537" s="76">
        <v>0</v>
      </c>
      <c r="C537" s="76">
        <v>0</v>
      </c>
      <c r="D537" s="76">
        <v>0</v>
      </c>
      <c r="E537" s="76">
        <v>0</v>
      </c>
      <c r="F537" s="76">
        <v>0</v>
      </c>
      <c r="G537" s="15"/>
      <c r="H537" s="16"/>
      <c r="I537" s="16"/>
      <c r="J537" s="16"/>
      <c r="K537" s="15"/>
      <c r="L537" s="46" t="s">
        <v>90</v>
      </c>
      <c r="M537" s="45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</row>
    <row r="538" spans="1:35">
      <c r="A538" s="11">
        <v>41497</v>
      </c>
      <c r="B538" s="76"/>
      <c r="C538" s="76"/>
      <c r="D538" s="76"/>
      <c r="E538" s="76"/>
      <c r="F538" s="76"/>
      <c r="G538" s="15"/>
      <c r="H538" s="16"/>
      <c r="I538" s="16"/>
      <c r="J538" s="16"/>
      <c r="K538" s="15"/>
      <c r="L538" s="38"/>
      <c r="M538" s="5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</row>
    <row r="539" spans="1:35">
      <c r="A539" s="11">
        <v>41501</v>
      </c>
      <c r="B539" s="76">
        <v>0</v>
      </c>
      <c r="C539" s="76">
        <v>0</v>
      </c>
      <c r="D539" s="76">
        <v>0</v>
      </c>
      <c r="E539" s="76">
        <v>0</v>
      </c>
      <c r="F539" s="76">
        <v>0</v>
      </c>
      <c r="G539" s="15"/>
      <c r="H539" s="16"/>
      <c r="I539" s="16"/>
      <c r="J539" s="16"/>
      <c r="K539" s="15"/>
      <c r="L539" s="46" t="s">
        <v>134</v>
      </c>
      <c r="M539" s="45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</row>
    <row r="540" spans="1:35">
      <c r="A540" s="11">
        <v>41505</v>
      </c>
      <c r="B540" s="76">
        <v>0</v>
      </c>
      <c r="C540" s="76">
        <v>0</v>
      </c>
      <c r="D540" s="76">
        <v>0</v>
      </c>
      <c r="E540" s="76">
        <v>0</v>
      </c>
      <c r="F540" s="76">
        <v>0</v>
      </c>
      <c r="G540" s="15"/>
      <c r="H540" s="16"/>
      <c r="I540" s="16"/>
      <c r="J540" s="16"/>
      <c r="K540" s="15"/>
      <c r="L540" s="38" t="s">
        <v>129</v>
      </c>
      <c r="M540" s="45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</row>
    <row r="541" spans="1:35">
      <c r="A541" s="11">
        <v>41509</v>
      </c>
      <c r="B541" s="76">
        <v>0</v>
      </c>
      <c r="C541" s="76">
        <v>0</v>
      </c>
      <c r="D541" s="76">
        <v>0</v>
      </c>
      <c r="E541" s="76">
        <v>0</v>
      </c>
      <c r="F541" s="76">
        <v>0</v>
      </c>
      <c r="G541" s="15"/>
      <c r="H541" s="16"/>
      <c r="I541" s="16"/>
      <c r="J541" s="16"/>
      <c r="K541" s="15"/>
      <c r="L541" s="53" t="s">
        <v>149</v>
      </c>
      <c r="M541" s="5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</row>
    <row r="542" spans="1:35">
      <c r="A542" s="11">
        <v>41511</v>
      </c>
      <c r="B542" s="76"/>
      <c r="C542" s="76"/>
      <c r="D542" s="76"/>
      <c r="E542" s="76"/>
      <c r="F542" s="76"/>
      <c r="G542" s="15"/>
      <c r="H542" s="16"/>
      <c r="I542" s="16"/>
      <c r="J542" s="16"/>
      <c r="K542" s="15"/>
      <c r="L542" s="33"/>
      <c r="M542" s="5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</row>
    <row r="543" spans="1:35">
      <c r="A543" s="99">
        <v>41515</v>
      </c>
      <c r="B543" s="76">
        <v>0</v>
      </c>
      <c r="C543" s="76">
        <v>0</v>
      </c>
      <c r="D543" s="76">
        <v>0</v>
      </c>
      <c r="E543" s="76">
        <v>0</v>
      </c>
      <c r="F543" s="76">
        <v>0</v>
      </c>
      <c r="G543" s="15"/>
      <c r="H543" s="16"/>
      <c r="I543" s="16"/>
      <c r="J543" s="16"/>
      <c r="K543" s="15"/>
      <c r="L543" s="48" t="s">
        <v>151</v>
      </c>
      <c r="M543" s="5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</row>
    <row r="544" spans="1:35">
      <c r="A544" s="99">
        <v>41516</v>
      </c>
      <c r="B544" s="76">
        <v>0</v>
      </c>
      <c r="C544" s="76">
        <v>0</v>
      </c>
      <c r="D544" s="76">
        <v>0</v>
      </c>
      <c r="E544" s="76">
        <v>0</v>
      </c>
      <c r="F544" s="76">
        <v>0</v>
      </c>
      <c r="G544" s="15"/>
      <c r="H544" s="16"/>
      <c r="I544" s="16"/>
      <c r="J544" s="16"/>
      <c r="K544" s="15"/>
      <c r="L544" s="48" t="s">
        <v>165</v>
      </c>
      <c r="M544" s="5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</row>
    <row r="545" spans="1:34">
      <c r="A545" s="11">
        <v>41520</v>
      </c>
      <c r="B545" s="76">
        <v>0</v>
      </c>
      <c r="C545" s="76">
        <v>0</v>
      </c>
      <c r="D545" s="76">
        <v>0</v>
      </c>
      <c r="E545" s="76">
        <v>0</v>
      </c>
      <c r="F545" s="76">
        <v>0</v>
      </c>
      <c r="G545" s="15"/>
      <c r="H545" s="16"/>
      <c r="I545" s="16"/>
      <c r="J545" s="16"/>
      <c r="K545" s="15"/>
      <c r="L545" s="31" t="s">
        <v>186</v>
      </c>
      <c r="M545" s="5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</row>
    <row r="546" spans="1:34">
      <c r="A546" s="11">
        <v>41521</v>
      </c>
      <c r="B546" s="76">
        <v>0</v>
      </c>
      <c r="C546" s="76">
        <v>0</v>
      </c>
      <c r="D546" s="76">
        <v>0</v>
      </c>
      <c r="E546" s="76">
        <v>0</v>
      </c>
      <c r="F546" s="76">
        <v>0</v>
      </c>
      <c r="G546" s="15"/>
      <c r="H546" s="16"/>
      <c r="I546" s="16"/>
      <c r="J546" s="16"/>
      <c r="K546" s="15"/>
      <c r="L546" s="31" t="s">
        <v>189</v>
      </c>
      <c r="M546" s="5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</row>
    <row r="547" spans="1:34">
      <c r="A547" s="11">
        <v>41526</v>
      </c>
      <c r="B547" s="76">
        <v>0</v>
      </c>
      <c r="C547" s="76">
        <v>0</v>
      </c>
      <c r="D547" s="76">
        <v>0</v>
      </c>
      <c r="E547" s="76">
        <v>0</v>
      </c>
      <c r="F547" s="76">
        <v>0</v>
      </c>
      <c r="G547" s="15"/>
      <c r="H547" s="16"/>
      <c r="I547" s="16"/>
      <c r="J547" s="16"/>
      <c r="K547" s="15"/>
      <c r="L547" s="31" t="s">
        <v>174</v>
      </c>
      <c r="M547" s="5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</row>
    <row r="548" spans="1:34">
      <c r="A548" s="11">
        <v>41530</v>
      </c>
      <c r="B548" s="76">
        <v>0</v>
      </c>
      <c r="C548" s="76">
        <v>0</v>
      </c>
      <c r="D548" s="76">
        <v>0</v>
      </c>
      <c r="E548" s="76">
        <v>0</v>
      </c>
      <c r="F548" s="76">
        <v>0</v>
      </c>
      <c r="G548" s="15"/>
      <c r="H548" s="16"/>
      <c r="I548" s="16"/>
      <c r="J548" s="16"/>
      <c r="K548" s="15"/>
      <c r="L548" s="38" t="s">
        <v>177</v>
      </c>
      <c r="M548" s="5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</row>
    <row r="549" spans="1:34">
      <c r="A549" s="11">
        <v>41533</v>
      </c>
      <c r="B549" s="76">
        <v>0</v>
      </c>
      <c r="C549" s="76">
        <v>0</v>
      </c>
      <c r="D549" s="76">
        <v>0</v>
      </c>
      <c r="E549" s="76">
        <v>0</v>
      </c>
      <c r="F549" s="76">
        <v>0</v>
      </c>
      <c r="G549" s="15"/>
      <c r="H549" s="16"/>
      <c r="I549" s="16"/>
      <c r="J549" s="16"/>
      <c r="K549" s="15"/>
      <c r="L549" s="33" t="s">
        <v>173</v>
      </c>
      <c r="M549" s="5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</row>
    <row r="550" spans="1:34">
      <c r="A550" s="11">
        <v>41537</v>
      </c>
      <c r="B550" s="76"/>
      <c r="C550" s="76"/>
      <c r="D550" s="76"/>
      <c r="E550" s="76"/>
      <c r="F550" s="76"/>
      <c r="G550" s="15"/>
      <c r="H550" s="16"/>
      <c r="I550" s="16"/>
      <c r="J550" s="16"/>
      <c r="K550" s="15"/>
      <c r="L550" s="33"/>
      <c r="M550" s="5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</row>
    <row r="551" spans="1:34">
      <c r="A551" s="11">
        <v>41539</v>
      </c>
      <c r="B551" s="76"/>
      <c r="C551" s="17"/>
      <c r="D551" s="76"/>
      <c r="E551" s="17"/>
      <c r="F551" s="15"/>
      <c r="G551" s="15"/>
      <c r="H551" s="16"/>
      <c r="I551" s="16"/>
      <c r="J551" s="16"/>
      <c r="K551" s="15"/>
      <c r="L551" s="33"/>
      <c r="M551" s="5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</row>
    <row r="552" spans="1:34">
      <c r="A552" s="13">
        <v>41544</v>
      </c>
      <c r="B552" s="76"/>
      <c r="C552" s="17"/>
      <c r="D552" s="76"/>
      <c r="E552" s="17"/>
      <c r="F552" s="15"/>
      <c r="G552" s="15"/>
      <c r="H552" s="16"/>
      <c r="I552" s="16"/>
      <c r="J552" s="16"/>
      <c r="K552" s="15"/>
      <c r="L552" s="38"/>
      <c r="M552" s="5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</row>
    <row r="553" spans="1:34" ht="13.5" thickBot="1">
      <c r="A553" s="12">
        <v>41546</v>
      </c>
      <c r="B553" s="80"/>
      <c r="C553" s="80"/>
      <c r="D553" s="80"/>
      <c r="E553" s="80"/>
      <c r="F553" s="80"/>
      <c r="G553" s="18"/>
      <c r="H553" s="19"/>
      <c r="I553" s="19"/>
      <c r="J553" s="19"/>
      <c r="K553" s="18"/>
      <c r="L553" s="36"/>
      <c r="M553" s="52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</row>
    <row r="554" spans="1:34">
      <c r="A554" s="100">
        <v>41456</v>
      </c>
      <c r="B554" s="76">
        <v>0</v>
      </c>
      <c r="C554" s="76">
        <v>0</v>
      </c>
      <c r="D554" s="76">
        <v>0</v>
      </c>
      <c r="E554" s="76">
        <v>0</v>
      </c>
      <c r="F554" s="76">
        <v>0</v>
      </c>
      <c r="G554" s="15"/>
      <c r="H554" s="16"/>
      <c r="I554" s="16"/>
      <c r="J554" s="16"/>
      <c r="K554" s="15"/>
      <c r="L554" s="48" t="s">
        <v>79</v>
      </c>
      <c r="M554" s="5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</row>
    <row r="555" spans="1:34">
      <c r="A555" s="14">
        <v>41460</v>
      </c>
      <c r="B555" s="76">
        <v>0</v>
      </c>
      <c r="C555" s="76">
        <v>0</v>
      </c>
      <c r="D555" s="76">
        <v>0</v>
      </c>
      <c r="E555" s="76">
        <v>0</v>
      </c>
      <c r="F555" s="76">
        <v>0</v>
      </c>
      <c r="G555" s="15"/>
      <c r="H555" s="16"/>
      <c r="I555" s="16"/>
      <c r="J555" s="16"/>
      <c r="K555" s="15"/>
      <c r="L555" s="33" t="s">
        <v>126</v>
      </c>
      <c r="M555" s="5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</row>
    <row r="556" spans="1:34">
      <c r="A556" s="14">
        <v>41464</v>
      </c>
      <c r="B556" s="76">
        <v>0</v>
      </c>
      <c r="C556" s="76">
        <v>12</v>
      </c>
      <c r="D556" s="76">
        <v>5</v>
      </c>
      <c r="E556" s="76">
        <v>3</v>
      </c>
      <c r="F556" s="76">
        <v>1</v>
      </c>
      <c r="G556" s="15">
        <v>1</v>
      </c>
      <c r="H556" s="16"/>
      <c r="I556" s="16"/>
      <c r="J556" s="16">
        <v>18</v>
      </c>
      <c r="K556" s="15" t="s">
        <v>122</v>
      </c>
      <c r="L556" s="16" t="s">
        <v>119</v>
      </c>
      <c r="M556" s="51" t="s">
        <v>121</v>
      </c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</row>
    <row r="557" spans="1:34">
      <c r="A557" s="14">
        <v>41465</v>
      </c>
      <c r="B557" s="76">
        <v>0</v>
      </c>
      <c r="C557" s="76">
        <v>0</v>
      </c>
      <c r="D557" s="76">
        <v>0</v>
      </c>
      <c r="E557" s="76">
        <v>0</v>
      </c>
      <c r="F557" s="76">
        <v>2</v>
      </c>
      <c r="G557" s="15"/>
      <c r="H557" s="16"/>
      <c r="I557" s="16"/>
      <c r="J557" s="16">
        <v>2</v>
      </c>
      <c r="K557" s="15"/>
      <c r="L557" s="33" t="s">
        <v>128</v>
      </c>
      <c r="M557" s="5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</row>
    <row r="558" spans="1:34">
      <c r="A558" s="13">
        <v>41472</v>
      </c>
      <c r="B558" s="76">
        <v>0</v>
      </c>
      <c r="C558" s="76">
        <v>0</v>
      </c>
      <c r="D558" s="76">
        <v>0</v>
      </c>
      <c r="E558" s="76">
        <v>0</v>
      </c>
      <c r="F558" s="76">
        <v>0</v>
      </c>
      <c r="G558" s="15"/>
      <c r="H558" s="16"/>
      <c r="I558" s="16"/>
      <c r="J558" s="16"/>
      <c r="K558" s="15"/>
      <c r="L558" s="48" t="s">
        <v>116</v>
      </c>
      <c r="M558" s="5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</row>
    <row r="559" spans="1:34">
      <c r="A559" s="11">
        <v>41474</v>
      </c>
      <c r="B559" s="76">
        <v>0</v>
      </c>
      <c r="C559" s="76">
        <v>1</v>
      </c>
      <c r="D559" s="76" t="s">
        <v>74</v>
      </c>
      <c r="E559" s="76">
        <v>0</v>
      </c>
      <c r="F559" s="76">
        <v>0</v>
      </c>
      <c r="G559" s="15"/>
      <c r="H559" s="16">
        <v>1</v>
      </c>
      <c r="I559" s="16"/>
      <c r="J559" s="16"/>
      <c r="K559" s="51"/>
      <c r="L559" s="31" t="s">
        <v>73</v>
      </c>
      <c r="M559" s="51" t="s">
        <v>75</v>
      </c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</row>
    <row r="560" spans="1:34">
      <c r="A560" s="11">
        <v>41480</v>
      </c>
      <c r="B560" s="76">
        <v>0</v>
      </c>
      <c r="C560" s="17">
        <v>0</v>
      </c>
      <c r="D560" s="76">
        <v>0</v>
      </c>
      <c r="E560" s="76">
        <v>0</v>
      </c>
      <c r="F560" s="76">
        <v>0</v>
      </c>
      <c r="G560" s="15"/>
      <c r="H560" s="16"/>
      <c r="I560" s="16"/>
      <c r="J560" s="16"/>
      <c r="K560" s="15"/>
      <c r="L560" s="48" t="s">
        <v>167</v>
      </c>
      <c r="M560" s="5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</row>
    <row r="561" spans="1:34">
      <c r="A561" s="11">
        <v>41481</v>
      </c>
      <c r="B561" s="76">
        <v>0</v>
      </c>
      <c r="C561" s="76">
        <v>0</v>
      </c>
      <c r="D561" s="76" t="s">
        <v>74</v>
      </c>
      <c r="E561" s="76">
        <v>0</v>
      </c>
      <c r="F561" s="76">
        <v>0</v>
      </c>
      <c r="G561" s="15"/>
      <c r="H561" s="16"/>
      <c r="I561" s="16"/>
      <c r="J561" s="16"/>
      <c r="K561" s="15"/>
      <c r="L561" s="38" t="s">
        <v>97</v>
      </c>
      <c r="M561" s="5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</row>
    <row r="562" spans="1:34">
      <c r="A562" s="11">
        <v>41485</v>
      </c>
      <c r="B562" s="76">
        <v>8</v>
      </c>
      <c r="C562" s="17">
        <v>0</v>
      </c>
      <c r="D562" s="76">
        <v>0</v>
      </c>
      <c r="E562" s="17">
        <v>0</v>
      </c>
      <c r="F562" s="15">
        <v>0</v>
      </c>
      <c r="G562" s="15">
        <v>8</v>
      </c>
      <c r="H562" s="16"/>
      <c r="I562" s="16"/>
      <c r="J562" s="16"/>
      <c r="K562" s="15"/>
      <c r="L562" s="46" t="s">
        <v>91</v>
      </c>
      <c r="M562" s="5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</row>
    <row r="563" spans="1:34">
      <c r="A563" s="11">
        <v>41485</v>
      </c>
      <c r="B563" s="76">
        <v>0</v>
      </c>
      <c r="C563" s="76">
        <v>0</v>
      </c>
      <c r="D563" s="76">
        <v>0</v>
      </c>
      <c r="E563" s="76">
        <v>0</v>
      </c>
      <c r="F563" s="76">
        <v>0</v>
      </c>
      <c r="G563" s="15"/>
      <c r="H563" s="16"/>
      <c r="I563" s="16"/>
      <c r="J563" s="16"/>
      <c r="K563" s="15"/>
      <c r="L563" s="46" t="s">
        <v>92</v>
      </c>
      <c r="M563" s="45" t="s">
        <v>89</v>
      </c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</row>
    <row r="564" spans="1:34">
      <c r="A564" s="11">
        <v>41488</v>
      </c>
      <c r="B564" s="76">
        <v>0</v>
      </c>
      <c r="C564" s="76">
        <v>0</v>
      </c>
      <c r="D564" s="76">
        <v>0</v>
      </c>
      <c r="E564" s="76">
        <v>0</v>
      </c>
      <c r="F564" s="76">
        <v>0</v>
      </c>
      <c r="G564" s="15"/>
      <c r="H564" s="16"/>
      <c r="I564" s="16"/>
      <c r="J564" s="16"/>
      <c r="K564" s="15"/>
      <c r="L564" s="38" t="s">
        <v>117</v>
      </c>
      <c r="M564" s="5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</row>
    <row r="565" spans="1:34">
      <c r="A565" s="11">
        <v>41491</v>
      </c>
      <c r="B565" s="76">
        <v>0</v>
      </c>
      <c r="C565" s="76">
        <v>0</v>
      </c>
      <c r="D565" s="76">
        <v>0</v>
      </c>
      <c r="E565" s="76">
        <v>0</v>
      </c>
      <c r="F565" s="76">
        <v>0</v>
      </c>
      <c r="G565" s="15"/>
      <c r="H565" s="16"/>
      <c r="I565" s="16"/>
      <c r="J565" s="16"/>
      <c r="K565" s="15"/>
      <c r="L565" s="46" t="s">
        <v>193</v>
      </c>
      <c r="M565" s="5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</row>
    <row r="566" spans="1:34">
      <c r="A566" s="11">
        <v>41494</v>
      </c>
      <c r="B566" s="76">
        <v>0</v>
      </c>
      <c r="C566" s="76">
        <v>0</v>
      </c>
      <c r="D566" s="76">
        <v>0</v>
      </c>
      <c r="E566" s="76">
        <v>0</v>
      </c>
      <c r="F566" s="76">
        <v>0</v>
      </c>
      <c r="G566" s="15"/>
      <c r="H566" s="16"/>
      <c r="I566" s="16"/>
      <c r="J566" s="16"/>
      <c r="K566" s="15"/>
      <c r="L566" s="46" t="s">
        <v>90</v>
      </c>
      <c r="M566" s="5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</row>
    <row r="567" spans="1:34">
      <c r="A567" s="11">
        <v>41497</v>
      </c>
      <c r="B567" s="76"/>
      <c r="C567" s="76"/>
      <c r="D567" s="76"/>
      <c r="E567" s="76"/>
      <c r="F567" s="76"/>
      <c r="G567" s="15"/>
      <c r="H567" s="16"/>
      <c r="I567" s="16"/>
      <c r="J567" s="16"/>
      <c r="K567" s="15"/>
      <c r="L567" s="38"/>
      <c r="M567" s="5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</row>
    <row r="568" spans="1:34">
      <c r="A568" s="11">
        <v>41501</v>
      </c>
      <c r="B568" s="76">
        <v>0</v>
      </c>
      <c r="C568" s="76">
        <v>0</v>
      </c>
      <c r="D568" s="76">
        <v>0</v>
      </c>
      <c r="E568" s="76">
        <v>0</v>
      </c>
      <c r="F568" s="76">
        <v>0</v>
      </c>
      <c r="G568" s="15"/>
      <c r="H568" s="16"/>
      <c r="I568" s="16"/>
      <c r="J568" s="16"/>
      <c r="K568" s="15"/>
      <c r="L568" s="46" t="s">
        <v>134</v>
      </c>
      <c r="M568" s="5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</row>
    <row r="569" spans="1:34">
      <c r="A569" s="11">
        <v>41505</v>
      </c>
      <c r="B569" s="76">
        <v>0</v>
      </c>
      <c r="C569" s="76">
        <v>0</v>
      </c>
      <c r="D569" s="76">
        <v>0</v>
      </c>
      <c r="E569" s="76">
        <v>0</v>
      </c>
      <c r="F569" s="76">
        <v>0</v>
      </c>
      <c r="G569" s="15"/>
      <c r="H569" s="16"/>
      <c r="I569" s="16"/>
      <c r="J569" s="16"/>
      <c r="K569" s="15"/>
      <c r="L569" s="38" t="s">
        <v>129</v>
      </c>
      <c r="M569" s="5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</row>
    <row r="570" spans="1:34">
      <c r="A570" s="11">
        <v>41509</v>
      </c>
      <c r="B570" s="76">
        <v>0</v>
      </c>
      <c r="C570" s="76">
        <v>0</v>
      </c>
      <c r="D570" s="76">
        <v>0</v>
      </c>
      <c r="E570" s="76">
        <v>0</v>
      </c>
      <c r="F570" s="76">
        <v>0</v>
      </c>
      <c r="L570" s="53" t="s">
        <v>149</v>
      </c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</row>
    <row r="571" spans="1:34">
      <c r="A571" s="11">
        <v>41511</v>
      </c>
      <c r="B571" s="31"/>
      <c r="C571" s="31"/>
      <c r="D571" s="31"/>
      <c r="E571" s="31"/>
      <c r="F571" s="31"/>
      <c r="L571" s="33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</row>
    <row r="572" spans="1:34">
      <c r="A572" s="99">
        <v>41515</v>
      </c>
      <c r="B572" s="76">
        <v>0</v>
      </c>
      <c r="C572" s="76">
        <v>0</v>
      </c>
      <c r="D572" s="76">
        <v>0</v>
      </c>
      <c r="E572" s="76">
        <v>0</v>
      </c>
      <c r="F572" s="76">
        <v>0</v>
      </c>
      <c r="G572" s="30"/>
      <c r="H572" s="33"/>
      <c r="I572" s="33"/>
      <c r="J572" s="31"/>
      <c r="K572" s="30"/>
      <c r="L572" s="48" t="s">
        <v>151</v>
      </c>
      <c r="M572" s="45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</row>
    <row r="573" spans="1:34">
      <c r="A573" s="99">
        <v>41516</v>
      </c>
      <c r="B573" s="76">
        <v>0</v>
      </c>
      <c r="C573" s="76">
        <v>0</v>
      </c>
      <c r="D573" s="76">
        <v>0</v>
      </c>
      <c r="E573" s="76">
        <v>0</v>
      </c>
      <c r="F573" s="76">
        <v>0</v>
      </c>
      <c r="G573" s="30"/>
      <c r="H573" s="33"/>
      <c r="I573" s="33"/>
      <c r="J573" s="31"/>
      <c r="K573" s="30"/>
      <c r="L573" s="48" t="s">
        <v>165</v>
      </c>
      <c r="M573" s="45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</row>
    <row r="574" spans="1:34">
      <c r="A574" s="11">
        <v>41520</v>
      </c>
      <c r="B574" s="76">
        <v>0</v>
      </c>
      <c r="C574" s="76">
        <v>0</v>
      </c>
      <c r="D574" s="76">
        <v>0</v>
      </c>
      <c r="E574" s="76">
        <v>0</v>
      </c>
      <c r="F574" s="76">
        <v>0</v>
      </c>
      <c r="G574" s="30"/>
      <c r="H574" s="33"/>
      <c r="I574" s="33"/>
      <c r="J574" s="31"/>
      <c r="K574" s="30"/>
      <c r="L574" s="31" t="s">
        <v>186</v>
      </c>
      <c r="M574" s="45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</row>
    <row r="575" spans="1:34">
      <c r="A575" s="11">
        <v>41521</v>
      </c>
      <c r="B575" s="76">
        <v>0</v>
      </c>
      <c r="C575" s="76">
        <v>0</v>
      </c>
      <c r="D575" s="76">
        <v>0</v>
      </c>
      <c r="E575" s="76">
        <v>0</v>
      </c>
      <c r="F575" s="76">
        <v>0</v>
      </c>
      <c r="G575" s="30"/>
      <c r="H575" s="33"/>
      <c r="I575" s="33"/>
      <c r="J575" s="31"/>
      <c r="K575" s="30"/>
      <c r="L575" s="31" t="s">
        <v>189</v>
      </c>
      <c r="M575" s="45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</row>
    <row r="576" spans="1:34">
      <c r="A576" s="11">
        <v>41526</v>
      </c>
      <c r="B576" s="76">
        <v>0</v>
      </c>
      <c r="C576" s="76">
        <v>0</v>
      </c>
      <c r="D576" s="76">
        <v>0</v>
      </c>
      <c r="E576" s="76">
        <v>0</v>
      </c>
      <c r="F576" s="76">
        <v>0</v>
      </c>
      <c r="G576" s="30"/>
      <c r="H576" s="33"/>
      <c r="I576" s="33"/>
      <c r="J576" s="31"/>
      <c r="K576" s="30"/>
      <c r="L576" s="31" t="s">
        <v>174</v>
      </c>
      <c r="M576" s="45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</row>
    <row r="577" spans="1:34">
      <c r="A577" s="11">
        <v>41530</v>
      </c>
      <c r="B577" s="76">
        <v>0</v>
      </c>
      <c r="C577" s="76">
        <v>0</v>
      </c>
      <c r="D577" s="76">
        <v>0</v>
      </c>
      <c r="E577" s="76">
        <v>0</v>
      </c>
      <c r="F577" s="76">
        <v>2</v>
      </c>
      <c r="G577" s="15"/>
      <c r="H577" s="16"/>
      <c r="I577" s="16"/>
      <c r="J577" s="16">
        <v>2</v>
      </c>
      <c r="K577" s="15"/>
      <c r="L577" s="38" t="s">
        <v>177</v>
      </c>
      <c r="M577" s="51" t="s">
        <v>178</v>
      </c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</row>
    <row r="578" spans="1:34">
      <c r="A578" s="11">
        <v>41533</v>
      </c>
      <c r="B578" s="76">
        <v>0</v>
      </c>
      <c r="C578" s="76">
        <v>0</v>
      </c>
      <c r="D578" s="76">
        <v>0</v>
      </c>
      <c r="E578" s="76">
        <v>0</v>
      </c>
      <c r="F578" s="76">
        <v>0</v>
      </c>
      <c r="G578" s="30"/>
      <c r="H578" s="33"/>
      <c r="I578" s="33"/>
      <c r="J578" s="31"/>
      <c r="K578" s="30"/>
      <c r="L578" s="33" t="s">
        <v>173</v>
      </c>
      <c r="M578" s="45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</row>
    <row r="579" spans="1:34">
      <c r="A579" s="11">
        <v>41537</v>
      </c>
      <c r="B579" s="76"/>
      <c r="C579" s="76"/>
      <c r="D579" s="76"/>
      <c r="E579" s="76"/>
      <c r="F579" s="76"/>
      <c r="G579" s="30"/>
      <c r="H579" s="33"/>
      <c r="I579" s="33"/>
      <c r="J579" s="31"/>
      <c r="K579" s="30"/>
      <c r="L579" s="33"/>
      <c r="M579" s="45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</row>
    <row r="580" spans="1:34">
      <c r="A580" s="11">
        <v>41539</v>
      </c>
      <c r="B580" s="76"/>
      <c r="C580" s="76"/>
      <c r="D580" s="76"/>
      <c r="E580" s="76"/>
      <c r="F580" s="76"/>
      <c r="G580" s="30"/>
      <c r="H580" s="33"/>
      <c r="I580" s="33"/>
      <c r="J580" s="31"/>
      <c r="K580" s="30"/>
      <c r="L580" s="33"/>
      <c r="M580" s="45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</row>
    <row r="581" spans="1:34">
      <c r="A581" s="13">
        <v>41544</v>
      </c>
      <c r="B581" s="76"/>
      <c r="C581" s="76"/>
      <c r="D581" s="76"/>
      <c r="E581" s="76"/>
      <c r="F581" s="76"/>
      <c r="G581" s="30"/>
      <c r="H581" s="33"/>
      <c r="I581" s="33"/>
      <c r="J581" s="31"/>
      <c r="K581" s="30"/>
      <c r="L581" s="38"/>
      <c r="M581" s="5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</row>
    <row r="582" spans="1:34" ht="13.5" thickBot="1">
      <c r="A582" s="12">
        <v>41546</v>
      </c>
      <c r="B582" s="80"/>
      <c r="C582" s="80"/>
      <c r="D582" s="80"/>
      <c r="E582" s="80"/>
      <c r="F582" s="80"/>
      <c r="G582" s="35"/>
      <c r="H582" s="36"/>
      <c r="I582" s="36"/>
      <c r="J582" s="36"/>
      <c r="K582" s="35"/>
      <c r="L582" s="36"/>
      <c r="M582" s="52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</row>
    <row r="583" spans="1:34">
      <c r="A583" s="100">
        <v>41456</v>
      </c>
      <c r="B583" s="76">
        <v>0</v>
      </c>
      <c r="C583" s="76">
        <v>0</v>
      </c>
      <c r="D583" s="76">
        <v>0</v>
      </c>
      <c r="E583" s="76">
        <v>0</v>
      </c>
      <c r="F583" s="93"/>
      <c r="G583" s="30"/>
      <c r="H583" s="33"/>
      <c r="I583" s="33"/>
      <c r="J583" s="31"/>
      <c r="K583" s="30"/>
      <c r="L583" s="48" t="s">
        <v>79</v>
      </c>
      <c r="M583" s="45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</row>
    <row r="584" spans="1:34">
      <c r="A584" s="14">
        <v>41460</v>
      </c>
      <c r="B584" s="76">
        <v>0</v>
      </c>
      <c r="C584" s="76">
        <v>0</v>
      </c>
      <c r="D584" s="76">
        <v>0</v>
      </c>
      <c r="E584" s="76">
        <v>0</v>
      </c>
      <c r="F584" s="104"/>
      <c r="G584" s="30"/>
      <c r="H584" s="33"/>
      <c r="I584" s="33"/>
      <c r="J584" s="31"/>
      <c r="K584" s="30"/>
      <c r="L584" s="33" t="s">
        <v>126</v>
      </c>
      <c r="M584" s="45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</row>
    <row r="585" spans="1:34">
      <c r="A585" s="14">
        <v>41464</v>
      </c>
      <c r="B585" s="76">
        <v>0</v>
      </c>
      <c r="C585" s="76">
        <v>0</v>
      </c>
      <c r="D585" s="76">
        <v>0</v>
      </c>
      <c r="E585" s="76">
        <v>4</v>
      </c>
      <c r="F585" s="104"/>
      <c r="G585" s="30"/>
      <c r="H585" s="33"/>
      <c r="I585" s="33"/>
      <c r="J585" s="31">
        <v>2</v>
      </c>
      <c r="K585" s="30"/>
      <c r="L585" s="16" t="s">
        <v>119</v>
      </c>
      <c r="M585" s="45" t="s">
        <v>123</v>
      </c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</row>
    <row r="586" spans="1:34">
      <c r="A586" s="13">
        <v>41465</v>
      </c>
      <c r="B586" s="76">
        <v>0</v>
      </c>
      <c r="C586" s="76">
        <v>0</v>
      </c>
      <c r="D586" s="76">
        <v>0</v>
      </c>
      <c r="E586" s="76">
        <v>0</v>
      </c>
      <c r="F586" s="104"/>
      <c r="G586" s="30"/>
      <c r="H586" s="33"/>
      <c r="I586" s="33"/>
      <c r="J586" s="31"/>
      <c r="K586" s="30"/>
      <c r="L586" s="33" t="s">
        <v>128</v>
      </c>
      <c r="M586" s="45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</row>
    <row r="587" spans="1:34">
      <c r="A587" s="13">
        <v>41472</v>
      </c>
      <c r="B587" s="34">
        <v>0</v>
      </c>
      <c r="C587" s="34">
        <v>0</v>
      </c>
      <c r="D587" s="34">
        <v>0</v>
      </c>
      <c r="E587" s="34">
        <v>0</v>
      </c>
      <c r="F587" s="93"/>
      <c r="G587" s="30"/>
      <c r="H587" s="33"/>
      <c r="I587" s="33"/>
      <c r="J587" s="31"/>
      <c r="K587" s="30"/>
      <c r="L587" s="48" t="s">
        <v>116</v>
      </c>
      <c r="M587" s="5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</row>
    <row r="588" spans="1:34">
      <c r="A588" s="11">
        <v>41474</v>
      </c>
      <c r="B588" s="76">
        <v>0</v>
      </c>
      <c r="C588" s="17">
        <v>0</v>
      </c>
      <c r="D588" s="76">
        <v>0</v>
      </c>
      <c r="E588" s="17">
        <v>0</v>
      </c>
      <c r="F588" s="104"/>
      <c r="G588" s="30"/>
      <c r="H588" s="33"/>
      <c r="I588" s="33"/>
      <c r="J588" s="31"/>
      <c r="K588" s="30"/>
      <c r="L588" s="31" t="s">
        <v>73</v>
      </c>
      <c r="M588" s="45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</row>
    <row r="589" spans="1:34">
      <c r="A589" s="11">
        <v>41480</v>
      </c>
      <c r="B589" s="76">
        <v>0</v>
      </c>
      <c r="C589" s="17">
        <v>0</v>
      </c>
      <c r="D589" s="76">
        <v>0</v>
      </c>
      <c r="E589" s="17">
        <v>8</v>
      </c>
      <c r="F589" s="104"/>
      <c r="G589" s="30"/>
      <c r="H589" s="33"/>
      <c r="I589" s="33">
        <v>8</v>
      </c>
      <c r="J589" s="31"/>
      <c r="K589" s="30" t="s">
        <v>169</v>
      </c>
      <c r="L589" s="48" t="s">
        <v>167</v>
      </c>
      <c r="M589" s="45" t="s">
        <v>170</v>
      </c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</row>
    <row r="590" spans="1:34">
      <c r="A590" s="11">
        <v>41481</v>
      </c>
      <c r="B590" s="76">
        <v>0</v>
      </c>
      <c r="C590" s="76">
        <v>0</v>
      </c>
      <c r="D590" s="76">
        <v>0</v>
      </c>
      <c r="E590" s="76">
        <v>1</v>
      </c>
      <c r="F590" s="93"/>
      <c r="G590" s="30"/>
      <c r="H590" s="33">
        <v>1</v>
      </c>
      <c r="I590" s="33"/>
      <c r="J590" s="31"/>
      <c r="K590" s="30"/>
      <c r="L590" s="38" t="s">
        <v>97</v>
      </c>
      <c r="M590" s="45" t="s">
        <v>98</v>
      </c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</row>
    <row r="591" spans="1:34">
      <c r="A591" s="11">
        <v>41485</v>
      </c>
      <c r="B591" s="76">
        <v>0</v>
      </c>
      <c r="C591" s="76">
        <v>0</v>
      </c>
      <c r="D591" s="76">
        <v>0</v>
      </c>
      <c r="E591" s="76">
        <v>0</v>
      </c>
      <c r="F591" s="93"/>
      <c r="G591" s="30"/>
      <c r="H591" s="33"/>
      <c r="I591" s="33"/>
      <c r="J591" s="31"/>
      <c r="K591" s="30"/>
      <c r="L591" s="46" t="s">
        <v>91</v>
      </c>
      <c r="M591" s="45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</row>
    <row r="592" spans="1:34">
      <c r="A592" s="11">
        <v>41485</v>
      </c>
      <c r="B592" s="76">
        <v>0</v>
      </c>
      <c r="C592" s="76">
        <v>0</v>
      </c>
      <c r="D592" s="76">
        <v>0</v>
      </c>
      <c r="E592" s="76">
        <v>0</v>
      </c>
      <c r="F592" s="93"/>
      <c r="G592" s="30"/>
      <c r="H592" s="33"/>
      <c r="I592" s="33"/>
      <c r="J592" s="31"/>
      <c r="K592" s="30"/>
      <c r="L592" s="46" t="s">
        <v>92</v>
      </c>
      <c r="M592" s="45" t="s">
        <v>89</v>
      </c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</row>
    <row r="593" spans="1:34">
      <c r="A593" s="11">
        <v>41488</v>
      </c>
      <c r="B593" s="76">
        <v>0</v>
      </c>
      <c r="C593" s="76">
        <v>0</v>
      </c>
      <c r="D593" s="76">
        <v>0</v>
      </c>
      <c r="E593" s="76">
        <v>0</v>
      </c>
      <c r="F593" s="93"/>
      <c r="G593" s="30"/>
      <c r="H593" s="33"/>
      <c r="I593" s="33"/>
      <c r="J593" s="31"/>
      <c r="K593" s="30"/>
      <c r="L593" s="38" t="s">
        <v>117</v>
      </c>
      <c r="M593" s="45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</row>
    <row r="594" spans="1:34">
      <c r="A594" s="11">
        <v>41491</v>
      </c>
      <c r="B594" s="76">
        <v>0</v>
      </c>
      <c r="C594" s="76">
        <v>0</v>
      </c>
      <c r="D594" s="76">
        <v>0</v>
      </c>
      <c r="E594" s="76">
        <v>1</v>
      </c>
      <c r="F594" s="105"/>
      <c r="G594" s="30"/>
      <c r="H594" s="33">
        <v>1</v>
      </c>
      <c r="I594" s="33"/>
      <c r="J594" s="31"/>
      <c r="K594" s="30"/>
      <c r="L594" s="46" t="s">
        <v>193</v>
      </c>
      <c r="M594" s="45" t="s">
        <v>69</v>
      </c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</row>
    <row r="595" spans="1:34">
      <c r="A595" s="11">
        <v>41494</v>
      </c>
      <c r="B595" s="34">
        <v>0</v>
      </c>
      <c r="C595" s="34">
        <v>0</v>
      </c>
      <c r="D595" s="34">
        <v>0</v>
      </c>
      <c r="E595" s="34">
        <v>0</v>
      </c>
      <c r="F595" s="105"/>
      <c r="G595" s="30"/>
      <c r="H595" s="33"/>
      <c r="I595" s="33"/>
      <c r="J595" s="31"/>
      <c r="K595" s="30"/>
      <c r="L595" s="46" t="s">
        <v>90</v>
      </c>
      <c r="M595" s="45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</row>
    <row r="596" spans="1:34">
      <c r="A596" s="11">
        <v>41497</v>
      </c>
      <c r="B596" s="34"/>
      <c r="C596" s="34"/>
      <c r="D596" s="34"/>
      <c r="E596" s="34"/>
      <c r="F596" s="93"/>
      <c r="G596" s="30"/>
      <c r="H596" s="33"/>
      <c r="I596" s="33"/>
      <c r="J596" s="31"/>
      <c r="K596" s="30"/>
      <c r="L596" s="38"/>
      <c r="M596" s="45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</row>
    <row r="597" spans="1:34">
      <c r="A597" s="11">
        <v>41501</v>
      </c>
      <c r="B597" s="34">
        <v>0</v>
      </c>
      <c r="C597" s="34">
        <v>0</v>
      </c>
      <c r="D597" s="34">
        <v>0</v>
      </c>
      <c r="E597" s="34">
        <v>0</v>
      </c>
      <c r="F597" s="93"/>
      <c r="G597" s="30"/>
      <c r="H597" s="33"/>
      <c r="I597" s="33"/>
      <c r="J597" s="31"/>
      <c r="K597" s="30"/>
      <c r="L597" s="46" t="s">
        <v>134</v>
      </c>
      <c r="M597" s="45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</row>
    <row r="598" spans="1:34">
      <c r="A598" s="11">
        <v>41505</v>
      </c>
      <c r="B598" s="34">
        <v>0</v>
      </c>
      <c r="C598" s="34">
        <v>0</v>
      </c>
      <c r="D598" s="34">
        <v>0</v>
      </c>
      <c r="E598" s="34">
        <v>0</v>
      </c>
      <c r="F598" s="93"/>
      <c r="G598" s="30"/>
      <c r="H598" s="33"/>
      <c r="I598" s="33"/>
      <c r="J598" s="31"/>
      <c r="K598" s="30"/>
      <c r="L598" s="38" t="s">
        <v>129</v>
      </c>
      <c r="M598" s="45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</row>
    <row r="599" spans="1:34">
      <c r="A599" s="11">
        <v>41509</v>
      </c>
      <c r="B599" s="34">
        <v>0</v>
      </c>
      <c r="C599" s="34">
        <v>0</v>
      </c>
      <c r="D599" s="34">
        <v>0</v>
      </c>
      <c r="E599" s="34">
        <v>0</v>
      </c>
      <c r="F599" s="93"/>
      <c r="G599" s="30"/>
      <c r="H599" s="33"/>
      <c r="I599" s="33"/>
      <c r="J599" s="31"/>
      <c r="K599" s="30"/>
      <c r="L599" s="53" t="s">
        <v>149</v>
      </c>
      <c r="M599" s="45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</row>
    <row r="600" spans="1:34">
      <c r="A600" s="11">
        <v>41511</v>
      </c>
      <c r="B600" s="34"/>
      <c r="C600" s="34"/>
      <c r="D600" s="34"/>
      <c r="E600" s="34"/>
      <c r="F600" s="104"/>
      <c r="G600" s="30"/>
      <c r="H600" s="33"/>
      <c r="I600" s="33"/>
      <c r="J600" s="31"/>
      <c r="K600" s="30"/>
      <c r="L600" s="33"/>
      <c r="M600" s="45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</row>
    <row r="601" spans="1:34">
      <c r="A601" s="99">
        <v>41515</v>
      </c>
      <c r="B601" s="34">
        <v>0</v>
      </c>
      <c r="C601" s="34">
        <v>0</v>
      </c>
      <c r="D601" s="34">
        <v>0</v>
      </c>
      <c r="E601" s="34">
        <v>0</v>
      </c>
      <c r="F601" s="104"/>
      <c r="G601" s="30"/>
      <c r="H601" s="33"/>
      <c r="I601" s="33"/>
      <c r="J601" s="31"/>
      <c r="K601" s="30"/>
      <c r="L601" s="48" t="s">
        <v>151</v>
      </c>
      <c r="M601" s="45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</row>
    <row r="602" spans="1:34">
      <c r="A602" s="99">
        <v>41516</v>
      </c>
      <c r="B602" s="34">
        <v>0</v>
      </c>
      <c r="C602" s="34">
        <v>0</v>
      </c>
      <c r="D602" s="34">
        <v>0</v>
      </c>
      <c r="E602" s="34">
        <v>0</v>
      </c>
      <c r="F602" s="104"/>
      <c r="G602" s="30"/>
      <c r="H602" s="33"/>
      <c r="I602" s="33"/>
      <c r="J602" s="31"/>
      <c r="K602" s="30"/>
      <c r="L602" s="48" t="s">
        <v>165</v>
      </c>
      <c r="M602" s="45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</row>
    <row r="603" spans="1:34">
      <c r="A603" s="11">
        <v>41520</v>
      </c>
      <c r="B603" s="34">
        <v>0</v>
      </c>
      <c r="C603" s="34">
        <v>0</v>
      </c>
      <c r="D603" s="34">
        <v>0</v>
      </c>
      <c r="E603" s="34">
        <v>0</v>
      </c>
      <c r="F603" s="104"/>
      <c r="G603" s="30"/>
      <c r="H603" s="33"/>
      <c r="I603" s="33"/>
      <c r="J603" s="31"/>
      <c r="K603" s="30"/>
      <c r="L603" s="31" t="s">
        <v>186</v>
      </c>
      <c r="M603" s="45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</row>
    <row r="604" spans="1:34">
      <c r="A604" s="11">
        <v>41521</v>
      </c>
      <c r="B604" s="34">
        <v>0</v>
      </c>
      <c r="C604" s="34">
        <v>0</v>
      </c>
      <c r="D604" s="34">
        <v>0</v>
      </c>
      <c r="E604" s="34">
        <v>0</v>
      </c>
      <c r="F604" s="104"/>
      <c r="G604" s="30"/>
      <c r="H604" s="33"/>
      <c r="I604" s="33"/>
      <c r="J604" s="31"/>
      <c r="K604" s="30"/>
      <c r="L604" s="31" t="s">
        <v>189</v>
      </c>
      <c r="M604" s="45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</row>
    <row r="605" spans="1:34">
      <c r="A605" s="11">
        <v>41526</v>
      </c>
      <c r="B605" s="34">
        <v>0</v>
      </c>
      <c r="C605" s="34">
        <v>0</v>
      </c>
      <c r="D605" s="34">
        <v>0</v>
      </c>
      <c r="E605" s="34">
        <v>0</v>
      </c>
      <c r="F605" s="104"/>
      <c r="G605" s="30"/>
      <c r="H605" s="33"/>
      <c r="I605" s="33"/>
      <c r="J605" s="31"/>
      <c r="K605" s="30"/>
      <c r="L605" s="31" t="s">
        <v>174</v>
      </c>
      <c r="M605" s="45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</row>
    <row r="606" spans="1:34">
      <c r="A606" s="11">
        <v>41530</v>
      </c>
      <c r="B606" s="34">
        <v>0</v>
      </c>
      <c r="C606" s="34">
        <v>0</v>
      </c>
      <c r="D606" s="34">
        <v>0</v>
      </c>
      <c r="E606" s="34">
        <v>0</v>
      </c>
      <c r="F606" s="104"/>
      <c r="G606" s="30"/>
      <c r="H606" s="33"/>
      <c r="I606" s="33"/>
      <c r="J606" s="31"/>
      <c r="K606" s="30"/>
      <c r="L606" s="38" t="s">
        <v>177</v>
      </c>
      <c r="M606" s="5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</row>
    <row r="607" spans="1:34">
      <c r="A607" s="11">
        <v>41533</v>
      </c>
      <c r="B607" s="76">
        <v>0</v>
      </c>
      <c r="C607" s="76">
        <v>0</v>
      </c>
      <c r="D607" s="76">
        <v>0</v>
      </c>
      <c r="E607" s="76">
        <v>0</v>
      </c>
      <c r="F607" s="104"/>
      <c r="G607" s="30"/>
      <c r="H607" s="33"/>
      <c r="I607" s="33"/>
      <c r="J607" s="31"/>
      <c r="K607" s="30"/>
      <c r="L607" s="33" t="s">
        <v>173</v>
      </c>
      <c r="M607" s="45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</row>
    <row r="608" spans="1:34">
      <c r="A608" s="11">
        <v>41537</v>
      </c>
      <c r="B608" s="76"/>
      <c r="C608" s="76"/>
      <c r="D608" s="76"/>
      <c r="E608" s="76"/>
      <c r="F608" s="104"/>
      <c r="G608" s="30"/>
      <c r="H608" s="33"/>
      <c r="I608" s="33"/>
      <c r="J608" s="31"/>
      <c r="K608" s="30"/>
      <c r="L608" s="33"/>
      <c r="M608" s="45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</row>
    <row r="609" spans="1:40">
      <c r="A609" s="11">
        <v>41539</v>
      </c>
      <c r="B609" s="76"/>
      <c r="C609" s="17"/>
      <c r="D609" s="76"/>
      <c r="E609" s="17"/>
      <c r="F609" s="104"/>
      <c r="G609" s="30"/>
      <c r="H609" s="33"/>
      <c r="I609" s="33"/>
      <c r="J609" s="31"/>
      <c r="K609" s="30"/>
      <c r="L609" s="33"/>
      <c r="M609" s="45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</row>
    <row r="610" spans="1:40">
      <c r="A610" s="13">
        <v>41544</v>
      </c>
      <c r="B610" s="76"/>
      <c r="C610" s="17"/>
      <c r="D610" s="76"/>
      <c r="E610" s="17"/>
      <c r="F610" s="104"/>
      <c r="G610" s="30"/>
      <c r="H610" s="33"/>
      <c r="I610" s="33"/>
      <c r="J610" s="31"/>
      <c r="K610" s="30"/>
      <c r="L610" s="38"/>
      <c r="M610" s="45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</row>
    <row r="611" spans="1:40" ht="13.5" thickBot="1">
      <c r="A611" s="12">
        <v>41546</v>
      </c>
      <c r="B611" s="37"/>
      <c r="C611" s="37"/>
      <c r="D611" s="37"/>
      <c r="E611" s="37"/>
      <c r="F611" s="121"/>
      <c r="G611" s="35"/>
      <c r="H611" s="36"/>
      <c r="I611" s="36"/>
      <c r="J611" s="36"/>
      <c r="K611" s="35"/>
      <c r="L611" s="36"/>
      <c r="M611" s="49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</row>
    <row r="612" spans="1:40">
      <c r="A612" s="13"/>
      <c r="B612" s="33"/>
      <c r="C612" s="33"/>
      <c r="D612" s="33"/>
      <c r="E612" s="33"/>
      <c r="F612" s="33"/>
      <c r="G612" s="31"/>
      <c r="H612" s="31"/>
      <c r="I612" s="31"/>
      <c r="J612" s="31"/>
      <c r="K612" s="33"/>
      <c r="L612" s="33"/>
      <c r="M612" s="33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</row>
    <row r="613" spans="1:40">
      <c r="A613" s="13"/>
      <c r="B613" s="33"/>
      <c r="C613" s="33"/>
      <c r="D613" s="33"/>
      <c r="E613" s="33"/>
      <c r="F613" s="33"/>
      <c r="G613" s="31">
        <f>COUNT(G525:G611)</f>
        <v>5</v>
      </c>
      <c r="H613" s="31">
        <f>COUNT(H525:H611)</f>
        <v>5</v>
      </c>
      <c r="I613" s="31">
        <f>COUNT(I525:I611)</f>
        <v>1</v>
      </c>
      <c r="J613" s="31">
        <f>COUNT(J525:J611)</f>
        <v>5</v>
      </c>
      <c r="K613" s="33"/>
      <c r="L613" s="33"/>
      <c r="M613" s="33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</row>
    <row r="614" spans="1:40">
      <c r="A614" s="1" t="s">
        <v>11</v>
      </c>
      <c r="B614" s="93" t="s">
        <v>13</v>
      </c>
      <c r="C614" s="94" t="s">
        <v>13</v>
      </c>
      <c r="D614" s="93" t="s">
        <v>13</v>
      </c>
      <c r="E614" s="94" t="s">
        <v>13</v>
      </c>
      <c r="F614" s="93" t="s">
        <v>13</v>
      </c>
      <c r="G614" s="94" t="s">
        <v>13</v>
      </c>
      <c r="H614" s="94" t="s">
        <v>13</v>
      </c>
      <c r="I614" s="94" t="s">
        <v>13</v>
      </c>
      <c r="J614" s="94" t="s">
        <v>16</v>
      </c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</row>
    <row r="615" spans="1:40">
      <c r="A615" s="95" t="s">
        <v>0</v>
      </c>
      <c r="B615" s="94" t="s">
        <v>18</v>
      </c>
      <c r="C615" s="97" t="s">
        <v>19</v>
      </c>
      <c r="D615" s="97" t="s">
        <v>20</v>
      </c>
      <c r="E615" s="96" t="s">
        <v>21</v>
      </c>
      <c r="F615" s="96" t="s">
        <v>23</v>
      </c>
      <c r="G615" s="96" t="s">
        <v>24</v>
      </c>
      <c r="H615" s="94" t="s">
        <v>22</v>
      </c>
      <c r="I615" s="96" t="s">
        <v>40</v>
      </c>
      <c r="J615" s="96" t="s">
        <v>26</v>
      </c>
      <c r="K615" s="95" t="s">
        <v>27</v>
      </c>
      <c r="L615" s="95" t="s">
        <v>28</v>
      </c>
      <c r="M615" s="95" t="s">
        <v>29</v>
      </c>
      <c r="N615" s="95" t="s">
        <v>5</v>
      </c>
      <c r="O615" s="95" t="s">
        <v>6</v>
      </c>
      <c r="P615" s="95" t="s">
        <v>7</v>
      </c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</row>
    <row r="616" spans="1:40">
      <c r="A616" s="100">
        <v>41456</v>
      </c>
      <c r="B616" s="15">
        <v>0</v>
      </c>
      <c r="C616" s="15">
        <v>0</v>
      </c>
      <c r="D616" s="15">
        <v>0</v>
      </c>
      <c r="E616" s="15">
        <v>0</v>
      </c>
      <c r="F616" s="25"/>
      <c r="G616" s="25"/>
      <c r="H616" s="60">
        <v>0</v>
      </c>
      <c r="I616" s="85"/>
      <c r="J616" s="64"/>
      <c r="K616" s="64"/>
      <c r="L616" s="64"/>
      <c r="M616" s="59"/>
      <c r="N616" s="60"/>
      <c r="O616" s="48" t="s">
        <v>79</v>
      </c>
      <c r="P616" s="60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</row>
    <row r="617" spans="1:40">
      <c r="A617" s="14">
        <v>41458</v>
      </c>
      <c r="B617" s="15">
        <v>0</v>
      </c>
      <c r="C617" s="15">
        <v>0</v>
      </c>
      <c r="D617" s="15">
        <v>0</v>
      </c>
      <c r="E617" s="15">
        <v>0</v>
      </c>
      <c r="F617" s="25"/>
      <c r="G617" s="25"/>
      <c r="H617" s="57">
        <v>0</v>
      </c>
      <c r="I617" s="25"/>
      <c r="J617" s="120"/>
      <c r="K617" s="120"/>
      <c r="L617" s="120"/>
      <c r="M617" s="120"/>
      <c r="N617" s="57"/>
      <c r="O617" s="48" t="s">
        <v>64</v>
      </c>
      <c r="P617" s="57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</row>
    <row r="618" spans="1:40">
      <c r="A618" s="14">
        <v>41465</v>
      </c>
      <c r="B618" s="15">
        <v>0</v>
      </c>
      <c r="C618" s="15">
        <v>0</v>
      </c>
      <c r="D618" s="15">
        <v>0</v>
      </c>
      <c r="E618" s="15">
        <v>0</v>
      </c>
      <c r="F618" s="25"/>
      <c r="G618" s="25"/>
      <c r="H618" s="57">
        <v>0</v>
      </c>
      <c r="I618" s="25"/>
      <c r="O618" s="2" t="s">
        <v>128</v>
      </c>
      <c r="P618" s="45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</row>
    <row r="619" spans="1:40">
      <c r="A619" s="14">
        <v>41467</v>
      </c>
      <c r="B619" s="15">
        <v>0</v>
      </c>
      <c r="C619" s="15">
        <v>0</v>
      </c>
      <c r="D619" s="15">
        <v>0</v>
      </c>
      <c r="E619" s="15">
        <v>0</v>
      </c>
      <c r="F619" s="25"/>
      <c r="G619" s="25"/>
      <c r="H619" s="15">
        <v>0</v>
      </c>
      <c r="I619" s="25"/>
      <c r="J619" s="15"/>
      <c r="K619" s="16"/>
      <c r="L619" s="16"/>
      <c r="M619" s="16"/>
      <c r="N619" s="15"/>
      <c r="O619" s="48" t="s">
        <v>76</v>
      </c>
      <c r="P619" s="5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</row>
    <row r="620" spans="1:40">
      <c r="A620" s="13">
        <v>41472</v>
      </c>
      <c r="B620" s="15">
        <v>0</v>
      </c>
      <c r="C620" s="15">
        <v>0</v>
      </c>
      <c r="D620" s="15">
        <v>0</v>
      </c>
      <c r="E620" s="15">
        <v>0</v>
      </c>
      <c r="F620" s="25"/>
      <c r="G620" s="25"/>
      <c r="H620" s="15">
        <v>0</v>
      </c>
      <c r="I620" s="25"/>
      <c r="J620" s="15"/>
      <c r="K620" s="16"/>
      <c r="L620" s="16"/>
      <c r="M620" s="16"/>
      <c r="N620" s="15"/>
      <c r="O620" s="48" t="s">
        <v>116</v>
      </c>
      <c r="P620" s="5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</row>
    <row r="621" spans="1:40">
      <c r="A621" s="11">
        <v>41473</v>
      </c>
      <c r="B621" s="15">
        <v>0</v>
      </c>
      <c r="C621" s="15">
        <v>0</v>
      </c>
      <c r="D621" s="15">
        <v>0</v>
      </c>
      <c r="E621" s="15">
        <v>0</v>
      </c>
      <c r="F621" s="25"/>
      <c r="G621" s="25"/>
      <c r="H621" s="15">
        <v>0</v>
      </c>
      <c r="I621" s="25"/>
      <c r="J621" s="15"/>
      <c r="K621" s="16"/>
      <c r="L621" s="16"/>
      <c r="M621" s="16"/>
      <c r="N621" s="15"/>
      <c r="O621" s="46" t="s">
        <v>80</v>
      </c>
      <c r="P621" s="5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</row>
    <row r="622" spans="1:40">
      <c r="A622" s="11">
        <v>41478</v>
      </c>
      <c r="B622" s="15">
        <v>0</v>
      </c>
      <c r="C622" s="15">
        <v>0</v>
      </c>
      <c r="D622" s="15">
        <v>0</v>
      </c>
      <c r="E622" s="15">
        <v>0</v>
      </c>
      <c r="F622" s="25"/>
      <c r="G622" s="25"/>
      <c r="H622" s="15">
        <v>0</v>
      </c>
      <c r="I622" s="25"/>
      <c r="J622" s="15"/>
      <c r="K622" s="16"/>
      <c r="L622" s="16"/>
      <c r="M622" s="16"/>
      <c r="N622" s="15"/>
      <c r="O622" s="31" t="s">
        <v>113</v>
      </c>
      <c r="P622" s="45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</row>
    <row r="623" spans="1:40">
      <c r="A623" s="11">
        <v>41480</v>
      </c>
      <c r="B623" s="15">
        <v>0</v>
      </c>
      <c r="C623" s="15">
        <v>0</v>
      </c>
      <c r="D623" s="15">
        <v>0</v>
      </c>
      <c r="E623" s="15">
        <v>0</v>
      </c>
      <c r="F623" s="25"/>
      <c r="G623" s="25"/>
      <c r="H623" s="15">
        <v>0</v>
      </c>
      <c r="I623" s="25"/>
      <c r="J623" s="15"/>
      <c r="K623" s="16"/>
      <c r="L623" s="16"/>
      <c r="M623" s="16"/>
      <c r="N623" s="15"/>
      <c r="O623" s="48" t="s">
        <v>167</v>
      </c>
      <c r="P623" s="54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</row>
    <row r="624" spans="1:40">
      <c r="A624" s="11">
        <v>41486</v>
      </c>
      <c r="B624" s="15">
        <v>0</v>
      </c>
      <c r="C624" s="15">
        <v>0</v>
      </c>
      <c r="D624" s="15">
        <v>0</v>
      </c>
      <c r="E624" s="15">
        <v>0</v>
      </c>
      <c r="F624" s="25"/>
      <c r="G624" s="25"/>
      <c r="H624" s="15">
        <v>0</v>
      </c>
      <c r="I624" s="25"/>
      <c r="J624" s="15"/>
      <c r="K624" s="16"/>
      <c r="L624" s="16"/>
      <c r="M624" s="16"/>
      <c r="N624" s="15"/>
      <c r="O624" s="46" t="s">
        <v>95</v>
      </c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</row>
    <row r="625" spans="1:40">
      <c r="A625" s="11">
        <v>41486</v>
      </c>
      <c r="B625" s="15">
        <v>0</v>
      </c>
      <c r="C625" s="15">
        <v>0</v>
      </c>
      <c r="D625" s="15">
        <v>0</v>
      </c>
      <c r="E625" s="15">
        <v>0</v>
      </c>
      <c r="F625" s="25"/>
      <c r="G625" s="25"/>
      <c r="H625" s="15">
        <v>0</v>
      </c>
      <c r="I625" s="25"/>
      <c r="J625" s="15"/>
      <c r="K625" s="16"/>
      <c r="L625" s="16"/>
      <c r="M625" s="16"/>
      <c r="N625" s="15"/>
      <c r="O625" s="46" t="s">
        <v>96</v>
      </c>
      <c r="P625" s="45" t="s">
        <v>89</v>
      </c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</row>
    <row r="626" spans="1:40">
      <c r="A626" s="11">
        <v>41487</v>
      </c>
      <c r="B626" s="15">
        <v>0</v>
      </c>
      <c r="C626" s="15">
        <v>0</v>
      </c>
      <c r="D626" s="15">
        <v>0</v>
      </c>
      <c r="E626" s="15">
        <v>0</v>
      </c>
      <c r="F626" s="25"/>
      <c r="G626" s="25"/>
      <c r="H626" s="15">
        <v>0</v>
      </c>
      <c r="I626" s="25"/>
      <c r="J626" s="15"/>
      <c r="K626" s="16"/>
      <c r="L626" s="16"/>
      <c r="M626" s="16"/>
      <c r="N626" s="15"/>
      <c r="O626" s="46" t="s">
        <v>93</v>
      </c>
      <c r="P626" s="5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</row>
    <row r="627" spans="1:40">
      <c r="A627" s="11">
        <v>41491</v>
      </c>
      <c r="B627" s="15">
        <v>0</v>
      </c>
      <c r="C627" s="15">
        <v>0</v>
      </c>
      <c r="D627" s="15">
        <v>0</v>
      </c>
      <c r="E627" s="15">
        <v>0</v>
      </c>
      <c r="F627" s="25"/>
      <c r="G627" s="25"/>
      <c r="H627" s="15">
        <v>0</v>
      </c>
      <c r="I627" s="25"/>
      <c r="J627" s="15"/>
      <c r="K627" s="16"/>
      <c r="L627" s="16"/>
      <c r="M627" s="16"/>
      <c r="N627" s="15"/>
      <c r="O627" s="46" t="s">
        <v>193</v>
      </c>
      <c r="P627" s="5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</row>
    <row r="628" spans="1:40">
      <c r="A628" s="11">
        <v>41492</v>
      </c>
      <c r="B628" s="15">
        <v>0</v>
      </c>
      <c r="C628" s="15">
        <v>0</v>
      </c>
      <c r="D628" s="15">
        <v>0</v>
      </c>
      <c r="E628" s="15">
        <v>0</v>
      </c>
      <c r="F628" s="25"/>
      <c r="G628" s="25"/>
      <c r="H628" s="15">
        <v>0</v>
      </c>
      <c r="I628" s="25"/>
      <c r="J628" s="15"/>
      <c r="K628" s="16"/>
      <c r="L628" s="16"/>
      <c r="M628" s="16"/>
      <c r="N628" s="15"/>
      <c r="O628" s="48" t="s">
        <v>104</v>
      </c>
      <c r="P628" s="5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</row>
    <row r="629" spans="1:40">
      <c r="A629" s="11">
        <v>41497</v>
      </c>
      <c r="B629" s="15"/>
      <c r="C629" s="15"/>
      <c r="D629" s="15"/>
      <c r="E629" s="15"/>
      <c r="F629" s="25"/>
      <c r="G629" s="25"/>
      <c r="H629" s="15"/>
      <c r="I629" s="25"/>
      <c r="J629" s="15"/>
      <c r="K629" s="16"/>
      <c r="L629" s="16"/>
      <c r="M629" s="16"/>
      <c r="N629" s="15"/>
      <c r="O629" s="48"/>
      <c r="P629" s="5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</row>
    <row r="630" spans="1:40">
      <c r="A630" s="11">
        <v>41499</v>
      </c>
      <c r="B630" s="15">
        <v>0</v>
      </c>
      <c r="C630" s="15">
        <v>0</v>
      </c>
      <c r="D630" s="15">
        <v>0</v>
      </c>
      <c r="E630" s="15">
        <v>0</v>
      </c>
      <c r="F630" s="25"/>
      <c r="G630" s="25"/>
      <c r="H630" s="15">
        <v>0</v>
      </c>
      <c r="I630" s="25"/>
      <c r="J630" s="15"/>
      <c r="K630" s="16"/>
      <c r="L630" s="16"/>
      <c r="M630" s="16"/>
      <c r="N630" s="15"/>
      <c r="O630" s="48" t="s">
        <v>171</v>
      </c>
      <c r="P630" s="5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</row>
    <row r="631" spans="1:40">
      <c r="A631" s="11">
        <v>41505</v>
      </c>
      <c r="B631" s="15">
        <v>0</v>
      </c>
      <c r="C631" s="15">
        <v>0</v>
      </c>
      <c r="D631" s="15">
        <v>0</v>
      </c>
      <c r="E631" s="15">
        <v>0</v>
      </c>
      <c r="F631" s="25"/>
      <c r="G631" s="25"/>
      <c r="H631" s="15">
        <v>0</v>
      </c>
      <c r="I631" s="25"/>
      <c r="J631" s="15"/>
      <c r="K631" s="16"/>
      <c r="L631" s="16"/>
      <c r="M631" s="16"/>
      <c r="N631" s="15"/>
      <c r="O631" s="38" t="s">
        <v>129</v>
      </c>
      <c r="P631" s="5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</row>
    <row r="632" spans="1:40">
      <c r="A632" s="11">
        <v>41508</v>
      </c>
      <c r="B632" s="15">
        <v>0</v>
      </c>
      <c r="C632" s="15">
        <v>0</v>
      </c>
      <c r="D632" s="15">
        <v>0</v>
      </c>
      <c r="E632" s="15">
        <v>0</v>
      </c>
      <c r="F632" s="25"/>
      <c r="G632" s="25"/>
      <c r="H632" s="15">
        <v>0</v>
      </c>
      <c r="I632" s="25"/>
      <c r="J632" s="15"/>
      <c r="K632" s="16"/>
      <c r="L632" s="16"/>
      <c r="M632" s="16"/>
      <c r="N632" s="15"/>
      <c r="O632" s="46" t="s">
        <v>145</v>
      </c>
      <c r="P632" s="45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</row>
    <row r="633" spans="1:40">
      <c r="A633" s="11">
        <v>41512</v>
      </c>
      <c r="B633" s="15">
        <v>0</v>
      </c>
      <c r="C633" s="15">
        <v>0</v>
      </c>
      <c r="D633" s="15">
        <v>0</v>
      </c>
      <c r="E633" s="15">
        <v>0</v>
      </c>
      <c r="F633" s="25"/>
      <c r="G633" s="25"/>
      <c r="H633" s="15">
        <v>0</v>
      </c>
      <c r="I633" s="25"/>
      <c r="J633" s="15"/>
      <c r="K633" s="16"/>
      <c r="L633" s="16"/>
      <c r="M633" s="16"/>
      <c r="N633" s="15"/>
      <c r="O633" s="48" t="s">
        <v>144</v>
      </c>
      <c r="P633" s="45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</row>
    <row r="634" spans="1:40">
      <c r="A634" s="99">
        <v>41515</v>
      </c>
      <c r="B634" s="15">
        <v>0</v>
      </c>
      <c r="C634" s="15">
        <v>0</v>
      </c>
      <c r="D634" s="15">
        <v>0</v>
      </c>
      <c r="E634" s="15">
        <v>0</v>
      </c>
      <c r="F634" s="25"/>
      <c r="G634" s="25"/>
      <c r="H634" s="15">
        <v>0</v>
      </c>
      <c r="I634" s="25"/>
      <c r="J634" s="15"/>
      <c r="K634" s="16"/>
      <c r="L634" s="16"/>
      <c r="M634" s="16"/>
      <c r="N634" s="15"/>
      <c r="O634" s="48" t="s">
        <v>151</v>
      </c>
      <c r="P634" s="5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</row>
    <row r="635" spans="1:40">
      <c r="A635" s="11">
        <v>41520</v>
      </c>
      <c r="B635" s="15">
        <v>0</v>
      </c>
      <c r="C635" s="15">
        <v>0</v>
      </c>
      <c r="D635" s="15">
        <v>0</v>
      </c>
      <c r="E635" s="15">
        <v>0</v>
      </c>
      <c r="F635" s="25"/>
      <c r="G635" s="25"/>
      <c r="H635" s="15">
        <v>1</v>
      </c>
      <c r="I635" s="25"/>
      <c r="J635" s="15">
        <v>1</v>
      </c>
      <c r="K635" s="16"/>
      <c r="L635" s="16"/>
      <c r="M635" s="16"/>
      <c r="N635" s="15"/>
      <c r="O635" s="48" t="s">
        <v>140</v>
      </c>
      <c r="P635" s="5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</row>
    <row r="636" spans="1:40">
      <c r="A636" s="11">
        <v>41526</v>
      </c>
      <c r="B636" s="15">
        <v>0</v>
      </c>
      <c r="C636" s="15">
        <v>0</v>
      </c>
      <c r="D636" s="15">
        <v>0</v>
      </c>
      <c r="E636" s="15">
        <v>0</v>
      </c>
      <c r="F636" s="25"/>
      <c r="G636" s="25"/>
      <c r="H636" s="15">
        <v>0</v>
      </c>
      <c r="I636" s="25"/>
      <c r="J636" s="15"/>
      <c r="K636" s="16"/>
      <c r="L636" s="16"/>
      <c r="M636" s="16"/>
      <c r="O636" s="31" t="s">
        <v>174</v>
      </c>
      <c r="P636" s="5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</row>
    <row r="637" spans="1:40">
      <c r="A637" s="11">
        <v>41528</v>
      </c>
      <c r="B637" s="15">
        <v>0</v>
      </c>
      <c r="C637" s="15">
        <v>0</v>
      </c>
      <c r="D637" s="15">
        <v>0</v>
      </c>
      <c r="E637" s="15">
        <v>0</v>
      </c>
      <c r="F637" s="25"/>
      <c r="G637" s="25"/>
      <c r="H637" s="15">
        <v>0</v>
      </c>
      <c r="I637" s="25"/>
      <c r="J637" s="15"/>
      <c r="K637" s="16"/>
      <c r="L637" s="16"/>
      <c r="M637" s="16"/>
      <c r="N637" s="15"/>
      <c r="O637" s="33" t="s">
        <v>175</v>
      </c>
      <c r="P637" s="45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</row>
    <row r="638" spans="1:40">
      <c r="A638" s="11">
        <v>41533</v>
      </c>
      <c r="B638" s="15">
        <v>0</v>
      </c>
      <c r="C638" s="15">
        <v>0</v>
      </c>
      <c r="D638" s="15">
        <v>0</v>
      </c>
      <c r="E638" s="15">
        <v>0</v>
      </c>
      <c r="F638" s="25"/>
      <c r="G638" s="25"/>
      <c r="H638" s="15">
        <v>0</v>
      </c>
      <c r="I638" s="25"/>
      <c r="J638" s="15"/>
      <c r="K638" s="16"/>
      <c r="L638" s="16"/>
      <c r="M638" s="16"/>
      <c r="N638" s="15"/>
      <c r="O638" s="33" t="s">
        <v>173</v>
      </c>
      <c r="P638" s="5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</row>
    <row r="639" spans="1:40">
      <c r="A639" s="11">
        <v>41537</v>
      </c>
      <c r="B639" s="15"/>
      <c r="C639" s="15"/>
      <c r="D639" s="15"/>
      <c r="E639" s="15"/>
      <c r="F639" s="25"/>
      <c r="G639" s="25"/>
      <c r="H639" s="15"/>
      <c r="I639" s="25"/>
      <c r="J639" s="15"/>
      <c r="K639" s="16"/>
      <c r="L639" s="16"/>
      <c r="M639" s="16"/>
      <c r="N639" s="15"/>
      <c r="O639" s="48"/>
      <c r="P639" s="5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</row>
    <row r="640" spans="1:40">
      <c r="A640" s="11">
        <v>41539</v>
      </c>
      <c r="B640" s="15"/>
      <c r="C640" s="15"/>
      <c r="D640" s="15"/>
      <c r="E640" s="15"/>
      <c r="F640" s="25"/>
      <c r="G640" s="25"/>
      <c r="H640" s="15"/>
      <c r="I640" s="25"/>
      <c r="J640" s="15"/>
      <c r="K640" s="16"/>
      <c r="L640" s="16"/>
      <c r="M640" s="16"/>
      <c r="N640" s="15"/>
      <c r="O640" s="33"/>
      <c r="P640" s="5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</row>
    <row r="641" spans="1:40">
      <c r="A641" s="13">
        <v>41544</v>
      </c>
      <c r="B641" s="15"/>
      <c r="C641" s="15"/>
      <c r="D641" s="15"/>
      <c r="E641" s="15"/>
      <c r="F641" s="25"/>
      <c r="G641" s="25"/>
      <c r="H641" s="15"/>
      <c r="I641" s="25"/>
      <c r="J641" s="15"/>
      <c r="K641" s="16"/>
      <c r="L641" s="16"/>
      <c r="M641" s="16"/>
      <c r="N641" s="15"/>
      <c r="O641" s="48"/>
      <c r="P641" s="5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</row>
    <row r="642" spans="1:40" ht="13.5" thickBot="1">
      <c r="A642" s="12">
        <v>41546</v>
      </c>
      <c r="B642" s="19"/>
      <c r="C642" s="19"/>
      <c r="D642" s="19"/>
      <c r="E642" s="19"/>
      <c r="F642" s="24"/>
      <c r="G642" s="24"/>
      <c r="H642" s="19"/>
      <c r="I642" s="24"/>
      <c r="J642" s="19"/>
      <c r="K642" s="19"/>
      <c r="L642" s="19"/>
      <c r="M642" s="19"/>
      <c r="N642" s="19"/>
      <c r="O642" s="36"/>
      <c r="P642" s="142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</row>
    <row r="643" spans="1:40">
      <c r="A643" s="100">
        <v>41456</v>
      </c>
      <c r="B643" s="15">
        <v>0</v>
      </c>
      <c r="C643" s="15">
        <v>0</v>
      </c>
      <c r="D643" s="15">
        <v>0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/>
      <c r="K643" s="16"/>
      <c r="L643" s="16"/>
      <c r="M643" s="16"/>
      <c r="N643" s="15"/>
      <c r="O643" s="48" t="s">
        <v>79</v>
      </c>
      <c r="P643" s="5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</row>
    <row r="644" spans="1:40">
      <c r="A644" s="14">
        <v>41458</v>
      </c>
      <c r="B644" s="15">
        <v>0</v>
      </c>
      <c r="C644" s="15">
        <v>0</v>
      </c>
      <c r="D644" s="15">
        <v>0</v>
      </c>
      <c r="E644" s="15">
        <v>0</v>
      </c>
      <c r="F644" s="15">
        <v>0</v>
      </c>
      <c r="G644" s="15">
        <v>0</v>
      </c>
      <c r="H644" s="15">
        <v>0</v>
      </c>
      <c r="I644" s="15">
        <v>0</v>
      </c>
      <c r="J644" s="15"/>
      <c r="K644" s="16"/>
      <c r="L644" s="16"/>
      <c r="M644" s="16"/>
      <c r="N644" s="15"/>
      <c r="O644" s="48" t="s">
        <v>64</v>
      </c>
      <c r="P644" s="5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</row>
    <row r="645" spans="1:40">
      <c r="A645" s="14">
        <v>41465</v>
      </c>
      <c r="B645" s="15">
        <v>0</v>
      </c>
      <c r="C645" s="15">
        <v>0</v>
      </c>
      <c r="D645" s="15">
        <v>0</v>
      </c>
      <c r="E645" s="15">
        <v>0</v>
      </c>
      <c r="F645" s="15">
        <v>0</v>
      </c>
      <c r="G645" s="15">
        <v>0</v>
      </c>
      <c r="H645" s="15">
        <v>0</v>
      </c>
      <c r="I645" s="15">
        <v>0</v>
      </c>
      <c r="M645" s="31"/>
      <c r="O645" s="2" t="s">
        <v>128</v>
      </c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</row>
    <row r="646" spans="1:40">
      <c r="A646" s="14">
        <v>41467</v>
      </c>
      <c r="B646" s="15">
        <v>0</v>
      </c>
      <c r="C646" s="15">
        <v>0</v>
      </c>
      <c r="D646" s="15">
        <v>0</v>
      </c>
      <c r="E646" s="15">
        <v>0</v>
      </c>
      <c r="F646" s="15">
        <v>0</v>
      </c>
      <c r="G646" s="15">
        <v>0</v>
      </c>
      <c r="H646" s="15">
        <v>0</v>
      </c>
      <c r="I646" s="15">
        <v>0</v>
      </c>
      <c r="J646" s="30"/>
      <c r="K646" s="33"/>
      <c r="L646" s="33"/>
      <c r="M646" s="31"/>
      <c r="N646" s="30"/>
      <c r="O646" s="48" t="s">
        <v>76</v>
      </c>
      <c r="P646" s="45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</row>
    <row r="647" spans="1:40">
      <c r="A647" s="13">
        <v>41472</v>
      </c>
      <c r="B647" s="15">
        <v>0</v>
      </c>
      <c r="C647" s="15">
        <v>0</v>
      </c>
      <c r="D647" s="15">
        <v>0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30"/>
      <c r="K647" s="33"/>
      <c r="L647" s="33"/>
      <c r="M647" s="31"/>
      <c r="N647" s="30"/>
      <c r="O647" s="48" t="s">
        <v>116</v>
      </c>
      <c r="P647" s="45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</row>
    <row r="648" spans="1:40">
      <c r="A648" s="11">
        <v>41473</v>
      </c>
      <c r="B648" s="15">
        <v>0</v>
      </c>
      <c r="C648" s="15">
        <v>0</v>
      </c>
      <c r="D648" s="15">
        <v>0</v>
      </c>
      <c r="E648" s="15">
        <v>0</v>
      </c>
      <c r="F648" s="15">
        <v>0</v>
      </c>
      <c r="G648" s="15">
        <v>0</v>
      </c>
      <c r="H648" s="15">
        <v>0</v>
      </c>
      <c r="I648" s="15">
        <v>0</v>
      </c>
      <c r="J648" s="30"/>
      <c r="K648" s="33"/>
      <c r="L648" s="33"/>
      <c r="M648" s="31"/>
      <c r="N648" s="30"/>
      <c r="O648" s="46" t="s">
        <v>80</v>
      </c>
      <c r="P648" s="45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</row>
    <row r="649" spans="1:40">
      <c r="A649" s="11">
        <v>41478</v>
      </c>
      <c r="B649" s="15">
        <v>0</v>
      </c>
      <c r="C649" s="15">
        <v>0</v>
      </c>
      <c r="D649" s="15">
        <v>0</v>
      </c>
      <c r="E649" s="15">
        <v>0</v>
      </c>
      <c r="F649" s="15">
        <v>0</v>
      </c>
      <c r="G649" s="15">
        <v>0</v>
      </c>
      <c r="H649" s="15">
        <v>0</v>
      </c>
      <c r="I649" s="15">
        <v>0</v>
      </c>
      <c r="J649" s="30"/>
      <c r="K649" s="33"/>
      <c r="L649" s="33"/>
      <c r="M649" s="31"/>
      <c r="N649" s="30"/>
      <c r="O649" s="31" t="s">
        <v>113</v>
      </c>
      <c r="P649" s="45"/>
      <c r="Q649" s="31"/>
      <c r="R649" s="31"/>
      <c r="S649" s="58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</row>
    <row r="650" spans="1:40">
      <c r="A650" s="11">
        <v>41480</v>
      </c>
      <c r="B650" s="15">
        <v>0</v>
      </c>
      <c r="C650" s="15">
        <v>0</v>
      </c>
      <c r="D650" s="15">
        <v>0</v>
      </c>
      <c r="E650" s="15">
        <v>0</v>
      </c>
      <c r="F650" s="15">
        <v>0</v>
      </c>
      <c r="G650" s="15">
        <v>0</v>
      </c>
      <c r="H650" s="15">
        <v>0</v>
      </c>
      <c r="I650" s="15">
        <v>0</v>
      </c>
      <c r="J650" s="30"/>
      <c r="K650" s="33"/>
      <c r="L650" s="33"/>
      <c r="M650" s="31"/>
      <c r="N650" s="30"/>
      <c r="O650" s="48" t="s">
        <v>167</v>
      </c>
      <c r="P650" s="45"/>
      <c r="Q650" s="31"/>
      <c r="R650" s="31"/>
      <c r="S650" s="120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</row>
    <row r="651" spans="1:40">
      <c r="A651" s="11">
        <v>41486</v>
      </c>
      <c r="B651" s="15">
        <v>0</v>
      </c>
      <c r="C651" s="15">
        <v>0</v>
      </c>
      <c r="D651" s="15">
        <v>0</v>
      </c>
      <c r="E651" s="15">
        <v>0</v>
      </c>
      <c r="F651" s="15">
        <v>0</v>
      </c>
      <c r="G651" s="15">
        <v>0</v>
      </c>
      <c r="H651" s="15">
        <v>0</v>
      </c>
      <c r="I651" s="15">
        <v>0</v>
      </c>
      <c r="J651" s="30"/>
      <c r="K651" s="33"/>
      <c r="L651" s="33"/>
      <c r="M651" s="31"/>
      <c r="N651" s="30"/>
      <c r="O651" s="46" t="s">
        <v>95</v>
      </c>
      <c r="P651" s="51"/>
      <c r="Q651" s="31"/>
      <c r="R651" s="31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31"/>
      <c r="AE651" s="31"/>
      <c r="AF651" s="31"/>
      <c r="AG651" s="31"/>
    </row>
    <row r="652" spans="1:40">
      <c r="A652" s="11">
        <v>41486</v>
      </c>
      <c r="B652" s="15">
        <v>0</v>
      </c>
      <c r="C652" s="15">
        <v>0</v>
      </c>
      <c r="D652" s="15">
        <v>0</v>
      </c>
      <c r="E652" s="15">
        <v>0</v>
      </c>
      <c r="F652" s="15">
        <v>0</v>
      </c>
      <c r="G652" s="15">
        <v>0</v>
      </c>
      <c r="H652" s="15">
        <v>0</v>
      </c>
      <c r="I652" s="15">
        <v>0</v>
      </c>
      <c r="J652" s="30"/>
      <c r="K652" s="33"/>
      <c r="L652" s="33"/>
      <c r="M652" s="31"/>
      <c r="N652" s="30"/>
      <c r="O652" s="46" t="s">
        <v>96</v>
      </c>
      <c r="P652" s="45" t="s">
        <v>89</v>
      </c>
      <c r="Q652" s="31"/>
      <c r="R652" s="31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31"/>
      <c r="AE652" s="31"/>
      <c r="AF652" s="31"/>
      <c r="AG652" s="31"/>
    </row>
    <row r="653" spans="1:40">
      <c r="A653" s="11">
        <v>41487</v>
      </c>
      <c r="B653" s="15">
        <v>0</v>
      </c>
      <c r="C653" s="15">
        <v>0</v>
      </c>
      <c r="D653" s="15">
        <v>0</v>
      </c>
      <c r="E653" s="15">
        <v>0</v>
      </c>
      <c r="F653" s="15">
        <v>0</v>
      </c>
      <c r="G653" s="15">
        <v>0</v>
      </c>
      <c r="H653" s="15">
        <v>0</v>
      </c>
      <c r="I653" s="15">
        <v>0</v>
      </c>
      <c r="J653" s="30"/>
      <c r="K653" s="33"/>
      <c r="L653" s="33"/>
      <c r="M653" s="31"/>
      <c r="N653" s="30"/>
      <c r="O653" s="46" t="s">
        <v>93</v>
      </c>
      <c r="P653" s="45"/>
      <c r="Q653" s="31"/>
      <c r="R653" s="31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31"/>
      <c r="AE653" s="31"/>
      <c r="AF653" s="31"/>
      <c r="AG653" s="31"/>
    </row>
    <row r="654" spans="1:40">
      <c r="A654" s="11">
        <v>41491</v>
      </c>
      <c r="B654" s="15">
        <v>1</v>
      </c>
      <c r="C654" s="15">
        <v>0</v>
      </c>
      <c r="D654" s="15">
        <v>0</v>
      </c>
      <c r="E654" s="15">
        <v>0</v>
      </c>
      <c r="F654" s="15">
        <v>0</v>
      </c>
      <c r="G654" s="15">
        <v>0</v>
      </c>
      <c r="H654" s="15">
        <v>0</v>
      </c>
      <c r="I654" s="15">
        <v>0</v>
      </c>
      <c r="J654" s="30">
        <v>1</v>
      </c>
      <c r="K654" s="33"/>
      <c r="L654" s="33"/>
      <c r="M654" s="31"/>
      <c r="N654" s="30"/>
      <c r="O654" s="46" t="s">
        <v>193</v>
      </c>
      <c r="P654" s="45"/>
      <c r="Q654" s="31"/>
      <c r="R654" s="31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31"/>
      <c r="AE654" s="31"/>
      <c r="AF654" s="31"/>
      <c r="AG654" s="31"/>
    </row>
    <row r="655" spans="1:40">
      <c r="A655" s="11">
        <v>41492</v>
      </c>
      <c r="B655" s="15">
        <v>0</v>
      </c>
      <c r="C655" s="15">
        <v>0</v>
      </c>
      <c r="D655" s="15">
        <v>0</v>
      </c>
      <c r="E655" s="15">
        <v>0</v>
      </c>
      <c r="F655" s="15">
        <v>0</v>
      </c>
      <c r="G655" s="15">
        <v>0</v>
      </c>
      <c r="H655" s="15">
        <v>0</v>
      </c>
      <c r="I655" s="15">
        <v>0</v>
      </c>
      <c r="J655" s="30"/>
      <c r="K655" s="33"/>
      <c r="L655" s="33"/>
      <c r="M655" s="31"/>
      <c r="N655" s="30"/>
      <c r="O655" s="48" t="s">
        <v>104</v>
      </c>
      <c r="P655" s="45"/>
      <c r="Q655" s="31"/>
      <c r="R655" s="31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31"/>
      <c r="AE655" s="31"/>
      <c r="AF655" s="31"/>
      <c r="AG655" s="31"/>
    </row>
    <row r="656" spans="1:40">
      <c r="A656" s="11">
        <v>41497</v>
      </c>
      <c r="B656" s="15"/>
      <c r="C656" s="15"/>
      <c r="D656" s="15"/>
      <c r="E656" s="15"/>
      <c r="F656" s="15"/>
      <c r="G656" s="15"/>
      <c r="H656" s="15"/>
      <c r="I656" s="15"/>
      <c r="J656" s="30"/>
      <c r="K656" s="33"/>
      <c r="L656" s="33"/>
      <c r="M656" s="31"/>
      <c r="N656" s="30"/>
      <c r="O656" s="48"/>
      <c r="P656" s="45"/>
      <c r="Q656" s="31"/>
      <c r="R656" s="31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31"/>
      <c r="AE656" s="31"/>
      <c r="AF656" s="31"/>
      <c r="AG656" s="31"/>
    </row>
    <row r="657" spans="1:40">
      <c r="A657" s="11">
        <v>41499</v>
      </c>
      <c r="B657" s="15">
        <v>0</v>
      </c>
      <c r="C657" s="15">
        <v>0</v>
      </c>
      <c r="D657" s="15">
        <v>0</v>
      </c>
      <c r="E657" s="15">
        <v>0</v>
      </c>
      <c r="F657" s="15">
        <v>0</v>
      </c>
      <c r="G657" s="15">
        <v>0</v>
      </c>
      <c r="H657" s="15">
        <v>0</v>
      </c>
      <c r="I657" s="15">
        <v>0</v>
      </c>
      <c r="J657" s="30"/>
      <c r="K657" s="33"/>
      <c r="L657" s="33"/>
      <c r="M657" s="31"/>
      <c r="N657" s="30"/>
      <c r="O657" s="48" t="s">
        <v>171</v>
      </c>
      <c r="P657" s="45"/>
      <c r="Q657" s="31"/>
      <c r="R657" s="31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31"/>
      <c r="AE657" s="31"/>
      <c r="AF657" s="31"/>
      <c r="AG657" s="31"/>
    </row>
    <row r="658" spans="1:40">
      <c r="A658" s="11">
        <v>41505</v>
      </c>
      <c r="B658" s="15">
        <v>0</v>
      </c>
      <c r="C658" s="15">
        <v>0</v>
      </c>
      <c r="D658" s="15">
        <v>0</v>
      </c>
      <c r="E658" s="15">
        <v>0</v>
      </c>
      <c r="F658" s="15">
        <v>0</v>
      </c>
      <c r="G658" s="15">
        <v>0</v>
      </c>
      <c r="H658" s="15">
        <v>0</v>
      </c>
      <c r="I658" s="15">
        <v>0</v>
      </c>
      <c r="J658" s="30"/>
      <c r="K658" s="33"/>
      <c r="L658" s="33"/>
      <c r="M658" s="31"/>
      <c r="N658" s="30"/>
      <c r="O658" s="38" t="s">
        <v>129</v>
      </c>
      <c r="P658" s="45"/>
      <c r="Q658" s="31"/>
      <c r="R658" s="31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31"/>
      <c r="AE658" s="31"/>
      <c r="AF658" s="31"/>
      <c r="AG658" s="31"/>
    </row>
    <row r="659" spans="1:40">
      <c r="A659" s="11">
        <v>41508</v>
      </c>
      <c r="B659" s="15">
        <v>0</v>
      </c>
      <c r="C659" s="15">
        <v>0</v>
      </c>
      <c r="D659" s="15">
        <v>0</v>
      </c>
      <c r="E659" s="15">
        <v>0</v>
      </c>
      <c r="F659" s="15">
        <v>0</v>
      </c>
      <c r="G659" s="15">
        <v>0</v>
      </c>
      <c r="H659" s="15">
        <v>0</v>
      </c>
      <c r="I659" s="15">
        <v>0</v>
      </c>
      <c r="J659" s="30"/>
      <c r="K659" s="33"/>
      <c r="L659" s="33"/>
      <c r="M659" s="31"/>
      <c r="N659" s="30"/>
      <c r="O659" s="46" t="s">
        <v>145</v>
      </c>
      <c r="P659" s="45"/>
      <c r="Q659" s="31"/>
      <c r="R659" s="31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31"/>
      <c r="AE659" s="31"/>
      <c r="AF659" s="31"/>
      <c r="AG659" s="31"/>
    </row>
    <row r="660" spans="1:40">
      <c r="A660" s="11">
        <v>41512</v>
      </c>
      <c r="B660" s="15">
        <v>0</v>
      </c>
      <c r="C660" s="15">
        <v>0</v>
      </c>
      <c r="D660" s="15">
        <v>0</v>
      </c>
      <c r="E660" s="15">
        <v>0</v>
      </c>
      <c r="F660" s="15">
        <v>0</v>
      </c>
      <c r="G660" s="15">
        <v>0</v>
      </c>
      <c r="H660" s="15">
        <v>0</v>
      </c>
      <c r="I660" s="15">
        <v>0</v>
      </c>
      <c r="J660" s="30"/>
      <c r="K660" s="33"/>
      <c r="L660" s="33"/>
      <c r="M660" s="31"/>
      <c r="N660" s="30"/>
      <c r="O660" s="48" t="s">
        <v>144</v>
      </c>
      <c r="P660" s="45"/>
      <c r="Q660" s="31"/>
      <c r="R660" s="31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31"/>
      <c r="AE660" s="31"/>
      <c r="AF660" s="31"/>
      <c r="AG660" s="31"/>
    </row>
    <row r="661" spans="1:40">
      <c r="A661" s="99">
        <v>41515</v>
      </c>
      <c r="B661" s="15">
        <v>0</v>
      </c>
      <c r="C661" s="15">
        <v>0</v>
      </c>
      <c r="D661" s="15">
        <v>0</v>
      </c>
      <c r="E661" s="15">
        <v>0</v>
      </c>
      <c r="F661" s="15">
        <v>0</v>
      </c>
      <c r="G661" s="15">
        <v>0</v>
      </c>
      <c r="H661" s="15">
        <v>0</v>
      </c>
      <c r="I661" s="15">
        <v>0</v>
      </c>
      <c r="J661" s="30"/>
      <c r="K661" s="33"/>
      <c r="L661" s="33"/>
      <c r="M661" s="31"/>
      <c r="N661" s="30"/>
      <c r="O661" s="48" t="s">
        <v>151</v>
      </c>
      <c r="P661" s="45"/>
      <c r="Q661" s="31"/>
      <c r="R661" s="31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31"/>
      <c r="AE661" s="31"/>
      <c r="AF661" s="31"/>
      <c r="AG661" s="31"/>
    </row>
    <row r="662" spans="1:40">
      <c r="A662" s="11">
        <v>41520</v>
      </c>
      <c r="B662" s="15">
        <v>0</v>
      </c>
      <c r="C662" s="15">
        <v>0</v>
      </c>
      <c r="D662" s="15">
        <v>1</v>
      </c>
      <c r="E662" s="15">
        <v>0</v>
      </c>
      <c r="F662" s="15">
        <v>0</v>
      </c>
      <c r="G662" s="15">
        <v>0</v>
      </c>
      <c r="H662" s="15">
        <v>0</v>
      </c>
      <c r="I662" s="15">
        <v>0</v>
      </c>
      <c r="J662" s="30"/>
      <c r="K662" s="33">
        <v>1</v>
      </c>
      <c r="L662" s="33"/>
      <c r="M662" s="31"/>
      <c r="N662" s="30"/>
      <c r="O662" s="48" t="s">
        <v>140</v>
      </c>
      <c r="P662" s="45" t="s">
        <v>69</v>
      </c>
      <c r="Q662" s="31"/>
      <c r="R662" s="31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31"/>
      <c r="AE662" s="31"/>
      <c r="AF662" s="31"/>
      <c r="AG662" s="31"/>
    </row>
    <row r="663" spans="1:40">
      <c r="A663" s="11">
        <v>41526</v>
      </c>
      <c r="B663" s="15">
        <v>0</v>
      </c>
      <c r="C663" s="15">
        <v>0</v>
      </c>
      <c r="D663" s="15">
        <v>0</v>
      </c>
      <c r="E663" s="15">
        <v>0</v>
      </c>
      <c r="F663" s="15">
        <v>3</v>
      </c>
      <c r="G663" s="15">
        <v>0</v>
      </c>
      <c r="H663" s="15">
        <v>0</v>
      </c>
      <c r="I663" s="15">
        <v>0</v>
      </c>
      <c r="J663" s="30">
        <v>3</v>
      </c>
      <c r="K663" s="33"/>
      <c r="L663" s="33"/>
      <c r="M663" s="31"/>
      <c r="N663" s="30"/>
      <c r="O663" s="31" t="s">
        <v>174</v>
      </c>
      <c r="P663" s="45"/>
      <c r="Q663" s="31"/>
      <c r="R663" s="31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31"/>
      <c r="AE663" s="31"/>
      <c r="AF663" s="31"/>
      <c r="AG663" s="31"/>
    </row>
    <row r="664" spans="1:40">
      <c r="A664" s="11">
        <v>41528</v>
      </c>
      <c r="B664" s="15">
        <v>0</v>
      </c>
      <c r="C664" s="15">
        <v>0</v>
      </c>
      <c r="D664" s="15">
        <v>0</v>
      </c>
      <c r="E664" s="15">
        <v>0</v>
      </c>
      <c r="F664" s="15">
        <v>0</v>
      </c>
      <c r="G664" s="15">
        <v>0</v>
      </c>
      <c r="H664" s="15">
        <v>0</v>
      </c>
      <c r="I664" s="15">
        <v>0</v>
      </c>
      <c r="J664" s="30"/>
      <c r="K664" s="33"/>
      <c r="L664" s="33"/>
      <c r="M664" s="31"/>
      <c r="N664" s="30"/>
      <c r="O664" s="33" t="s">
        <v>175</v>
      </c>
      <c r="P664" s="45"/>
      <c r="Q664" s="31"/>
      <c r="R664" s="31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31"/>
      <c r="AE664" s="31"/>
      <c r="AF664" s="31"/>
      <c r="AG664" s="31"/>
    </row>
    <row r="665" spans="1:40">
      <c r="A665" s="11">
        <v>41533</v>
      </c>
      <c r="B665" s="15">
        <v>0</v>
      </c>
      <c r="C665" s="15">
        <v>0</v>
      </c>
      <c r="D665" s="15">
        <v>0</v>
      </c>
      <c r="E665" s="15">
        <v>0</v>
      </c>
      <c r="F665" s="15">
        <v>0</v>
      </c>
      <c r="G665" s="15">
        <v>0</v>
      </c>
      <c r="H665" s="15">
        <v>0</v>
      </c>
      <c r="I665" s="15">
        <v>0</v>
      </c>
      <c r="J665" s="30"/>
      <c r="L665" s="33"/>
      <c r="M665" s="31"/>
      <c r="N665" s="30"/>
      <c r="O665" s="33" t="s">
        <v>173</v>
      </c>
      <c r="P665" s="33"/>
      <c r="Q665" s="31"/>
      <c r="R665" s="31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31"/>
      <c r="AE665" s="31"/>
      <c r="AF665" s="31"/>
      <c r="AG665" s="31"/>
    </row>
    <row r="666" spans="1:40">
      <c r="A666" s="11">
        <v>41537</v>
      </c>
      <c r="B666" s="15"/>
      <c r="C666" s="15"/>
      <c r="D666" s="15"/>
      <c r="E666" s="15"/>
      <c r="F666" s="15"/>
      <c r="G666" s="15"/>
      <c r="H666" s="15"/>
      <c r="I666" s="15"/>
      <c r="J666" s="30"/>
      <c r="L666" s="33"/>
      <c r="M666" s="31"/>
      <c r="N666" s="30"/>
      <c r="O666" s="48"/>
      <c r="P666" s="33"/>
      <c r="Q666" s="31"/>
      <c r="R666" s="31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31"/>
      <c r="AE666" s="31"/>
      <c r="AF666" s="31"/>
      <c r="AG666" s="31"/>
    </row>
    <row r="667" spans="1:40">
      <c r="A667" s="11">
        <v>41539</v>
      </c>
      <c r="B667" s="15"/>
      <c r="C667" s="15"/>
      <c r="D667" s="15"/>
      <c r="E667" s="15"/>
      <c r="F667" s="15"/>
      <c r="G667" s="15"/>
      <c r="H667" s="15"/>
      <c r="I667" s="15"/>
      <c r="J667" s="30"/>
      <c r="K667" s="33"/>
      <c r="L667" s="33"/>
      <c r="M667" s="31"/>
      <c r="N667" s="30"/>
      <c r="O667" s="33"/>
      <c r="P667" s="45"/>
      <c r="Q667" s="31"/>
      <c r="R667" s="31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31"/>
      <c r="AE667" s="31"/>
      <c r="AF667" s="31"/>
      <c r="AG667" s="31"/>
    </row>
    <row r="668" spans="1:40">
      <c r="A668" s="13">
        <v>41544</v>
      </c>
      <c r="B668" s="15"/>
      <c r="C668" s="15"/>
      <c r="D668" s="15"/>
      <c r="E668" s="15"/>
      <c r="F668" s="15"/>
      <c r="G668" s="15"/>
      <c r="H668" s="15"/>
      <c r="I668" s="15"/>
      <c r="J668" s="30"/>
      <c r="K668" s="33"/>
      <c r="L668" s="33"/>
      <c r="M668" s="31"/>
      <c r="N668" s="30"/>
      <c r="O668" s="48"/>
      <c r="P668" s="45"/>
      <c r="Q668" s="31"/>
      <c r="R668" s="31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31"/>
      <c r="AE668" s="31"/>
      <c r="AF668" s="31"/>
      <c r="AG668" s="31"/>
    </row>
    <row r="669" spans="1:40" ht="13.5" thickBot="1">
      <c r="A669" s="12">
        <v>41546</v>
      </c>
      <c r="B669" s="19"/>
      <c r="C669" s="19"/>
      <c r="D669" s="19"/>
      <c r="E669" s="19"/>
      <c r="F669" s="19"/>
      <c r="G669" s="19"/>
      <c r="H669" s="19"/>
      <c r="I669" s="19"/>
      <c r="J669" s="36"/>
      <c r="K669" s="36"/>
      <c r="L669" s="36"/>
      <c r="M669" s="36"/>
      <c r="N669" s="36"/>
      <c r="O669" s="36"/>
      <c r="P669" s="122"/>
      <c r="Q669" s="31"/>
      <c r="R669" s="31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31"/>
      <c r="AE669" s="31"/>
      <c r="AF669" s="31"/>
      <c r="AG669" s="31"/>
    </row>
    <row r="670" spans="1:40">
      <c r="B670" s="31">
        <f>COUNT(B616:I669)</f>
        <v>286</v>
      </c>
      <c r="C670" s="31"/>
      <c r="D670" s="31"/>
      <c r="E670" s="31"/>
      <c r="F670" s="31"/>
      <c r="G670" s="31"/>
      <c r="H670" s="31"/>
      <c r="I670" s="31"/>
      <c r="J670" s="31">
        <f>SUM(J616:J669)</f>
        <v>5</v>
      </c>
      <c r="K670" s="31">
        <f>SUM(K616:K669)</f>
        <v>1</v>
      </c>
      <c r="L670" s="31">
        <f>SUM(L616:L669)</f>
        <v>0</v>
      </c>
      <c r="M670" s="31">
        <f>SUM(M616:M669)</f>
        <v>0</v>
      </c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3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</row>
    <row r="671" spans="1:40">
      <c r="B671" s="31"/>
      <c r="C671" s="31"/>
      <c r="D671" s="31"/>
      <c r="E671" s="31"/>
      <c r="F671" s="31"/>
      <c r="G671" s="31"/>
      <c r="H671" s="31"/>
      <c r="I671" s="31"/>
      <c r="J671" s="31">
        <f>COUNT(J616:J669)</f>
        <v>3</v>
      </c>
      <c r="K671" s="31">
        <f>COUNT(K616:K669)</f>
        <v>1</v>
      </c>
      <c r="L671" s="31">
        <f>COUNT(L616:L669)</f>
        <v>0</v>
      </c>
      <c r="M671" s="31">
        <f>COUNT(M616:M669)</f>
        <v>0</v>
      </c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</row>
    <row r="672" spans="1:40"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</row>
    <row r="673" spans="1:35">
      <c r="A673" s="1" t="s">
        <v>58</v>
      </c>
      <c r="B673" s="93" t="s">
        <v>13</v>
      </c>
      <c r="C673" s="94" t="s">
        <v>13</v>
      </c>
      <c r="D673" s="93" t="s">
        <v>13</v>
      </c>
      <c r="E673" s="94" t="s">
        <v>13</v>
      </c>
      <c r="F673" s="93" t="s">
        <v>13</v>
      </c>
      <c r="G673" s="94" t="s">
        <v>13</v>
      </c>
      <c r="H673" s="94" t="s">
        <v>13</v>
      </c>
      <c r="I673" s="94" t="s">
        <v>13</v>
      </c>
      <c r="J673" s="94" t="s">
        <v>13</v>
      </c>
      <c r="K673" s="94" t="s">
        <v>16</v>
      </c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</row>
    <row r="674" spans="1:35">
      <c r="A674" s="95" t="s">
        <v>0</v>
      </c>
      <c r="B674" s="96" t="s">
        <v>18</v>
      </c>
      <c r="C674" s="97" t="s">
        <v>19</v>
      </c>
      <c r="D674" s="97" t="s">
        <v>20</v>
      </c>
      <c r="E674" s="96" t="s">
        <v>21</v>
      </c>
      <c r="F674" s="96" t="s">
        <v>23</v>
      </c>
      <c r="G674" s="96" t="s">
        <v>24</v>
      </c>
      <c r="H674" s="96" t="s">
        <v>25</v>
      </c>
      <c r="I674" s="96" t="s">
        <v>22</v>
      </c>
      <c r="J674" s="96" t="s">
        <v>40</v>
      </c>
      <c r="K674" s="96" t="s">
        <v>26</v>
      </c>
      <c r="L674" s="95" t="s">
        <v>27</v>
      </c>
      <c r="M674" s="95" t="s">
        <v>28</v>
      </c>
      <c r="N674" s="95" t="s">
        <v>29</v>
      </c>
      <c r="O674" s="95" t="s">
        <v>5</v>
      </c>
      <c r="P674" s="95" t="s">
        <v>6</v>
      </c>
      <c r="Q674" s="95" t="s">
        <v>7</v>
      </c>
      <c r="R674" s="30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</row>
    <row r="675" spans="1:35">
      <c r="A675" s="100">
        <v>41456</v>
      </c>
      <c r="B675" s="15">
        <v>0</v>
      </c>
      <c r="C675" s="15">
        <v>0</v>
      </c>
      <c r="D675" s="15">
        <v>0</v>
      </c>
      <c r="E675" s="15">
        <v>0</v>
      </c>
      <c r="F675" s="25"/>
      <c r="G675" s="25"/>
      <c r="H675" s="25"/>
      <c r="I675" s="15">
        <v>3</v>
      </c>
      <c r="J675" s="25"/>
      <c r="K675" s="15">
        <v>3</v>
      </c>
      <c r="L675" s="16"/>
      <c r="M675" s="16"/>
      <c r="N675" s="16"/>
      <c r="O675" s="15"/>
      <c r="P675" s="48" t="s">
        <v>79</v>
      </c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31"/>
      <c r="AD675" s="31"/>
      <c r="AE675" s="31"/>
      <c r="AF675" s="31"/>
    </row>
    <row r="676" spans="1:35">
      <c r="A676" s="14">
        <v>41460</v>
      </c>
      <c r="B676" s="15">
        <v>0</v>
      </c>
      <c r="C676" s="15">
        <v>0</v>
      </c>
      <c r="D676" s="15">
        <v>0</v>
      </c>
      <c r="E676" s="15">
        <v>0</v>
      </c>
      <c r="F676" s="25"/>
      <c r="G676" s="25"/>
      <c r="H676" s="25"/>
      <c r="I676" s="15">
        <v>0</v>
      </c>
      <c r="J676" s="25"/>
      <c r="K676" s="15"/>
      <c r="L676" s="16"/>
      <c r="M676" s="16"/>
      <c r="N676" s="16"/>
      <c r="O676" s="15"/>
      <c r="P676" s="33" t="s">
        <v>126</v>
      </c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31"/>
      <c r="AD676" s="31"/>
      <c r="AE676" s="31"/>
      <c r="AF676" s="31"/>
    </row>
    <row r="677" spans="1:35">
      <c r="A677" s="14">
        <v>41463</v>
      </c>
      <c r="B677" s="15">
        <v>0</v>
      </c>
      <c r="C677" s="15">
        <v>0</v>
      </c>
      <c r="D677" s="15">
        <v>0</v>
      </c>
      <c r="E677" s="15">
        <v>0</v>
      </c>
      <c r="F677" s="25"/>
      <c r="G677" s="25"/>
      <c r="H677" s="25"/>
      <c r="I677" s="15">
        <v>0</v>
      </c>
      <c r="J677" s="25"/>
      <c r="K677" s="15"/>
      <c r="L677" s="16"/>
      <c r="M677" s="16"/>
      <c r="N677" s="16"/>
      <c r="O677" s="15"/>
      <c r="P677" s="48" t="s">
        <v>101</v>
      </c>
      <c r="Q677" s="45"/>
      <c r="R677" s="54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31"/>
      <c r="AD677" s="31"/>
      <c r="AE677" s="31"/>
      <c r="AF677" s="31"/>
    </row>
    <row r="678" spans="1:35">
      <c r="A678" s="13">
        <v>41465</v>
      </c>
      <c r="B678" s="15">
        <v>0</v>
      </c>
      <c r="C678" s="15">
        <v>4</v>
      </c>
      <c r="D678" s="15">
        <v>0</v>
      </c>
      <c r="E678" s="15">
        <v>1</v>
      </c>
      <c r="F678" s="25"/>
      <c r="G678" s="25"/>
      <c r="H678" s="25"/>
      <c r="I678" s="15">
        <v>1</v>
      </c>
      <c r="J678" s="25"/>
      <c r="K678" s="15">
        <v>6</v>
      </c>
      <c r="L678" s="16"/>
      <c r="M678" s="16"/>
      <c r="N678" s="16"/>
      <c r="O678" s="15"/>
      <c r="P678" s="2" t="s">
        <v>128</v>
      </c>
      <c r="Q678" s="45"/>
      <c r="R678" s="54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31"/>
      <c r="AD678" s="31"/>
      <c r="AE678" s="31"/>
      <c r="AF678" s="31"/>
    </row>
    <row r="679" spans="1:35">
      <c r="A679" s="13">
        <v>41471</v>
      </c>
      <c r="B679" s="15">
        <v>0</v>
      </c>
      <c r="C679" s="15">
        <v>0</v>
      </c>
      <c r="D679" s="15">
        <v>0</v>
      </c>
      <c r="E679" s="15">
        <v>0</v>
      </c>
      <c r="F679" s="25"/>
      <c r="G679" s="25"/>
      <c r="H679" s="25"/>
      <c r="I679" s="15">
        <v>0</v>
      </c>
      <c r="J679" s="25"/>
      <c r="K679" s="15"/>
      <c r="L679" s="16"/>
      <c r="M679" s="16"/>
      <c r="N679" s="16"/>
      <c r="O679" s="15"/>
      <c r="P679" s="48" t="s">
        <v>127</v>
      </c>
      <c r="Q679" s="51"/>
      <c r="R679" s="54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31"/>
      <c r="AD679" s="31"/>
      <c r="AE679" s="31"/>
      <c r="AF679" s="31"/>
    </row>
    <row r="680" spans="1:35">
      <c r="A680" s="11">
        <v>41472</v>
      </c>
      <c r="B680" s="15">
        <v>0</v>
      </c>
      <c r="C680" s="15">
        <v>0</v>
      </c>
      <c r="D680" s="15">
        <v>0</v>
      </c>
      <c r="E680" s="15">
        <v>0</v>
      </c>
      <c r="F680" s="25"/>
      <c r="G680" s="25"/>
      <c r="H680" s="25"/>
      <c r="I680" s="15">
        <v>0</v>
      </c>
      <c r="J680" s="25"/>
      <c r="K680" s="15"/>
      <c r="L680" s="16"/>
      <c r="M680" s="16"/>
      <c r="N680" s="16"/>
      <c r="O680" s="15"/>
      <c r="P680" s="48" t="s">
        <v>116</v>
      </c>
      <c r="Q680" s="51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31"/>
      <c r="AD680" s="31"/>
      <c r="AE680" s="31"/>
      <c r="AF680" s="31"/>
    </row>
    <row r="681" spans="1:35">
      <c r="A681" s="11">
        <v>41478</v>
      </c>
      <c r="B681" s="15">
        <v>0</v>
      </c>
      <c r="C681" s="15">
        <v>0</v>
      </c>
      <c r="D681" s="15">
        <v>0</v>
      </c>
      <c r="E681" s="15">
        <v>0</v>
      </c>
      <c r="F681" s="25"/>
      <c r="G681" s="25"/>
      <c r="H681" s="25"/>
      <c r="I681" s="15">
        <v>1</v>
      </c>
      <c r="J681" s="25"/>
      <c r="K681" s="15"/>
      <c r="L681" s="16">
        <v>1</v>
      </c>
      <c r="M681" s="16"/>
      <c r="N681" s="16"/>
      <c r="O681" s="15"/>
      <c r="P681" s="31" t="s">
        <v>113</v>
      </c>
      <c r="Q681" s="45" t="s">
        <v>69</v>
      </c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31"/>
      <c r="AD681" s="31"/>
      <c r="AE681" s="31"/>
      <c r="AF681" s="31"/>
    </row>
    <row r="682" spans="1:35">
      <c r="A682" s="11">
        <v>41480</v>
      </c>
      <c r="B682" s="15">
        <v>0</v>
      </c>
      <c r="C682" s="15">
        <v>0</v>
      </c>
      <c r="D682" s="15">
        <v>0</v>
      </c>
      <c r="E682" s="15">
        <v>0</v>
      </c>
      <c r="F682" s="25"/>
      <c r="G682" s="25"/>
      <c r="H682" s="25"/>
      <c r="I682" s="15">
        <v>0</v>
      </c>
      <c r="J682" s="25"/>
      <c r="K682" s="15"/>
      <c r="L682" s="16"/>
      <c r="M682" s="16"/>
      <c r="N682" s="16"/>
      <c r="O682" s="15"/>
      <c r="P682" s="48" t="s">
        <v>167</v>
      </c>
      <c r="Q682" s="45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31"/>
      <c r="AD682" s="31"/>
      <c r="AE682" s="31"/>
      <c r="AF682" s="31"/>
    </row>
    <row r="683" spans="1:35">
      <c r="A683" s="11">
        <v>41486</v>
      </c>
      <c r="B683" s="15">
        <v>0</v>
      </c>
      <c r="C683" s="15">
        <v>0</v>
      </c>
      <c r="D683" s="15">
        <v>0</v>
      </c>
      <c r="E683" s="15">
        <v>0</v>
      </c>
      <c r="F683" s="25"/>
      <c r="G683" s="25"/>
      <c r="H683" s="25"/>
      <c r="I683" s="15">
        <v>0</v>
      </c>
      <c r="J683" s="25"/>
      <c r="K683" s="15"/>
      <c r="L683" s="16"/>
      <c r="M683" s="16"/>
      <c r="N683" s="16"/>
      <c r="O683" s="15"/>
      <c r="P683" s="46" t="s">
        <v>95</v>
      </c>
      <c r="Q683" s="51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31"/>
      <c r="AD683" s="31"/>
      <c r="AE683" s="31"/>
      <c r="AF683" s="31"/>
    </row>
    <row r="684" spans="1:35">
      <c r="A684" s="11">
        <v>41486</v>
      </c>
      <c r="B684" s="15">
        <v>0</v>
      </c>
      <c r="C684" s="15">
        <v>0</v>
      </c>
      <c r="D684" s="15">
        <v>0</v>
      </c>
      <c r="E684" s="15">
        <v>0</v>
      </c>
      <c r="F684" s="25"/>
      <c r="G684" s="25"/>
      <c r="H684" s="25"/>
      <c r="I684" s="15">
        <v>0</v>
      </c>
      <c r="J684" s="25"/>
      <c r="K684" s="15"/>
      <c r="L684" s="16"/>
      <c r="M684" s="16"/>
      <c r="N684" s="16"/>
      <c r="O684" s="15"/>
      <c r="P684" s="46" t="s">
        <v>96</v>
      </c>
      <c r="Q684" s="45" t="s">
        <v>89</v>
      </c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31"/>
      <c r="AD684" s="31"/>
      <c r="AE684" s="31"/>
      <c r="AF684" s="31"/>
    </row>
    <row r="685" spans="1:35">
      <c r="A685" s="11">
        <v>41487</v>
      </c>
      <c r="B685" s="15">
        <v>0</v>
      </c>
      <c r="C685" s="15">
        <v>0</v>
      </c>
      <c r="D685" s="15">
        <v>0</v>
      </c>
      <c r="E685" s="15">
        <v>0</v>
      </c>
      <c r="F685" s="25"/>
      <c r="G685" s="25"/>
      <c r="H685" s="25"/>
      <c r="I685" s="15">
        <v>2</v>
      </c>
      <c r="J685" s="25"/>
      <c r="K685" s="15">
        <v>2</v>
      </c>
      <c r="L685" s="16"/>
      <c r="M685" s="16"/>
      <c r="N685" s="16"/>
      <c r="O685" s="15"/>
      <c r="P685" s="48" t="s">
        <v>93</v>
      </c>
      <c r="Q685" s="45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31"/>
      <c r="AD685" s="31"/>
      <c r="AE685" s="31"/>
      <c r="AF685" s="31"/>
    </row>
    <row r="686" spans="1:35">
      <c r="A686" s="11">
        <v>41491</v>
      </c>
      <c r="B686" s="15">
        <v>0</v>
      </c>
      <c r="C686" s="15">
        <v>0</v>
      </c>
      <c r="D686" s="15">
        <v>0</v>
      </c>
      <c r="E686" s="15">
        <v>0</v>
      </c>
      <c r="F686" s="25"/>
      <c r="G686" s="25"/>
      <c r="H686" s="25"/>
      <c r="I686" s="15">
        <v>0</v>
      </c>
      <c r="J686" s="25"/>
      <c r="K686" s="15"/>
      <c r="L686" s="16"/>
      <c r="M686" s="16"/>
      <c r="N686" s="16"/>
      <c r="O686" s="15"/>
      <c r="P686" s="46" t="s">
        <v>193</v>
      </c>
      <c r="Q686" s="45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31"/>
      <c r="AD686" s="31"/>
      <c r="AE686" s="31"/>
      <c r="AF686" s="31"/>
    </row>
    <row r="687" spans="1:35">
      <c r="A687" s="11">
        <v>41494</v>
      </c>
      <c r="B687" s="15">
        <v>0</v>
      </c>
      <c r="C687" s="15">
        <v>0</v>
      </c>
      <c r="D687" s="15">
        <v>0</v>
      </c>
      <c r="E687" s="15">
        <v>0</v>
      </c>
      <c r="F687" s="25"/>
      <c r="G687" s="25"/>
      <c r="H687" s="25"/>
      <c r="I687" s="15">
        <v>0</v>
      </c>
      <c r="J687" s="25"/>
      <c r="K687" s="15"/>
      <c r="L687" s="16"/>
      <c r="M687" s="16"/>
      <c r="N687" s="16"/>
      <c r="O687" s="15"/>
      <c r="P687" s="46" t="s">
        <v>90</v>
      </c>
      <c r="Q687" s="51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31"/>
      <c r="AD687" s="31"/>
      <c r="AE687" s="31"/>
      <c r="AF687" s="31"/>
    </row>
    <row r="688" spans="1:35">
      <c r="A688" s="11">
        <v>41497</v>
      </c>
      <c r="B688" s="15"/>
      <c r="C688" s="15"/>
      <c r="D688" s="15"/>
      <c r="E688" s="15"/>
      <c r="F688" s="25"/>
      <c r="G688" s="25"/>
      <c r="H688" s="25"/>
      <c r="I688" s="15"/>
      <c r="J688" s="25"/>
      <c r="K688" s="15"/>
      <c r="L688" s="16"/>
      <c r="M688" s="16"/>
      <c r="N688" s="16"/>
      <c r="O688" s="15"/>
      <c r="P688" s="46"/>
      <c r="Q688" s="51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31"/>
      <c r="AD688" s="31"/>
      <c r="AE688" s="31"/>
      <c r="AF688" s="31"/>
    </row>
    <row r="689" spans="1:32">
      <c r="A689" s="11">
        <v>41501</v>
      </c>
      <c r="B689" s="15">
        <v>0</v>
      </c>
      <c r="C689" s="15">
        <v>0</v>
      </c>
      <c r="D689" s="15">
        <v>0</v>
      </c>
      <c r="E689" s="15">
        <v>0</v>
      </c>
      <c r="F689" s="25"/>
      <c r="G689" s="25"/>
      <c r="H689" s="25"/>
      <c r="I689" s="15">
        <v>0</v>
      </c>
      <c r="J689" s="25"/>
      <c r="K689" s="15"/>
      <c r="L689" s="16"/>
      <c r="M689" s="16"/>
      <c r="N689" s="16"/>
      <c r="O689" s="15"/>
      <c r="P689" s="46" t="s">
        <v>134</v>
      </c>
      <c r="Q689" s="51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31"/>
      <c r="AD689" s="31"/>
      <c r="AE689" s="31"/>
      <c r="AF689" s="31"/>
    </row>
    <row r="690" spans="1:32">
      <c r="A690" s="11">
        <v>41505</v>
      </c>
      <c r="B690" s="15">
        <v>0</v>
      </c>
      <c r="C690" s="15">
        <v>0</v>
      </c>
      <c r="D690" s="15">
        <v>0</v>
      </c>
      <c r="E690" s="15">
        <v>0</v>
      </c>
      <c r="F690" s="25"/>
      <c r="G690" s="25"/>
      <c r="H690" s="25"/>
      <c r="I690" s="15">
        <v>0</v>
      </c>
      <c r="J690" s="25"/>
      <c r="K690" s="15"/>
      <c r="L690" s="16"/>
      <c r="M690" s="16"/>
      <c r="N690" s="16"/>
      <c r="O690" s="15"/>
      <c r="P690" s="38" t="s">
        <v>129</v>
      </c>
      <c r="Q690" s="51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31"/>
      <c r="AD690" s="31"/>
      <c r="AE690" s="31"/>
      <c r="AF690" s="31"/>
    </row>
    <row r="691" spans="1:32">
      <c r="A691" s="11">
        <v>41509</v>
      </c>
      <c r="B691" s="15">
        <v>0</v>
      </c>
      <c r="C691" s="15">
        <v>0</v>
      </c>
      <c r="D691" s="15">
        <v>0</v>
      </c>
      <c r="E691" s="15">
        <v>0</v>
      </c>
      <c r="F691" s="25"/>
      <c r="G691" s="25"/>
      <c r="H691" s="25"/>
      <c r="I691" s="15">
        <v>0</v>
      </c>
      <c r="J691" s="25"/>
      <c r="K691" s="15"/>
      <c r="L691" s="16"/>
      <c r="M691" s="16"/>
      <c r="N691" s="16"/>
      <c r="O691" s="15"/>
      <c r="P691" s="53" t="s">
        <v>149</v>
      </c>
      <c r="Q691" s="51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31"/>
      <c r="AD691" s="31"/>
      <c r="AE691" s="31"/>
      <c r="AF691" s="31"/>
    </row>
    <row r="692" spans="1:32">
      <c r="A692" s="11">
        <v>41511</v>
      </c>
      <c r="B692" s="15"/>
      <c r="C692" s="15"/>
      <c r="D692" s="15"/>
      <c r="E692" s="15"/>
      <c r="F692" s="25"/>
      <c r="G692" s="25"/>
      <c r="H692" s="25"/>
      <c r="I692" s="15"/>
      <c r="J692" s="25"/>
      <c r="K692" s="15"/>
      <c r="L692" s="16"/>
      <c r="M692" s="16"/>
      <c r="N692" s="16"/>
      <c r="O692" s="15"/>
      <c r="P692" s="33"/>
      <c r="Q692" s="51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31"/>
      <c r="AD692" s="31"/>
      <c r="AE692" s="31"/>
      <c r="AF692" s="31"/>
    </row>
    <row r="693" spans="1:32">
      <c r="A693" s="99">
        <v>41515</v>
      </c>
      <c r="B693" s="15">
        <v>0</v>
      </c>
      <c r="C693" s="15">
        <v>0</v>
      </c>
      <c r="D693" s="15">
        <v>0</v>
      </c>
      <c r="E693" s="15">
        <v>0</v>
      </c>
      <c r="F693" s="25"/>
      <c r="G693" s="25"/>
      <c r="H693" s="25"/>
      <c r="I693" s="15">
        <v>0</v>
      </c>
      <c r="J693" s="25"/>
      <c r="K693" s="15"/>
      <c r="L693" s="16"/>
      <c r="M693" s="16"/>
      <c r="N693" s="16"/>
      <c r="O693" s="15"/>
      <c r="P693" s="48" t="s">
        <v>151</v>
      </c>
      <c r="Q693" s="51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31"/>
      <c r="AD693" s="31"/>
      <c r="AE693" s="31"/>
      <c r="AF693" s="31"/>
    </row>
    <row r="694" spans="1:32">
      <c r="A694" s="99">
        <v>41516</v>
      </c>
      <c r="B694" s="15">
        <v>0</v>
      </c>
      <c r="C694" s="15">
        <v>0</v>
      </c>
      <c r="D694" s="15">
        <v>0</v>
      </c>
      <c r="E694" s="15">
        <v>0</v>
      </c>
      <c r="F694" s="25"/>
      <c r="G694" s="25"/>
      <c r="H694" s="25"/>
      <c r="I694" s="15">
        <v>0</v>
      </c>
      <c r="J694" s="25"/>
      <c r="K694" s="15"/>
      <c r="L694" s="16"/>
      <c r="M694" s="16"/>
      <c r="N694" s="16"/>
      <c r="O694" s="15"/>
      <c r="P694" s="48" t="s">
        <v>165</v>
      </c>
      <c r="Q694" s="51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31"/>
      <c r="AD694" s="31"/>
      <c r="AE694" s="31"/>
      <c r="AF694" s="31"/>
    </row>
    <row r="695" spans="1:32">
      <c r="A695" s="11">
        <v>41521</v>
      </c>
      <c r="B695" s="15">
        <v>0</v>
      </c>
      <c r="C695" s="15">
        <v>0</v>
      </c>
      <c r="D695" s="15">
        <v>0</v>
      </c>
      <c r="E695" s="15">
        <v>0</v>
      </c>
      <c r="F695" s="25"/>
      <c r="G695" s="25"/>
      <c r="H695" s="25"/>
      <c r="I695" s="15">
        <v>0</v>
      </c>
      <c r="J695" s="25"/>
      <c r="K695" s="15"/>
      <c r="L695" s="16"/>
      <c r="M695" s="16"/>
      <c r="N695" s="16"/>
      <c r="O695" s="15"/>
      <c r="P695" s="31" t="s">
        <v>189</v>
      </c>
      <c r="Q695" s="51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31"/>
      <c r="AD695" s="31"/>
      <c r="AE695" s="31"/>
      <c r="AF695" s="31"/>
    </row>
    <row r="696" spans="1:32">
      <c r="A696" s="11">
        <v>41523</v>
      </c>
      <c r="B696" s="15">
        <v>0</v>
      </c>
      <c r="C696" s="15">
        <v>0</v>
      </c>
      <c r="D696" s="15">
        <v>0</v>
      </c>
      <c r="E696" s="15">
        <v>0</v>
      </c>
      <c r="F696" s="25"/>
      <c r="G696" s="25"/>
      <c r="H696" s="25"/>
      <c r="I696" s="15">
        <v>0</v>
      </c>
      <c r="J696" s="25"/>
      <c r="K696" s="15"/>
      <c r="L696" s="16"/>
      <c r="M696" s="16"/>
      <c r="N696" s="16"/>
      <c r="O696" s="15"/>
      <c r="P696" s="31" t="s">
        <v>191</v>
      </c>
      <c r="Q696" s="51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31"/>
      <c r="AD696" s="31"/>
      <c r="AE696" s="31"/>
      <c r="AF696" s="31"/>
    </row>
    <row r="697" spans="1:32">
      <c r="A697" s="11">
        <v>41526</v>
      </c>
      <c r="B697" s="15">
        <v>0</v>
      </c>
      <c r="C697" s="15">
        <v>0</v>
      </c>
      <c r="D697" s="15">
        <v>0</v>
      </c>
      <c r="E697" s="15">
        <v>0</v>
      </c>
      <c r="F697" s="25"/>
      <c r="G697" s="25"/>
      <c r="H697" s="25"/>
      <c r="I697" s="15">
        <v>0</v>
      </c>
      <c r="J697" s="25"/>
      <c r="K697" s="15"/>
      <c r="L697" s="16"/>
      <c r="M697" s="16"/>
      <c r="N697" s="16"/>
      <c r="O697" s="15"/>
      <c r="P697" s="31" t="s">
        <v>174</v>
      </c>
      <c r="Q697" s="51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31"/>
      <c r="AD697" s="31"/>
      <c r="AE697" s="31"/>
      <c r="AF697" s="31"/>
    </row>
    <row r="698" spans="1:32">
      <c r="A698" s="11">
        <v>41530</v>
      </c>
      <c r="B698" s="15">
        <v>0</v>
      </c>
      <c r="C698" s="15">
        <v>0</v>
      </c>
      <c r="D698" s="15">
        <v>1</v>
      </c>
      <c r="E698" s="15">
        <v>0</v>
      </c>
      <c r="F698" s="25"/>
      <c r="G698" s="25"/>
      <c r="H698" s="25"/>
      <c r="I698" s="15">
        <v>1</v>
      </c>
      <c r="J698" s="25"/>
      <c r="K698" s="15">
        <v>2</v>
      </c>
      <c r="L698" s="16"/>
      <c r="M698" s="16"/>
      <c r="N698" s="16"/>
      <c r="O698" s="15"/>
      <c r="P698" s="38" t="s">
        <v>177</v>
      </c>
      <c r="Q698" s="51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31"/>
      <c r="AD698" s="31"/>
      <c r="AE698" s="31"/>
      <c r="AF698" s="31"/>
    </row>
    <row r="699" spans="1:32">
      <c r="A699" s="11">
        <v>41533</v>
      </c>
      <c r="B699" s="15">
        <v>0</v>
      </c>
      <c r="C699" s="15">
        <v>0</v>
      </c>
      <c r="D699" s="15">
        <v>0</v>
      </c>
      <c r="E699" s="15">
        <v>0</v>
      </c>
      <c r="F699" s="25"/>
      <c r="G699" s="25"/>
      <c r="H699" s="25"/>
      <c r="I699" s="15">
        <v>0</v>
      </c>
      <c r="J699" s="25"/>
      <c r="K699" s="15"/>
      <c r="L699" s="16"/>
      <c r="M699" s="16"/>
      <c r="N699" s="16"/>
      <c r="O699" s="15"/>
      <c r="P699" s="33" t="s">
        <v>173</v>
      </c>
      <c r="Q699" s="45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31"/>
      <c r="AD699" s="31"/>
      <c r="AE699" s="31"/>
      <c r="AF699" s="31"/>
    </row>
    <row r="700" spans="1:32">
      <c r="A700" s="11">
        <v>41537</v>
      </c>
      <c r="B700" s="15"/>
      <c r="C700" s="15"/>
      <c r="D700" s="15"/>
      <c r="E700" s="15"/>
      <c r="F700" s="25"/>
      <c r="G700" s="25"/>
      <c r="H700" s="25"/>
      <c r="I700" s="15"/>
      <c r="J700" s="25"/>
      <c r="K700" s="15"/>
      <c r="L700" s="16"/>
      <c r="M700" s="16"/>
      <c r="N700" s="16"/>
      <c r="O700" s="15"/>
      <c r="P700" s="33"/>
      <c r="Q700" s="45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31"/>
      <c r="AD700" s="31"/>
      <c r="AE700" s="31"/>
      <c r="AF700" s="31"/>
    </row>
    <row r="701" spans="1:32">
      <c r="A701" s="11">
        <v>41539</v>
      </c>
      <c r="B701" s="15"/>
      <c r="C701" s="15"/>
      <c r="D701" s="15"/>
      <c r="E701" s="15"/>
      <c r="F701" s="25"/>
      <c r="G701" s="25"/>
      <c r="H701" s="25"/>
      <c r="I701" s="15"/>
      <c r="J701" s="25"/>
      <c r="K701" s="15"/>
      <c r="L701" s="16"/>
      <c r="M701" s="16"/>
      <c r="N701" s="16"/>
      <c r="O701" s="15"/>
      <c r="P701" s="33"/>
      <c r="Q701" s="51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31"/>
      <c r="AD701" s="31"/>
      <c r="AE701" s="31"/>
      <c r="AF701" s="31"/>
    </row>
    <row r="702" spans="1:32">
      <c r="A702" s="13">
        <v>41544</v>
      </c>
      <c r="B702" s="15"/>
      <c r="C702" s="15"/>
      <c r="D702" s="15"/>
      <c r="E702" s="15"/>
      <c r="F702" s="25"/>
      <c r="G702" s="25"/>
      <c r="H702" s="25"/>
      <c r="I702" s="15"/>
      <c r="J702" s="25"/>
      <c r="K702" s="15"/>
      <c r="L702" s="16"/>
      <c r="M702" s="16"/>
      <c r="N702" s="16"/>
      <c r="O702" s="15"/>
      <c r="P702" s="38"/>
      <c r="Q702" s="51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31"/>
      <c r="AD702" s="31"/>
      <c r="AE702" s="31"/>
      <c r="AF702" s="31"/>
    </row>
    <row r="703" spans="1:32" ht="13.5" thickBot="1">
      <c r="A703" s="12">
        <v>41546</v>
      </c>
      <c r="B703" s="18"/>
      <c r="C703" s="18"/>
      <c r="D703" s="18"/>
      <c r="E703" s="18"/>
      <c r="F703" s="26"/>
      <c r="G703" s="26"/>
      <c r="H703" s="26"/>
      <c r="I703" s="18"/>
      <c r="J703" s="26"/>
      <c r="K703" s="18"/>
      <c r="L703" s="19"/>
      <c r="M703" s="19"/>
      <c r="N703" s="19"/>
      <c r="O703" s="18"/>
      <c r="P703" s="36"/>
      <c r="Q703" s="52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31"/>
      <c r="AD703" s="31"/>
      <c r="AE703" s="31"/>
      <c r="AF703" s="31"/>
    </row>
    <row r="704" spans="1:32">
      <c r="A704" s="100">
        <v>41456</v>
      </c>
      <c r="B704" s="30">
        <v>0</v>
      </c>
      <c r="C704" s="30">
        <v>0</v>
      </c>
      <c r="D704" s="30">
        <v>0</v>
      </c>
      <c r="E704" s="30">
        <v>0</v>
      </c>
      <c r="F704" s="30">
        <v>0</v>
      </c>
      <c r="G704" s="30">
        <v>0</v>
      </c>
      <c r="H704" s="30">
        <v>0</v>
      </c>
      <c r="I704" s="30">
        <v>0</v>
      </c>
      <c r="J704" s="30">
        <v>0</v>
      </c>
      <c r="K704" s="30"/>
      <c r="L704" s="31"/>
      <c r="M704" s="31"/>
      <c r="N704" s="31"/>
      <c r="O704" s="30"/>
      <c r="P704" s="48" t="s">
        <v>79</v>
      </c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</row>
    <row r="705" spans="1:32">
      <c r="A705" s="14">
        <v>41460</v>
      </c>
      <c r="B705" s="30">
        <v>0</v>
      </c>
      <c r="C705" s="30">
        <v>0</v>
      </c>
      <c r="D705" s="30">
        <v>0</v>
      </c>
      <c r="E705" s="30">
        <v>0</v>
      </c>
      <c r="F705" s="30">
        <v>0</v>
      </c>
      <c r="G705" s="30">
        <v>0</v>
      </c>
      <c r="H705" s="30">
        <v>0</v>
      </c>
      <c r="I705" s="30">
        <v>0</v>
      </c>
      <c r="J705" s="30">
        <v>0</v>
      </c>
      <c r="K705" s="30"/>
      <c r="L705" s="31"/>
      <c r="M705" s="31"/>
      <c r="N705" s="31"/>
      <c r="O705" s="30"/>
      <c r="P705" s="33" t="s">
        <v>126</v>
      </c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 spans="1:32">
      <c r="A706" s="14">
        <v>41463</v>
      </c>
      <c r="B706" s="30">
        <v>0</v>
      </c>
      <c r="C706" s="30">
        <v>0</v>
      </c>
      <c r="D706" s="30">
        <v>0</v>
      </c>
      <c r="E706" s="30">
        <v>0</v>
      </c>
      <c r="F706" s="30">
        <v>0</v>
      </c>
      <c r="G706" s="30">
        <v>0</v>
      </c>
      <c r="H706" s="30">
        <v>0</v>
      </c>
      <c r="I706" s="30">
        <v>0</v>
      </c>
      <c r="J706" s="30">
        <v>0</v>
      </c>
      <c r="K706" s="30"/>
      <c r="L706" s="31"/>
      <c r="M706" s="31"/>
      <c r="N706" s="31"/>
      <c r="O706" s="30"/>
      <c r="P706" s="48" t="s">
        <v>101</v>
      </c>
      <c r="Q706" s="45"/>
      <c r="R706" s="54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</row>
    <row r="707" spans="1:32">
      <c r="A707" s="13">
        <v>41465</v>
      </c>
      <c r="B707" s="30">
        <v>0</v>
      </c>
      <c r="C707" s="30">
        <v>0</v>
      </c>
      <c r="D707" s="30">
        <v>0</v>
      </c>
      <c r="E707" s="30">
        <v>0</v>
      </c>
      <c r="F707" s="30">
        <v>0</v>
      </c>
      <c r="G707" s="30">
        <v>0</v>
      </c>
      <c r="H707" s="30">
        <v>0</v>
      </c>
      <c r="I707" s="30">
        <v>0</v>
      </c>
      <c r="J707" s="30">
        <v>0</v>
      </c>
      <c r="K707" s="30"/>
      <c r="L707" s="31"/>
      <c r="M707" s="31"/>
      <c r="N707" s="31"/>
      <c r="O707" s="30"/>
      <c r="P707" s="2" t="s">
        <v>128</v>
      </c>
      <c r="Q707" s="45"/>
      <c r="R707" s="54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 spans="1:32">
      <c r="A708" s="13">
        <v>41471</v>
      </c>
      <c r="B708" s="30">
        <v>0</v>
      </c>
      <c r="C708" s="30">
        <v>0</v>
      </c>
      <c r="D708" s="30">
        <v>0</v>
      </c>
      <c r="E708" s="30">
        <v>0</v>
      </c>
      <c r="F708" s="30">
        <v>0</v>
      </c>
      <c r="G708" s="30">
        <v>0</v>
      </c>
      <c r="H708" s="30">
        <v>0</v>
      </c>
      <c r="I708" s="30">
        <v>0</v>
      </c>
      <c r="J708" s="30">
        <v>0</v>
      </c>
      <c r="K708" s="30"/>
      <c r="L708" s="31"/>
      <c r="M708" s="31"/>
      <c r="N708" s="31"/>
      <c r="O708" s="30"/>
      <c r="P708" s="48" t="s">
        <v>127</v>
      </c>
      <c r="Q708" s="45"/>
      <c r="R708" s="54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</row>
    <row r="709" spans="1:32">
      <c r="A709" s="11">
        <v>41472</v>
      </c>
      <c r="B709" s="30">
        <v>0</v>
      </c>
      <c r="C709" s="30">
        <v>0</v>
      </c>
      <c r="D709" s="30">
        <v>0</v>
      </c>
      <c r="E709" s="30">
        <v>0</v>
      </c>
      <c r="F709" s="30">
        <v>0</v>
      </c>
      <c r="G709" s="30">
        <v>0</v>
      </c>
      <c r="H709" s="30">
        <v>0</v>
      </c>
      <c r="I709" s="30">
        <v>0</v>
      </c>
      <c r="J709" s="30">
        <v>0</v>
      </c>
      <c r="K709" s="30"/>
      <c r="L709" s="31"/>
      <c r="M709" s="31"/>
      <c r="N709" s="31"/>
      <c r="O709" s="30"/>
      <c r="P709" s="48" t="s">
        <v>116</v>
      </c>
      <c r="Q709" s="45"/>
      <c r="R709" s="33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 spans="1:32">
      <c r="A710" s="11">
        <v>41478</v>
      </c>
      <c r="B710" s="30">
        <v>0</v>
      </c>
      <c r="C710" s="30">
        <v>0</v>
      </c>
      <c r="D710" s="30">
        <v>0</v>
      </c>
      <c r="E710" s="30">
        <v>0</v>
      </c>
      <c r="F710" s="30">
        <v>0</v>
      </c>
      <c r="G710" s="30">
        <v>0</v>
      </c>
      <c r="H710" s="30">
        <v>0</v>
      </c>
      <c r="I710" s="30">
        <v>0</v>
      </c>
      <c r="J710" s="30">
        <v>0</v>
      </c>
      <c r="K710" s="30"/>
      <c r="L710" s="31"/>
      <c r="M710" s="31"/>
      <c r="N710" s="31"/>
      <c r="O710" s="30"/>
      <c r="P710" s="31" t="s">
        <v>113</v>
      </c>
      <c r="Q710" s="45"/>
      <c r="R710" s="33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</row>
    <row r="711" spans="1:32">
      <c r="A711" s="11">
        <v>41480</v>
      </c>
      <c r="B711" s="30">
        <v>0</v>
      </c>
      <c r="C711" s="30">
        <v>0</v>
      </c>
      <c r="D711" s="30">
        <v>0</v>
      </c>
      <c r="E711" s="30">
        <v>0</v>
      </c>
      <c r="F711" s="30">
        <v>0</v>
      </c>
      <c r="G711" s="30">
        <v>0</v>
      </c>
      <c r="H711" s="30">
        <v>0</v>
      </c>
      <c r="I711" s="30">
        <v>0</v>
      </c>
      <c r="J711" s="30">
        <v>0</v>
      </c>
      <c r="K711" s="30"/>
      <c r="L711" s="31"/>
      <c r="M711" s="31"/>
      <c r="N711" s="31"/>
      <c r="O711" s="30"/>
      <c r="P711" s="48" t="s">
        <v>167</v>
      </c>
      <c r="Q711" s="45"/>
      <c r="R711" s="33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 spans="1:32">
      <c r="A712" s="11">
        <v>41486</v>
      </c>
      <c r="B712" s="30">
        <v>0</v>
      </c>
      <c r="C712" s="30">
        <v>0</v>
      </c>
      <c r="D712" s="30">
        <v>0</v>
      </c>
      <c r="E712" s="30">
        <v>0</v>
      </c>
      <c r="F712" s="30">
        <v>0</v>
      </c>
      <c r="G712" s="30">
        <v>0</v>
      </c>
      <c r="H712" s="30">
        <v>0</v>
      </c>
      <c r="I712" s="30">
        <v>0</v>
      </c>
      <c r="J712" s="30">
        <v>0</v>
      </c>
      <c r="K712" s="30"/>
      <c r="L712" s="31"/>
      <c r="M712" s="31"/>
      <c r="N712" s="31"/>
      <c r="O712" s="30"/>
      <c r="P712" s="46" t="s">
        <v>95</v>
      </c>
      <c r="Q712" s="45"/>
      <c r="R712" s="33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</row>
    <row r="713" spans="1:32">
      <c r="A713" s="11">
        <v>41486</v>
      </c>
      <c r="B713" s="30">
        <v>0</v>
      </c>
      <c r="C713" s="30">
        <v>0</v>
      </c>
      <c r="D713" s="30">
        <v>0</v>
      </c>
      <c r="E713" s="30">
        <v>0</v>
      </c>
      <c r="F713" s="30">
        <v>0</v>
      </c>
      <c r="G713" s="30">
        <v>0</v>
      </c>
      <c r="H713" s="30">
        <v>0</v>
      </c>
      <c r="I713" s="30">
        <v>0</v>
      </c>
      <c r="J713" s="30">
        <v>0</v>
      </c>
      <c r="K713" s="30"/>
      <c r="L713" s="31"/>
      <c r="M713" s="31"/>
      <c r="N713" s="31"/>
      <c r="O713" s="30"/>
      <c r="P713" s="46" t="s">
        <v>96</v>
      </c>
      <c r="Q713" s="45" t="s">
        <v>89</v>
      </c>
      <c r="R713" s="33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 spans="1:32">
      <c r="A714" s="11">
        <v>41487</v>
      </c>
      <c r="B714" s="30">
        <v>0</v>
      </c>
      <c r="C714" s="30">
        <v>0</v>
      </c>
      <c r="D714" s="30">
        <v>0</v>
      </c>
      <c r="E714" s="30">
        <v>0</v>
      </c>
      <c r="F714" s="30">
        <v>0</v>
      </c>
      <c r="G714" s="30">
        <v>0</v>
      </c>
      <c r="H714" s="30">
        <v>0</v>
      </c>
      <c r="I714" s="30">
        <v>0</v>
      </c>
      <c r="J714" s="30">
        <v>0</v>
      </c>
      <c r="K714" s="30"/>
      <c r="L714" s="31"/>
      <c r="M714" s="31"/>
      <c r="N714" s="31"/>
      <c r="O714" s="30"/>
      <c r="P714" s="48" t="s">
        <v>93</v>
      </c>
      <c r="Q714" s="45"/>
      <c r="R714" s="33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</row>
    <row r="715" spans="1:32">
      <c r="A715" s="11">
        <v>41491</v>
      </c>
      <c r="B715" s="30">
        <v>0</v>
      </c>
      <c r="C715" s="30">
        <v>0</v>
      </c>
      <c r="D715" s="30">
        <v>0</v>
      </c>
      <c r="E715" s="30">
        <v>0</v>
      </c>
      <c r="F715" s="30">
        <v>0</v>
      </c>
      <c r="G715" s="30">
        <v>0</v>
      </c>
      <c r="H715" s="30">
        <v>0</v>
      </c>
      <c r="I715" s="30">
        <v>0</v>
      </c>
      <c r="J715" s="30">
        <v>0</v>
      </c>
      <c r="K715" s="30"/>
      <c r="L715" s="31"/>
      <c r="M715" s="31"/>
      <c r="N715" s="31"/>
      <c r="O715" s="30"/>
      <c r="P715" s="46" t="s">
        <v>193</v>
      </c>
      <c r="Q715" s="45"/>
      <c r="R715" s="33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 spans="1:32">
      <c r="A716" s="11">
        <v>41494</v>
      </c>
      <c r="B716" s="30">
        <v>0</v>
      </c>
      <c r="C716" s="30">
        <v>0</v>
      </c>
      <c r="D716" s="30">
        <v>0</v>
      </c>
      <c r="E716" s="30">
        <v>0</v>
      </c>
      <c r="F716" s="30">
        <v>0</v>
      </c>
      <c r="G716" s="30">
        <v>0</v>
      </c>
      <c r="H716" s="30">
        <v>0</v>
      </c>
      <c r="I716" s="30">
        <v>0</v>
      </c>
      <c r="J716" s="30">
        <v>0</v>
      </c>
      <c r="K716" s="30"/>
      <c r="L716" s="31"/>
      <c r="M716" s="31"/>
      <c r="N716" s="31"/>
      <c r="O716" s="30"/>
      <c r="P716" s="46" t="s">
        <v>90</v>
      </c>
      <c r="Q716" s="45"/>
      <c r="R716" s="33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</row>
    <row r="717" spans="1:32">
      <c r="A717" s="11">
        <v>41497</v>
      </c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1"/>
      <c r="M717" s="31"/>
      <c r="N717" s="31"/>
      <c r="O717" s="30"/>
      <c r="P717" s="46"/>
      <c r="Q717" s="45"/>
      <c r="R717" s="33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</row>
    <row r="718" spans="1:32">
      <c r="A718" s="11">
        <v>41501</v>
      </c>
      <c r="B718" s="30">
        <v>0</v>
      </c>
      <c r="C718" s="30">
        <v>0</v>
      </c>
      <c r="D718" s="30" t="s">
        <v>135</v>
      </c>
      <c r="E718" s="30">
        <v>0</v>
      </c>
      <c r="F718" s="30">
        <v>0</v>
      </c>
      <c r="G718" s="30">
        <v>0</v>
      </c>
      <c r="H718" s="30">
        <v>0</v>
      </c>
      <c r="I718" s="30">
        <v>0</v>
      </c>
      <c r="J718" s="30">
        <v>0</v>
      </c>
      <c r="K718" s="30"/>
      <c r="L718" s="31"/>
      <c r="M718" s="31"/>
      <c r="N718" s="31"/>
      <c r="O718" s="30" t="s">
        <v>137</v>
      </c>
      <c r="P718" s="46" t="s">
        <v>134</v>
      </c>
      <c r="Q718" s="45" t="s">
        <v>136</v>
      </c>
      <c r="R718" s="33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</row>
    <row r="719" spans="1:32">
      <c r="A719" s="11">
        <v>41505</v>
      </c>
      <c r="B719" s="30">
        <v>0</v>
      </c>
      <c r="C719" s="30">
        <v>0</v>
      </c>
      <c r="D719" s="30">
        <v>0</v>
      </c>
      <c r="E719" s="30">
        <v>0</v>
      </c>
      <c r="F719" s="30">
        <v>0</v>
      </c>
      <c r="G719" s="30">
        <v>0</v>
      </c>
      <c r="H719" s="30">
        <v>0</v>
      </c>
      <c r="I719" s="30">
        <v>0</v>
      </c>
      <c r="J719" s="30">
        <v>0</v>
      </c>
      <c r="K719" s="30"/>
      <c r="L719" s="31"/>
      <c r="M719" s="31"/>
      <c r="N719" s="31"/>
      <c r="O719" s="30"/>
      <c r="P719" s="38" t="s">
        <v>129</v>
      </c>
      <c r="Q719" s="45"/>
      <c r="R719" s="33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</row>
    <row r="720" spans="1:32">
      <c r="A720" s="11">
        <v>41509</v>
      </c>
      <c r="B720" s="30">
        <v>0</v>
      </c>
      <c r="C720" s="30">
        <v>0</v>
      </c>
      <c r="D720" s="30">
        <v>0</v>
      </c>
      <c r="E720" s="30">
        <v>0</v>
      </c>
      <c r="F720" s="30">
        <v>0</v>
      </c>
      <c r="G720" s="30">
        <v>0</v>
      </c>
      <c r="H720" s="30">
        <v>0</v>
      </c>
      <c r="I720" s="30">
        <v>0</v>
      </c>
      <c r="J720" s="30">
        <v>0</v>
      </c>
      <c r="K720" s="30"/>
      <c r="L720" s="31"/>
      <c r="M720" s="31"/>
      <c r="N720" s="31"/>
      <c r="O720" s="30"/>
      <c r="P720" s="53" t="s">
        <v>149</v>
      </c>
      <c r="Q720" s="45"/>
      <c r="R720" s="33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</row>
    <row r="721" spans="1:32">
      <c r="A721" s="11">
        <v>41511</v>
      </c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1"/>
      <c r="M721" s="31"/>
      <c r="N721" s="31"/>
      <c r="O721" s="30"/>
      <c r="P721" s="33"/>
      <c r="Q721" s="45"/>
      <c r="R721" s="33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</row>
    <row r="722" spans="1:32">
      <c r="A722" s="99">
        <v>41515</v>
      </c>
      <c r="B722" s="30">
        <v>0</v>
      </c>
      <c r="C722" s="30">
        <v>0</v>
      </c>
      <c r="D722" s="30">
        <v>0</v>
      </c>
      <c r="E722" s="30">
        <v>0</v>
      </c>
      <c r="F722" s="30">
        <v>0</v>
      </c>
      <c r="G722" s="30">
        <v>0</v>
      </c>
      <c r="H722" s="30">
        <v>0</v>
      </c>
      <c r="I722" s="30">
        <v>0</v>
      </c>
      <c r="J722" s="30">
        <v>0</v>
      </c>
      <c r="K722" s="30"/>
      <c r="L722" s="31"/>
      <c r="M722" s="31"/>
      <c r="N722" s="31"/>
      <c r="O722" s="30"/>
      <c r="P722" s="48" t="s">
        <v>151</v>
      </c>
      <c r="Q722" s="45"/>
      <c r="R722" s="33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</row>
    <row r="723" spans="1:32">
      <c r="A723" s="99">
        <v>41516</v>
      </c>
      <c r="B723" s="30">
        <v>0</v>
      </c>
      <c r="C723" s="30">
        <v>0</v>
      </c>
      <c r="D723" s="30">
        <v>0</v>
      </c>
      <c r="E723" s="30">
        <v>0</v>
      </c>
      <c r="F723" s="30">
        <v>0</v>
      </c>
      <c r="G723" s="30">
        <v>0</v>
      </c>
      <c r="H723" s="30">
        <v>0</v>
      </c>
      <c r="I723" s="30">
        <v>0</v>
      </c>
      <c r="J723" s="30">
        <v>0</v>
      </c>
      <c r="K723" s="30"/>
      <c r="L723" s="31"/>
      <c r="M723" s="31"/>
      <c r="N723" s="31"/>
      <c r="O723" s="30"/>
      <c r="P723" s="48" t="s">
        <v>165</v>
      </c>
      <c r="Q723" s="45"/>
      <c r="R723" s="33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</row>
    <row r="724" spans="1:32">
      <c r="A724" s="11">
        <v>41521</v>
      </c>
      <c r="B724" s="30">
        <v>0</v>
      </c>
      <c r="C724" s="30">
        <v>0</v>
      </c>
      <c r="D724" s="30">
        <v>0</v>
      </c>
      <c r="E724" s="30">
        <v>0</v>
      </c>
      <c r="F724" s="30">
        <v>0</v>
      </c>
      <c r="G724" s="30">
        <v>0</v>
      </c>
      <c r="H724" s="30">
        <v>0</v>
      </c>
      <c r="I724" s="30">
        <v>0</v>
      </c>
      <c r="J724" s="30">
        <v>0</v>
      </c>
      <c r="K724" s="30"/>
      <c r="L724" s="31"/>
      <c r="M724" s="31"/>
      <c r="N724" s="31"/>
      <c r="O724" s="30"/>
      <c r="P724" s="31" t="s">
        <v>189</v>
      </c>
      <c r="Q724" s="45"/>
      <c r="R724" s="33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</row>
    <row r="725" spans="1:32">
      <c r="A725" s="11">
        <v>41523</v>
      </c>
      <c r="B725" s="30">
        <v>0</v>
      </c>
      <c r="C725" s="30">
        <v>0</v>
      </c>
      <c r="D725" s="30">
        <v>0</v>
      </c>
      <c r="E725" s="30">
        <v>0</v>
      </c>
      <c r="F725" s="30">
        <v>0</v>
      </c>
      <c r="G725" s="30">
        <v>0</v>
      </c>
      <c r="H725" s="30">
        <v>0</v>
      </c>
      <c r="I725" s="30">
        <v>0</v>
      </c>
      <c r="J725" s="30">
        <v>0</v>
      </c>
      <c r="K725" s="30"/>
      <c r="L725" s="31"/>
      <c r="M725" s="31"/>
      <c r="N725" s="31"/>
      <c r="O725" s="30"/>
      <c r="P725" s="31" t="s">
        <v>191</v>
      </c>
      <c r="Q725" s="45"/>
      <c r="R725" s="33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</row>
    <row r="726" spans="1:32">
      <c r="A726" s="11">
        <v>41526</v>
      </c>
      <c r="B726" s="30">
        <v>0</v>
      </c>
      <c r="C726" s="30">
        <v>0</v>
      </c>
      <c r="D726" s="30">
        <v>0</v>
      </c>
      <c r="E726" s="30">
        <v>0</v>
      </c>
      <c r="F726" s="30">
        <v>0</v>
      </c>
      <c r="G726" s="30">
        <v>0</v>
      </c>
      <c r="H726" s="30">
        <v>0</v>
      </c>
      <c r="I726" s="30">
        <v>2</v>
      </c>
      <c r="J726" s="30">
        <v>0</v>
      </c>
      <c r="K726" s="30">
        <v>2</v>
      </c>
      <c r="L726" s="31"/>
      <c r="M726" s="31"/>
      <c r="N726" s="31"/>
      <c r="O726" s="30"/>
      <c r="P726" s="31" t="s">
        <v>174</v>
      </c>
      <c r="Q726" s="45"/>
      <c r="R726" s="33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</row>
    <row r="727" spans="1:32">
      <c r="A727" s="11">
        <v>41530</v>
      </c>
      <c r="B727" s="30">
        <v>0</v>
      </c>
      <c r="C727" s="30">
        <v>0</v>
      </c>
      <c r="D727" s="30">
        <v>21</v>
      </c>
      <c r="E727" s="30">
        <v>0</v>
      </c>
      <c r="F727" s="30">
        <v>0</v>
      </c>
      <c r="G727" s="30">
        <v>0</v>
      </c>
      <c r="H727" s="30">
        <v>0</v>
      </c>
      <c r="I727" s="30">
        <v>0</v>
      </c>
      <c r="J727" s="30">
        <v>0</v>
      </c>
      <c r="K727" s="30"/>
      <c r="L727" s="31"/>
      <c r="M727" s="31"/>
      <c r="N727" s="31">
        <v>21</v>
      </c>
      <c r="O727" s="30" t="s">
        <v>180</v>
      </c>
      <c r="P727" s="38" t="s">
        <v>177</v>
      </c>
      <c r="Q727" s="45" t="s">
        <v>179</v>
      </c>
      <c r="R727" s="33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</row>
    <row r="728" spans="1:32">
      <c r="A728" s="11">
        <v>41533</v>
      </c>
      <c r="B728" s="30">
        <v>0</v>
      </c>
      <c r="C728" s="30">
        <v>0</v>
      </c>
      <c r="D728" s="30">
        <v>0</v>
      </c>
      <c r="E728" s="30">
        <v>0</v>
      </c>
      <c r="F728" s="30">
        <v>0</v>
      </c>
      <c r="G728" s="30">
        <v>0</v>
      </c>
      <c r="H728" s="30">
        <v>0</v>
      </c>
      <c r="I728" s="30">
        <v>0</v>
      </c>
      <c r="J728" s="30">
        <v>0</v>
      </c>
      <c r="K728" s="30"/>
      <c r="L728" s="31"/>
      <c r="M728" s="31"/>
      <c r="N728" s="31"/>
      <c r="O728" s="30"/>
      <c r="P728" s="33" t="s">
        <v>173</v>
      </c>
      <c r="Q728" s="45"/>
      <c r="R728" s="33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</row>
    <row r="729" spans="1:32">
      <c r="A729" s="11">
        <v>41537</v>
      </c>
      <c r="B729" s="30"/>
      <c r="C729" s="30"/>
      <c r="D729" s="30"/>
      <c r="E729" s="30"/>
      <c r="F729" s="30"/>
      <c r="G729" s="30"/>
      <c r="H729" s="30"/>
      <c r="I729" s="34"/>
      <c r="J729" s="33"/>
      <c r="K729" s="30"/>
      <c r="L729" s="31"/>
      <c r="M729" s="31"/>
      <c r="N729" s="31"/>
      <c r="O729" s="30"/>
      <c r="P729" s="33"/>
      <c r="Q729" s="45"/>
      <c r="R729" s="33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</row>
    <row r="730" spans="1:32">
      <c r="A730" s="11">
        <v>41539</v>
      </c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1"/>
      <c r="M730" s="31"/>
      <c r="N730" s="31"/>
      <c r="O730" s="30"/>
      <c r="P730" s="33"/>
      <c r="Q730" s="45"/>
      <c r="R730" s="33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</row>
    <row r="731" spans="1:32">
      <c r="A731" s="13">
        <v>41544</v>
      </c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1"/>
      <c r="M731" s="31"/>
      <c r="N731" s="31"/>
      <c r="O731" s="30"/>
      <c r="P731" s="38"/>
      <c r="Q731" s="45"/>
      <c r="R731" s="33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</row>
    <row r="732" spans="1:32" ht="13.5" thickBot="1">
      <c r="A732" s="12">
        <v>41546</v>
      </c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6"/>
      <c r="N732" s="36"/>
      <c r="O732" s="35"/>
      <c r="P732" s="36"/>
      <c r="Q732" s="49"/>
      <c r="R732" s="33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</row>
    <row r="733" spans="1:32">
      <c r="A733" s="100">
        <v>41456</v>
      </c>
      <c r="B733" s="30">
        <v>0</v>
      </c>
      <c r="C733" s="30">
        <v>0</v>
      </c>
      <c r="D733" s="30">
        <v>0</v>
      </c>
      <c r="E733" s="25"/>
      <c r="F733" s="23"/>
      <c r="G733" s="23"/>
      <c r="H733" s="23"/>
      <c r="I733" s="23"/>
      <c r="J733" s="111"/>
      <c r="K733" s="30"/>
      <c r="L733" s="31"/>
      <c r="M733" s="31"/>
      <c r="N733" s="31"/>
      <c r="O733" s="30"/>
      <c r="P733" s="48" t="s">
        <v>79</v>
      </c>
      <c r="R733" s="33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</row>
    <row r="734" spans="1:32">
      <c r="A734" s="14">
        <v>41460</v>
      </c>
      <c r="B734" s="30">
        <v>0</v>
      </c>
      <c r="C734" s="30">
        <v>0</v>
      </c>
      <c r="D734" s="30">
        <v>0</v>
      </c>
      <c r="E734" s="25"/>
      <c r="F734" s="23"/>
      <c r="G734" s="23"/>
      <c r="H734" s="23"/>
      <c r="I734" s="23"/>
      <c r="J734" s="111"/>
      <c r="K734" s="30"/>
      <c r="L734" s="31"/>
      <c r="M734" s="31"/>
      <c r="N734" s="31"/>
      <c r="O734" s="30"/>
      <c r="P734" s="33" t="s">
        <v>126</v>
      </c>
      <c r="R734" s="33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</row>
    <row r="735" spans="1:32">
      <c r="A735" s="14">
        <v>41463</v>
      </c>
      <c r="B735" s="30">
        <v>0</v>
      </c>
      <c r="C735" s="30">
        <v>0</v>
      </c>
      <c r="D735" s="30">
        <v>0</v>
      </c>
      <c r="E735" s="25"/>
      <c r="F735" s="23"/>
      <c r="G735" s="23"/>
      <c r="H735" s="23"/>
      <c r="I735" s="23"/>
      <c r="J735" s="111"/>
      <c r="K735" s="30"/>
      <c r="L735" s="31"/>
      <c r="M735" s="31"/>
      <c r="N735" s="31"/>
      <c r="O735" s="30"/>
      <c r="P735" s="48" t="s">
        <v>101</v>
      </c>
      <c r="Q735" s="45"/>
      <c r="R735" s="33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</row>
    <row r="736" spans="1:32">
      <c r="A736" s="13">
        <v>41465</v>
      </c>
      <c r="B736" s="30">
        <v>0</v>
      </c>
      <c r="C736" s="30">
        <v>0</v>
      </c>
      <c r="D736" s="30">
        <v>0</v>
      </c>
      <c r="E736" s="25"/>
      <c r="F736" s="23"/>
      <c r="G736" s="23"/>
      <c r="H736" s="23"/>
      <c r="I736" s="23"/>
      <c r="J736" s="111"/>
      <c r="K736" s="30"/>
      <c r="L736" s="31"/>
      <c r="M736" s="31"/>
      <c r="N736" s="31"/>
      <c r="O736" s="30"/>
      <c r="P736" s="2" t="s">
        <v>128</v>
      </c>
      <c r="Q736" s="45"/>
      <c r="R736" s="33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</row>
    <row r="737" spans="1:32">
      <c r="A737" s="13">
        <v>41471</v>
      </c>
      <c r="B737" s="30">
        <v>0</v>
      </c>
      <c r="C737" s="30">
        <v>0</v>
      </c>
      <c r="D737" s="30">
        <v>0</v>
      </c>
      <c r="E737" s="25"/>
      <c r="F737" s="23"/>
      <c r="G737" s="23"/>
      <c r="H737" s="23"/>
      <c r="I737" s="23"/>
      <c r="J737" s="111"/>
      <c r="K737" s="30"/>
      <c r="L737" s="31"/>
      <c r="M737" s="31"/>
      <c r="N737" s="31"/>
      <c r="O737" s="30"/>
      <c r="P737" s="48" t="s">
        <v>127</v>
      </c>
      <c r="Q737" s="45"/>
      <c r="R737" s="33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</row>
    <row r="738" spans="1:32">
      <c r="A738" s="11">
        <v>41472</v>
      </c>
      <c r="B738" s="30">
        <v>0</v>
      </c>
      <c r="C738" s="30">
        <v>0</v>
      </c>
      <c r="D738" s="30">
        <v>0</v>
      </c>
      <c r="E738" s="25"/>
      <c r="F738" s="23"/>
      <c r="G738" s="23"/>
      <c r="H738" s="23"/>
      <c r="I738" s="23"/>
      <c r="J738" s="111"/>
      <c r="K738" s="30"/>
      <c r="L738" s="31"/>
      <c r="M738" s="31"/>
      <c r="N738" s="31"/>
      <c r="O738" s="30"/>
      <c r="P738" s="48" t="s">
        <v>116</v>
      </c>
      <c r="Q738" s="45"/>
      <c r="R738" s="33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</row>
    <row r="739" spans="1:32">
      <c r="A739" s="11">
        <v>41478</v>
      </c>
      <c r="B739" s="30">
        <v>0</v>
      </c>
      <c r="C739" s="30">
        <v>0</v>
      </c>
      <c r="D739" s="30">
        <v>0</v>
      </c>
      <c r="E739" s="25"/>
      <c r="F739" s="23"/>
      <c r="G739" s="23"/>
      <c r="H739" s="23"/>
      <c r="I739" s="23"/>
      <c r="J739" s="111"/>
      <c r="K739" s="30"/>
      <c r="L739" s="31"/>
      <c r="M739" s="31"/>
      <c r="N739" s="31"/>
      <c r="O739" s="30"/>
      <c r="P739" s="31" t="s">
        <v>113</v>
      </c>
      <c r="Q739" s="45"/>
      <c r="R739" s="33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</row>
    <row r="740" spans="1:32">
      <c r="A740" s="11">
        <v>41480</v>
      </c>
      <c r="B740" s="30">
        <v>0</v>
      </c>
      <c r="C740" s="30">
        <v>0</v>
      </c>
      <c r="D740" s="30">
        <v>0</v>
      </c>
      <c r="E740" s="25"/>
      <c r="F740" s="23"/>
      <c r="G740" s="23"/>
      <c r="H740" s="23"/>
      <c r="I740" s="23"/>
      <c r="J740" s="111"/>
      <c r="K740" s="30"/>
      <c r="L740" s="31"/>
      <c r="M740" s="31"/>
      <c r="N740" s="31"/>
      <c r="O740" s="30"/>
      <c r="P740" s="48" t="s">
        <v>167</v>
      </c>
      <c r="Q740" s="45"/>
      <c r="R740" s="33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</row>
    <row r="741" spans="1:32">
      <c r="A741" s="11">
        <v>41486</v>
      </c>
      <c r="B741" s="30">
        <v>0</v>
      </c>
      <c r="C741" s="30">
        <v>0</v>
      </c>
      <c r="D741" s="30">
        <v>0</v>
      </c>
      <c r="E741" s="25"/>
      <c r="F741" s="23"/>
      <c r="G741" s="23"/>
      <c r="H741" s="23"/>
      <c r="I741" s="23"/>
      <c r="J741" s="111"/>
      <c r="K741" s="30"/>
      <c r="L741" s="31"/>
      <c r="M741" s="31"/>
      <c r="N741" s="31"/>
      <c r="O741" s="30"/>
      <c r="P741" s="46" t="s">
        <v>95</v>
      </c>
      <c r="Q741" s="45"/>
      <c r="R741" s="33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</row>
    <row r="742" spans="1:32">
      <c r="A742" s="11">
        <v>41487</v>
      </c>
      <c r="B742" s="30">
        <v>0</v>
      </c>
      <c r="C742" s="30">
        <v>0</v>
      </c>
      <c r="D742" s="30">
        <v>0</v>
      </c>
      <c r="E742" s="25"/>
      <c r="F742" s="23"/>
      <c r="G742" s="23"/>
      <c r="H742" s="23"/>
      <c r="I742" s="23"/>
      <c r="J742" s="111"/>
      <c r="K742" s="30"/>
      <c r="L742" s="31"/>
      <c r="M742" s="31"/>
      <c r="N742" s="31"/>
      <c r="O742" s="30"/>
      <c r="P742" s="48" t="s">
        <v>93</v>
      </c>
      <c r="Q742" s="45"/>
      <c r="R742" s="33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</row>
    <row r="743" spans="1:32">
      <c r="A743" s="11">
        <v>41491</v>
      </c>
      <c r="B743" s="30">
        <v>0</v>
      </c>
      <c r="C743" s="30">
        <v>0</v>
      </c>
      <c r="D743" s="30">
        <v>0</v>
      </c>
      <c r="E743" s="25"/>
      <c r="F743" s="23"/>
      <c r="G743" s="23"/>
      <c r="H743" s="23"/>
      <c r="I743" s="23"/>
      <c r="J743" s="111"/>
      <c r="K743" s="30"/>
      <c r="L743" s="31"/>
      <c r="M743" s="31"/>
      <c r="N743" s="31"/>
      <c r="O743" s="30"/>
      <c r="P743" s="46" t="s">
        <v>193</v>
      </c>
      <c r="Q743" s="45"/>
      <c r="R743" s="33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</row>
    <row r="744" spans="1:32">
      <c r="A744" s="11">
        <v>41494</v>
      </c>
      <c r="B744" s="30">
        <v>0</v>
      </c>
      <c r="C744" s="30">
        <v>0</v>
      </c>
      <c r="D744" s="30">
        <v>0</v>
      </c>
      <c r="E744" s="25"/>
      <c r="F744" s="23"/>
      <c r="G744" s="23"/>
      <c r="H744" s="23"/>
      <c r="I744" s="23"/>
      <c r="J744" s="111"/>
      <c r="K744" s="30"/>
      <c r="L744" s="31"/>
      <c r="M744" s="31"/>
      <c r="N744" s="31"/>
      <c r="O744" s="30"/>
      <c r="P744" s="46" t="s">
        <v>90</v>
      </c>
      <c r="Q744" s="45"/>
      <c r="R744" s="33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</row>
    <row r="745" spans="1:32">
      <c r="A745" s="11">
        <v>41497</v>
      </c>
      <c r="B745" s="30"/>
      <c r="C745" s="30"/>
      <c r="D745" s="30"/>
      <c r="E745" s="25"/>
      <c r="F745" s="23"/>
      <c r="G745" s="23"/>
      <c r="H745" s="23"/>
      <c r="I745" s="23"/>
      <c r="J745" s="111"/>
      <c r="K745" s="30"/>
      <c r="L745" s="31"/>
      <c r="M745" s="31"/>
      <c r="N745" s="31"/>
      <c r="O745" s="30"/>
      <c r="P745" s="46"/>
      <c r="Q745" s="45"/>
      <c r="R745" s="33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</row>
    <row r="746" spans="1:32">
      <c r="A746" s="11">
        <v>41501</v>
      </c>
      <c r="B746" s="30">
        <v>0</v>
      </c>
      <c r="C746" s="30">
        <v>0</v>
      </c>
      <c r="D746" s="30">
        <v>0</v>
      </c>
      <c r="E746" s="25"/>
      <c r="F746" s="23"/>
      <c r="G746" s="23"/>
      <c r="H746" s="23"/>
      <c r="I746" s="23"/>
      <c r="J746" s="111"/>
      <c r="K746" s="30"/>
      <c r="L746" s="31"/>
      <c r="M746" s="31"/>
      <c r="N746" s="31"/>
      <c r="O746" s="30"/>
      <c r="P746" s="46" t="s">
        <v>134</v>
      </c>
      <c r="Q746" s="45"/>
      <c r="R746" s="33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</row>
    <row r="747" spans="1:32">
      <c r="A747" s="11">
        <v>41505</v>
      </c>
      <c r="B747" s="30">
        <v>0</v>
      </c>
      <c r="C747" s="30">
        <v>0</v>
      </c>
      <c r="D747" s="30">
        <v>0</v>
      </c>
      <c r="E747" s="25"/>
      <c r="F747" s="23"/>
      <c r="G747" s="23"/>
      <c r="H747" s="23"/>
      <c r="I747" s="23"/>
      <c r="J747" s="111"/>
      <c r="K747" s="30"/>
      <c r="L747" s="31"/>
      <c r="M747" s="31"/>
      <c r="N747" s="31"/>
      <c r="O747" s="30"/>
      <c r="P747" s="38" t="s">
        <v>129</v>
      </c>
      <c r="Q747" s="45"/>
      <c r="R747" s="33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</row>
    <row r="748" spans="1:32">
      <c r="A748" s="11">
        <v>41509</v>
      </c>
      <c r="B748" s="30">
        <v>0</v>
      </c>
      <c r="C748" s="30">
        <v>0</v>
      </c>
      <c r="D748" s="30">
        <v>0</v>
      </c>
      <c r="E748" s="25"/>
      <c r="F748" s="23"/>
      <c r="G748" s="23"/>
      <c r="H748" s="23"/>
      <c r="I748" s="23"/>
      <c r="J748" s="111"/>
      <c r="K748" s="30"/>
      <c r="L748" s="31"/>
      <c r="M748" s="31"/>
      <c r="N748" s="31"/>
      <c r="O748" s="30"/>
      <c r="P748" s="53" t="s">
        <v>149</v>
      </c>
      <c r="Q748" s="45"/>
      <c r="R748" s="33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</row>
    <row r="749" spans="1:32">
      <c r="A749" s="11">
        <v>41511</v>
      </c>
      <c r="B749" s="30"/>
      <c r="C749" s="30"/>
      <c r="D749" s="30"/>
      <c r="E749" s="25"/>
      <c r="F749" s="23"/>
      <c r="G749" s="23"/>
      <c r="H749" s="23"/>
      <c r="I749" s="23"/>
      <c r="J749" s="111"/>
      <c r="K749" s="30"/>
      <c r="L749" s="31"/>
      <c r="M749" s="31"/>
      <c r="N749" s="31"/>
      <c r="O749" s="30"/>
      <c r="P749" s="33"/>
      <c r="Q749" s="45"/>
      <c r="R749" s="33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</row>
    <row r="750" spans="1:32">
      <c r="A750" s="99">
        <v>41515</v>
      </c>
      <c r="B750" s="30">
        <v>0</v>
      </c>
      <c r="C750" s="30">
        <v>0</v>
      </c>
      <c r="D750" s="30">
        <v>0</v>
      </c>
      <c r="E750" s="25"/>
      <c r="F750" s="23"/>
      <c r="G750" s="23"/>
      <c r="H750" s="23"/>
      <c r="I750" s="23"/>
      <c r="J750" s="111"/>
      <c r="K750" s="30"/>
      <c r="L750" s="31"/>
      <c r="M750" s="31"/>
      <c r="N750" s="31"/>
      <c r="O750" s="30"/>
      <c r="P750" s="48" t="s">
        <v>151</v>
      </c>
      <c r="Q750" s="45"/>
      <c r="R750" s="33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</row>
    <row r="751" spans="1:32">
      <c r="A751" s="99">
        <v>41516</v>
      </c>
      <c r="B751" s="30">
        <v>0</v>
      </c>
      <c r="C751" s="30">
        <v>0</v>
      </c>
      <c r="D751" s="30">
        <v>0</v>
      </c>
      <c r="E751" s="25"/>
      <c r="F751" s="23"/>
      <c r="G751" s="23"/>
      <c r="H751" s="23"/>
      <c r="I751" s="23"/>
      <c r="J751" s="111"/>
      <c r="K751" s="30"/>
      <c r="L751" s="31"/>
      <c r="M751" s="31"/>
      <c r="N751" s="31"/>
      <c r="O751" s="30"/>
      <c r="P751" s="48" t="s">
        <v>165</v>
      </c>
      <c r="Q751" s="45"/>
      <c r="R751" s="33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</row>
    <row r="752" spans="1:32">
      <c r="A752" s="11">
        <v>41521</v>
      </c>
      <c r="B752" s="30">
        <v>0</v>
      </c>
      <c r="C752" s="30">
        <v>0</v>
      </c>
      <c r="D752" s="30">
        <v>0</v>
      </c>
      <c r="E752" s="25"/>
      <c r="F752" s="23"/>
      <c r="G752" s="23"/>
      <c r="H752" s="23"/>
      <c r="I752" s="23"/>
      <c r="J752" s="111"/>
      <c r="K752" s="30"/>
      <c r="L752" s="31"/>
      <c r="M752" s="31"/>
      <c r="N752" s="31"/>
      <c r="O752" s="30"/>
      <c r="P752" s="31" t="s">
        <v>189</v>
      </c>
      <c r="Q752" s="45"/>
      <c r="R752" s="33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</row>
    <row r="753" spans="1:32">
      <c r="A753" s="11">
        <v>41523</v>
      </c>
      <c r="B753" s="30">
        <v>0</v>
      </c>
      <c r="C753" s="30">
        <v>0</v>
      </c>
      <c r="D753" s="30">
        <v>0</v>
      </c>
      <c r="E753" s="25"/>
      <c r="F753" s="23"/>
      <c r="G753" s="23"/>
      <c r="H753" s="23"/>
      <c r="I753" s="23"/>
      <c r="J753" s="111"/>
      <c r="K753" s="30"/>
      <c r="L753" s="31"/>
      <c r="M753" s="31"/>
      <c r="N753" s="31"/>
      <c r="O753" s="30"/>
      <c r="P753" s="31" t="s">
        <v>191</v>
      </c>
      <c r="Q753" s="45"/>
      <c r="R753" s="33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</row>
    <row r="754" spans="1:32">
      <c r="A754" s="11">
        <v>41526</v>
      </c>
      <c r="B754" s="30">
        <v>0</v>
      </c>
      <c r="C754" s="30">
        <v>0</v>
      </c>
      <c r="D754" s="30">
        <v>0</v>
      </c>
      <c r="E754" s="25"/>
      <c r="F754" s="23"/>
      <c r="G754" s="23"/>
      <c r="H754" s="23"/>
      <c r="I754" s="23"/>
      <c r="J754" s="111"/>
      <c r="K754" s="30"/>
      <c r="L754" s="31"/>
      <c r="M754" s="31"/>
      <c r="N754" s="31"/>
      <c r="O754" s="30"/>
      <c r="P754" s="31" t="s">
        <v>174</v>
      </c>
      <c r="Q754" s="45"/>
      <c r="R754" s="33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</row>
    <row r="755" spans="1:32">
      <c r="A755" s="11">
        <v>41530</v>
      </c>
      <c r="B755" s="30">
        <v>0</v>
      </c>
      <c r="C755" s="30">
        <v>0</v>
      </c>
      <c r="D755" s="30">
        <v>0</v>
      </c>
      <c r="E755" s="25"/>
      <c r="F755" s="23"/>
      <c r="G755" s="23"/>
      <c r="H755" s="23"/>
      <c r="I755" s="23"/>
      <c r="J755" s="111"/>
      <c r="K755" s="30"/>
      <c r="L755" s="31"/>
      <c r="M755" s="31"/>
      <c r="N755" s="31"/>
      <c r="O755" s="30"/>
      <c r="P755" s="38" t="s">
        <v>177</v>
      </c>
      <c r="Q755" s="45"/>
      <c r="R755" s="33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</row>
    <row r="756" spans="1:32">
      <c r="A756" s="11">
        <v>41533</v>
      </c>
      <c r="B756" s="30">
        <v>0</v>
      </c>
      <c r="C756" s="30">
        <v>0</v>
      </c>
      <c r="D756" s="30">
        <v>0</v>
      </c>
      <c r="E756" s="25"/>
      <c r="F756" s="23"/>
      <c r="G756" s="23"/>
      <c r="H756" s="23"/>
      <c r="I756" s="23"/>
      <c r="J756" s="111"/>
      <c r="K756" s="30"/>
      <c r="L756" s="31"/>
      <c r="M756" s="31"/>
      <c r="N756" s="31"/>
      <c r="O756" s="30"/>
      <c r="P756" s="33" t="s">
        <v>173</v>
      </c>
      <c r="Q756" s="45"/>
      <c r="R756" s="33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</row>
    <row r="757" spans="1:32">
      <c r="A757" s="11">
        <v>41537</v>
      </c>
      <c r="B757" s="30"/>
      <c r="C757" s="30"/>
      <c r="D757" s="30"/>
      <c r="E757" s="25"/>
      <c r="F757" s="23"/>
      <c r="G757" s="23"/>
      <c r="H757" s="23"/>
      <c r="I757" s="23"/>
      <c r="J757" s="111"/>
      <c r="K757" s="30"/>
      <c r="L757" s="31"/>
      <c r="M757" s="31"/>
      <c r="N757" s="31"/>
      <c r="O757" s="30"/>
      <c r="P757" s="33"/>
      <c r="Q757" s="45"/>
      <c r="R757" s="33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</row>
    <row r="758" spans="1:32">
      <c r="A758" s="11">
        <v>41539</v>
      </c>
      <c r="B758" s="30"/>
      <c r="C758" s="30"/>
      <c r="D758" s="30"/>
      <c r="E758" s="25"/>
      <c r="F758" s="23"/>
      <c r="G758" s="23"/>
      <c r="H758" s="23"/>
      <c r="I758" s="23"/>
      <c r="J758" s="111"/>
      <c r="K758" s="30"/>
      <c r="L758" s="31"/>
      <c r="M758" s="31"/>
      <c r="N758" s="31"/>
      <c r="O758" s="30"/>
      <c r="P758" s="33"/>
      <c r="Q758" s="45"/>
      <c r="R758" s="33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</row>
    <row r="759" spans="1:32">
      <c r="A759" s="13">
        <v>41544</v>
      </c>
      <c r="B759" s="30"/>
      <c r="C759" s="30"/>
      <c r="D759" s="30"/>
      <c r="E759" s="25"/>
      <c r="F759" s="23"/>
      <c r="G759" s="23"/>
      <c r="H759" s="23"/>
      <c r="I759" s="23"/>
      <c r="J759" s="111"/>
      <c r="K759" s="30"/>
      <c r="L759" s="31"/>
      <c r="M759" s="31"/>
      <c r="N759" s="31"/>
      <c r="O759" s="30"/>
      <c r="P759" s="38"/>
      <c r="Q759" s="45"/>
      <c r="R759" s="33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</row>
    <row r="760" spans="1:32" ht="13.5" thickBot="1">
      <c r="A760" s="12">
        <v>41546</v>
      </c>
      <c r="B760" s="35"/>
      <c r="C760" s="35"/>
      <c r="D760" s="35"/>
      <c r="E760" s="26"/>
      <c r="F760" s="24"/>
      <c r="G760" s="24"/>
      <c r="H760" s="24"/>
      <c r="I760" s="24"/>
      <c r="J760" s="132"/>
      <c r="K760" s="35"/>
      <c r="L760" s="36"/>
      <c r="M760" s="36"/>
      <c r="N760" s="36"/>
      <c r="O760" s="35"/>
      <c r="P760" s="36"/>
      <c r="Q760" s="49"/>
      <c r="R760" s="33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</row>
    <row r="761" spans="1:32">
      <c r="A761" s="13"/>
      <c r="B761" s="33">
        <f>COUNT(B675:J760)</f>
        <v>387</v>
      </c>
      <c r="C761" s="33"/>
      <c r="D761" s="33"/>
      <c r="E761" s="31"/>
      <c r="F761" s="31"/>
      <c r="G761" s="33"/>
      <c r="H761" s="31"/>
      <c r="I761" s="31"/>
      <c r="J761" s="31"/>
      <c r="K761" s="31">
        <f>SUM(K675:K760)</f>
        <v>15</v>
      </c>
      <c r="L761" s="31">
        <f>SUM(L675:L760)</f>
        <v>1</v>
      </c>
      <c r="M761" s="31">
        <f>SUM(M675:M760)</f>
        <v>0</v>
      </c>
      <c r="N761" s="31">
        <f>SUM(N675:N760)</f>
        <v>21</v>
      </c>
      <c r="O761" s="31"/>
      <c r="P761" s="31"/>
      <c r="Q761" s="31"/>
      <c r="R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</row>
    <row r="762" spans="1:32">
      <c r="A762" s="13"/>
      <c r="B762" s="33"/>
      <c r="C762" s="33"/>
      <c r="D762" s="33"/>
      <c r="E762" s="31"/>
      <c r="F762" s="31"/>
      <c r="G762" s="31"/>
      <c r="H762" s="31"/>
      <c r="I762" s="31"/>
      <c r="J762" s="31"/>
      <c r="K762" s="31">
        <f>COUNT(K675:K760)</f>
        <v>5</v>
      </c>
      <c r="L762" s="31">
        <f>COUNT(L675:L760)</f>
        <v>1</v>
      </c>
      <c r="M762" s="31">
        <f>COUNT(M675:M760)</f>
        <v>0</v>
      </c>
      <c r="N762" s="31">
        <f>COUNT(N675:N760)</f>
        <v>1</v>
      </c>
      <c r="O762" s="31"/>
      <c r="P762" s="31"/>
      <c r="Q762" s="31"/>
      <c r="R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</row>
    <row r="763" spans="1:32">
      <c r="A763" s="1" t="s">
        <v>45</v>
      </c>
      <c r="B763" s="93" t="s">
        <v>13</v>
      </c>
      <c r="C763" s="94" t="s">
        <v>13</v>
      </c>
      <c r="D763" s="93" t="s">
        <v>13</v>
      </c>
      <c r="E763" s="94" t="s">
        <v>13</v>
      </c>
      <c r="F763" s="93" t="s">
        <v>13</v>
      </c>
      <c r="G763" s="94" t="s">
        <v>13</v>
      </c>
      <c r="H763" s="94" t="s">
        <v>13</v>
      </c>
      <c r="I763" s="94" t="s">
        <v>13</v>
      </c>
      <c r="J763" s="94" t="s">
        <v>16</v>
      </c>
      <c r="K763" s="31"/>
      <c r="L763" s="31"/>
      <c r="M763" s="31"/>
      <c r="N763" s="31"/>
      <c r="O763" s="31"/>
      <c r="P763" s="31"/>
      <c r="Q763" s="31"/>
      <c r="R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</row>
    <row r="764" spans="1:32">
      <c r="A764" s="95" t="s">
        <v>0</v>
      </c>
      <c r="B764" s="96" t="s">
        <v>18</v>
      </c>
      <c r="C764" s="97" t="s">
        <v>19</v>
      </c>
      <c r="D764" s="97" t="s">
        <v>20</v>
      </c>
      <c r="E764" s="96" t="s">
        <v>21</v>
      </c>
      <c r="F764" s="96" t="s">
        <v>23</v>
      </c>
      <c r="G764" s="96" t="s">
        <v>24</v>
      </c>
      <c r="H764" s="96" t="s">
        <v>22</v>
      </c>
      <c r="I764" s="96" t="s">
        <v>40</v>
      </c>
      <c r="J764" s="96" t="s">
        <v>26</v>
      </c>
      <c r="K764" s="95" t="s">
        <v>27</v>
      </c>
      <c r="L764" s="95" t="s">
        <v>28</v>
      </c>
      <c r="M764" s="95" t="s">
        <v>29</v>
      </c>
      <c r="N764" s="95" t="s">
        <v>5</v>
      </c>
      <c r="O764" s="95" t="s">
        <v>6</v>
      </c>
      <c r="P764" s="95" t="s">
        <v>7</v>
      </c>
      <c r="Q764" s="31"/>
      <c r="R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</row>
    <row r="765" spans="1:32">
      <c r="A765" s="11">
        <v>41456</v>
      </c>
      <c r="B765" s="15">
        <v>0</v>
      </c>
      <c r="C765" s="15">
        <v>0</v>
      </c>
      <c r="D765" s="15">
        <v>0</v>
      </c>
      <c r="E765" s="15">
        <v>0</v>
      </c>
      <c r="F765" s="25"/>
      <c r="G765" s="25"/>
      <c r="H765" s="15">
        <v>0</v>
      </c>
      <c r="I765" s="25"/>
      <c r="J765" s="15"/>
      <c r="K765" s="16"/>
      <c r="L765" s="16"/>
      <c r="M765" s="16"/>
      <c r="N765" s="15"/>
      <c r="O765" s="31" t="s">
        <v>79</v>
      </c>
      <c r="P765" s="45"/>
      <c r="Q765" s="31"/>
      <c r="R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</row>
    <row r="766" spans="1:32">
      <c r="A766" s="11">
        <v>41460</v>
      </c>
      <c r="B766" s="15">
        <v>0</v>
      </c>
      <c r="C766" s="15">
        <v>0</v>
      </c>
      <c r="D766" s="15">
        <v>0</v>
      </c>
      <c r="E766" s="15">
        <v>0</v>
      </c>
      <c r="F766" s="25"/>
      <c r="G766" s="25"/>
      <c r="H766" s="15">
        <v>0</v>
      </c>
      <c r="I766" s="25"/>
      <c r="J766" s="15"/>
      <c r="K766" s="16"/>
      <c r="L766" s="16"/>
      <c r="M766" s="16"/>
      <c r="N766" s="15"/>
      <c r="O766" s="46" t="s">
        <v>71</v>
      </c>
      <c r="P766" s="45"/>
      <c r="Q766" s="31"/>
      <c r="R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</row>
    <row r="767" spans="1:32">
      <c r="A767" s="11">
        <v>41464</v>
      </c>
      <c r="B767" s="15">
        <v>0</v>
      </c>
      <c r="C767" s="15">
        <v>0</v>
      </c>
      <c r="D767" s="15">
        <v>0</v>
      </c>
      <c r="E767" s="15">
        <v>0</v>
      </c>
      <c r="F767" s="25"/>
      <c r="G767" s="25"/>
      <c r="H767" s="15">
        <v>0</v>
      </c>
      <c r="I767" s="25"/>
      <c r="J767" s="15"/>
      <c r="K767" s="16"/>
      <c r="L767" s="16"/>
      <c r="M767" s="16"/>
      <c r="N767" s="15"/>
      <c r="O767" s="48" t="s">
        <v>119</v>
      </c>
      <c r="P767" s="45"/>
      <c r="Q767" s="31"/>
      <c r="R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</row>
    <row r="768" spans="1:32">
      <c r="A768" s="11">
        <v>41466</v>
      </c>
      <c r="B768" s="15">
        <v>0</v>
      </c>
      <c r="C768" s="15">
        <v>0</v>
      </c>
      <c r="D768" s="15">
        <v>0</v>
      </c>
      <c r="E768" s="15">
        <v>0</v>
      </c>
      <c r="F768" s="25"/>
      <c r="G768" s="25"/>
      <c r="H768" s="15">
        <v>0</v>
      </c>
      <c r="I768" s="25"/>
      <c r="J768" s="15"/>
      <c r="K768" s="16"/>
      <c r="L768" s="16"/>
      <c r="M768" s="16"/>
      <c r="N768" s="15"/>
      <c r="O768" s="2" t="s">
        <v>114</v>
      </c>
      <c r="P768" s="45"/>
      <c r="Q768" s="31"/>
      <c r="R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</row>
    <row r="769" spans="1:30">
      <c r="A769" s="11">
        <v>41470</v>
      </c>
      <c r="B769" s="15">
        <v>0</v>
      </c>
      <c r="C769" s="15">
        <v>0</v>
      </c>
      <c r="D769" s="15">
        <v>0</v>
      </c>
      <c r="E769" s="15">
        <v>0</v>
      </c>
      <c r="F769" s="25"/>
      <c r="G769" s="25"/>
      <c r="H769" s="15">
        <v>0</v>
      </c>
      <c r="I769" s="25"/>
      <c r="J769" s="15"/>
      <c r="K769" s="16"/>
      <c r="L769" s="16"/>
      <c r="M769" s="16"/>
      <c r="N769" s="15"/>
      <c r="O769" s="48" t="s">
        <v>83</v>
      </c>
      <c r="P769" s="45"/>
      <c r="Q769" s="31"/>
      <c r="R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</row>
    <row r="770" spans="1:30">
      <c r="A770" s="11">
        <v>41474</v>
      </c>
      <c r="B770" s="15">
        <v>0</v>
      </c>
      <c r="C770" s="15">
        <v>0</v>
      </c>
      <c r="D770" s="15">
        <v>0</v>
      </c>
      <c r="E770" s="15">
        <v>0</v>
      </c>
      <c r="F770" s="25"/>
      <c r="G770" s="25"/>
      <c r="H770" s="15">
        <v>1</v>
      </c>
      <c r="I770" s="25"/>
      <c r="J770" s="15">
        <v>1</v>
      </c>
      <c r="K770" s="16"/>
      <c r="L770" s="16"/>
      <c r="M770" s="16"/>
      <c r="N770" s="15"/>
      <c r="O770" s="31" t="s">
        <v>73</v>
      </c>
      <c r="P770" s="45"/>
      <c r="Q770" s="31"/>
      <c r="R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</row>
    <row r="771" spans="1:30">
      <c r="A771" s="11">
        <v>41479</v>
      </c>
      <c r="B771" s="15">
        <v>0</v>
      </c>
      <c r="C771" s="15">
        <v>0</v>
      </c>
      <c r="D771" s="15">
        <v>0</v>
      </c>
      <c r="E771" s="15">
        <v>0</v>
      </c>
      <c r="F771" s="25"/>
      <c r="G771" s="25"/>
      <c r="H771" s="15">
        <v>0</v>
      </c>
      <c r="I771" s="25"/>
      <c r="J771" s="15"/>
      <c r="K771" s="16"/>
      <c r="L771" s="16"/>
      <c r="M771" s="16"/>
      <c r="N771" s="15"/>
      <c r="O771" s="48" t="s">
        <v>162</v>
      </c>
      <c r="P771" s="45"/>
      <c r="Q771" s="31"/>
      <c r="R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</row>
    <row r="772" spans="1:30">
      <c r="A772" s="11">
        <v>41480</v>
      </c>
      <c r="B772" s="15">
        <v>0</v>
      </c>
      <c r="C772" s="15">
        <v>0</v>
      </c>
      <c r="D772" s="15">
        <v>0</v>
      </c>
      <c r="E772" s="15">
        <v>0</v>
      </c>
      <c r="F772" s="25"/>
      <c r="G772" s="25"/>
      <c r="H772" s="15">
        <v>0</v>
      </c>
      <c r="I772" s="25"/>
      <c r="J772" s="15"/>
      <c r="K772" s="16"/>
      <c r="L772" s="16"/>
      <c r="M772" s="16"/>
      <c r="N772" s="15"/>
      <c r="O772" s="48" t="s">
        <v>167</v>
      </c>
      <c r="P772" s="45"/>
      <c r="Q772" s="31"/>
      <c r="R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</row>
    <row r="773" spans="1:30">
      <c r="A773" s="99">
        <v>41485</v>
      </c>
      <c r="B773" s="15">
        <v>0</v>
      </c>
      <c r="C773" s="15">
        <v>0</v>
      </c>
      <c r="D773" s="15">
        <v>0</v>
      </c>
      <c r="E773" s="15">
        <v>0</v>
      </c>
      <c r="F773" s="25"/>
      <c r="G773" s="25"/>
      <c r="H773" s="15">
        <v>0</v>
      </c>
      <c r="I773" s="25"/>
      <c r="J773" s="15"/>
      <c r="K773" s="16"/>
      <c r="L773" s="16"/>
      <c r="M773" s="16"/>
      <c r="N773" s="15"/>
      <c r="O773" s="38" t="s">
        <v>91</v>
      </c>
      <c r="P773" s="45"/>
      <c r="Q773" s="31"/>
      <c r="R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</row>
    <row r="774" spans="1:30">
      <c r="A774" s="11">
        <v>41485</v>
      </c>
      <c r="B774" s="15">
        <v>0</v>
      </c>
      <c r="C774" s="15">
        <v>0</v>
      </c>
      <c r="D774" s="15">
        <v>0</v>
      </c>
      <c r="E774" s="15">
        <v>0</v>
      </c>
      <c r="F774" s="25"/>
      <c r="G774" s="25"/>
      <c r="H774" s="15">
        <v>0</v>
      </c>
      <c r="I774" s="25"/>
      <c r="J774" s="15"/>
      <c r="K774" s="16"/>
      <c r="L774" s="16"/>
      <c r="M774" s="16"/>
      <c r="N774" s="15"/>
      <c r="O774" s="46" t="s">
        <v>92</v>
      </c>
      <c r="P774" s="45" t="s">
        <v>89</v>
      </c>
      <c r="Q774" s="31"/>
      <c r="R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</row>
    <row r="775" spans="1:30">
      <c r="A775" s="11">
        <v>41487</v>
      </c>
      <c r="B775" s="15">
        <v>0</v>
      </c>
      <c r="C775" s="15">
        <v>0</v>
      </c>
      <c r="D775" s="15">
        <v>0</v>
      </c>
      <c r="E775" s="15">
        <v>0</v>
      </c>
      <c r="F775" s="25"/>
      <c r="G775" s="25"/>
      <c r="H775" s="15">
        <v>0</v>
      </c>
      <c r="I775" s="25"/>
      <c r="J775" s="15"/>
      <c r="K775" s="16"/>
      <c r="L775" s="16"/>
      <c r="M775" s="16"/>
      <c r="N775" s="15"/>
      <c r="O775" s="46" t="s">
        <v>93</v>
      </c>
      <c r="P775" s="45"/>
      <c r="Q775" s="31"/>
      <c r="R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</row>
    <row r="776" spans="1:30">
      <c r="A776" s="11">
        <v>41492</v>
      </c>
      <c r="B776" s="15">
        <v>0</v>
      </c>
      <c r="C776" s="15">
        <v>0</v>
      </c>
      <c r="D776" s="15">
        <v>0</v>
      </c>
      <c r="E776" s="15">
        <v>0</v>
      </c>
      <c r="F776" s="25"/>
      <c r="G776" s="25"/>
      <c r="H776" s="15">
        <v>0</v>
      </c>
      <c r="I776" s="25"/>
      <c r="J776" s="15"/>
      <c r="K776" s="16"/>
      <c r="L776" s="16"/>
      <c r="M776" s="16"/>
      <c r="N776" s="15"/>
      <c r="O776" s="48" t="s">
        <v>104</v>
      </c>
      <c r="P776" s="45"/>
      <c r="Q776" s="31"/>
      <c r="R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</row>
    <row r="777" spans="1:30">
      <c r="A777" s="11">
        <v>41493</v>
      </c>
      <c r="B777" s="15">
        <v>0</v>
      </c>
      <c r="C777" s="15">
        <v>0</v>
      </c>
      <c r="D777" s="15">
        <v>0</v>
      </c>
      <c r="E777" s="15">
        <v>0</v>
      </c>
      <c r="F777" s="25"/>
      <c r="G777" s="25"/>
      <c r="H777" s="15">
        <v>0</v>
      </c>
      <c r="I777" s="25"/>
      <c r="J777" s="15"/>
      <c r="K777" s="16"/>
      <c r="L777" s="16"/>
      <c r="M777" s="16"/>
      <c r="N777" s="15"/>
      <c r="O777" s="48" t="s">
        <v>108</v>
      </c>
      <c r="P777" s="45"/>
      <c r="Q777" s="31"/>
      <c r="R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</row>
    <row r="778" spans="1:30">
      <c r="A778" s="11">
        <v>41498</v>
      </c>
      <c r="B778" s="15">
        <v>0</v>
      </c>
      <c r="C778" s="15">
        <v>0</v>
      </c>
      <c r="D778" s="15">
        <v>0</v>
      </c>
      <c r="E778" s="15">
        <v>0</v>
      </c>
      <c r="F778" s="25"/>
      <c r="G778" s="25"/>
      <c r="H778" s="15">
        <v>0</v>
      </c>
      <c r="I778" s="25"/>
      <c r="J778" s="15"/>
      <c r="K778" s="16"/>
      <c r="L778" s="16"/>
      <c r="M778" s="16"/>
      <c r="N778" s="15"/>
      <c r="O778" s="48" t="s">
        <v>125</v>
      </c>
      <c r="P778" s="45"/>
      <c r="Q778" s="31"/>
      <c r="R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</row>
    <row r="779" spans="1:30">
      <c r="A779" s="11">
        <v>41499</v>
      </c>
      <c r="B779" s="15">
        <v>0</v>
      </c>
      <c r="C779" s="15">
        <v>0</v>
      </c>
      <c r="D779" s="15">
        <v>0</v>
      </c>
      <c r="E779" s="15">
        <v>0</v>
      </c>
      <c r="F779" s="25"/>
      <c r="G779" s="25"/>
      <c r="H779" s="15">
        <v>0</v>
      </c>
      <c r="I779" s="25"/>
      <c r="J779" s="15"/>
      <c r="K779" s="16"/>
      <c r="L779" s="16"/>
      <c r="M779" s="16"/>
      <c r="N779" s="15"/>
      <c r="O779" s="48" t="s">
        <v>171</v>
      </c>
      <c r="P779" s="45"/>
      <c r="Q779" s="31"/>
      <c r="R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</row>
    <row r="780" spans="1:30">
      <c r="A780" s="11">
        <v>41507</v>
      </c>
      <c r="B780" s="15">
        <v>0</v>
      </c>
      <c r="C780" s="15">
        <v>0</v>
      </c>
      <c r="D780" s="15">
        <v>0</v>
      </c>
      <c r="E780" s="15">
        <v>0</v>
      </c>
      <c r="F780" s="25"/>
      <c r="G780" s="25"/>
      <c r="H780" s="15">
        <v>0</v>
      </c>
      <c r="I780" s="25"/>
      <c r="J780" s="15"/>
      <c r="K780" s="16"/>
      <c r="L780" s="16"/>
      <c r="M780" s="16"/>
      <c r="N780" s="15"/>
      <c r="O780" s="46" t="s">
        <v>130</v>
      </c>
      <c r="P780" s="45"/>
      <c r="Q780" s="31"/>
      <c r="R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</row>
    <row r="781" spans="1:30">
      <c r="A781" s="11">
        <v>41508</v>
      </c>
      <c r="B781" s="15">
        <v>0</v>
      </c>
      <c r="C781" s="15">
        <v>0</v>
      </c>
      <c r="D781" s="15">
        <v>0</v>
      </c>
      <c r="E781" s="15">
        <v>0</v>
      </c>
      <c r="F781" s="25"/>
      <c r="G781" s="25"/>
      <c r="H781" s="15">
        <v>0</v>
      </c>
      <c r="I781" s="25"/>
      <c r="J781" s="15"/>
      <c r="K781" s="16"/>
      <c r="L781" s="16"/>
      <c r="M781" s="16"/>
      <c r="N781" s="15"/>
      <c r="O781" s="48" t="s">
        <v>145</v>
      </c>
      <c r="P781" s="45"/>
      <c r="Q781" s="31"/>
      <c r="R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</row>
    <row r="782" spans="1:30">
      <c r="A782" s="11">
        <v>41512</v>
      </c>
      <c r="B782" s="15">
        <v>0</v>
      </c>
      <c r="C782" s="15">
        <v>0</v>
      </c>
      <c r="D782" s="15">
        <v>0</v>
      </c>
      <c r="E782" s="15">
        <v>0</v>
      </c>
      <c r="F782" s="25"/>
      <c r="G782" s="25"/>
      <c r="H782" s="15">
        <v>0</v>
      </c>
      <c r="I782" s="25"/>
      <c r="J782" s="15"/>
      <c r="K782" s="16"/>
      <c r="L782" s="16"/>
      <c r="M782" s="16"/>
      <c r="N782" s="15"/>
      <c r="O782" s="48" t="s">
        <v>144</v>
      </c>
      <c r="P782" s="45"/>
      <c r="Q782" s="31"/>
      <c r="R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</row>
    <row r="783" spans="1:30">
      <c r="A783" s="11">
        <v>41513</v>
      </c>
      <c r="B783" s="15">
        <v>0</v>
      </c>
      <c r="C783" s="15">
        <v>0</v>
      </c>
      <c r="D783" s="15">
        <v>0</v>
      </c>
      <c r="E783" s="15">
        <v>0</v>
      </c>
      <c r="F783" s="25"/>
      <c r="G783" s="25"/>
      <c r="H783" s="15">
        <v>0</v>
      </c>
      <c r="I783" s="25"/>
      <c r="J783" s="15"/>
      <c r="K783" s="16"/>
      <c r="L783" s="16"/>
      <c r="M783" s="16"/>
      <c r="N783" s="15"/>
      <c r="O783" s="48" t="s">
        <v>148</v>
      </c>
      <c r="P783" s="45"/>
      <c r="Q783" s="31"/>
      <c r="R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</row>
    <row r="784" spans="1:30">
      <c r="A784" s="11">
        <v>41521</v>
      </c>
      <c r="B784" s="15">
        <v>0</v>
      </c>
      <c r="C784" s="15">
        <v>0</v>
      </c>
      <c r="D784" s="15">
        <v>0</v>
      </c>
      <c r="E784" s="15">
        <v>0</v>
      </c>
      <c r="F784" s="25"/>
      <c r="G784" s="25"/>
      <c r="H784" s="15">
        <v>0</v>
      </c>
      <c r="I784" s="25"/>
      <c r="J784" s="15"/>
      <c r="K784" s="16"/>
      <c r="L784" s="16"/>
      <c r="M784" s="16"/>
      <c r="N784" s="15"/>
      <c r="O784" s="48" t="s">
        <v>155</v>
      </c>
      <c r="P784" s="45"/>
      <c r="Q784" s="31"/>
      <c r="R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</row>
    <row r="785" spans="1:30">
      <c r="A785" s="11">
        <v>41522</v>
      </c>
      <c r="B785" s="15">
        <v>0</v>
      </c>
      <c r="C785" s="15">
        <v>0</v>
      </c>
      <c r="D785" s="15">
        <v>0</v>
      </c>
      <c r="E785" s="15">
        <v>0</v>
      </c>
      <c r="F785" s="25"/>
      <c r="G785" s="25"/>
      <c r="H785" s="15">
        <v>0</v>
      </c>
      <c r="I785" s="25"/>
      <c r="J785" s="15"/>
      <c r="K785" s="16"/>
      <c r="L785" s="16"/>
      <c r="M785" s="16"/>
      <c r="N785" s="15"/>
      <c r="O785" s="31" t="s">
        <v>153</v>
      </c>
      <c r="P785" s="45"/>
      <c r="Q785" s="31"/>
      <c r="R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</row>
    <row r="786" spans="1:30">
      <c r="A786" s="11">
        <v>41526</v>
      </c>
      <c r="B786" s="15">
        <v>1</v>
      </c>
      <c r="C786" s="15">
        <v>0</v>
      </c>
      <c r="D786" s="15">
        <v>0</v>
      </c>
      <c r="E786" s="15">
        <v>0</v>
      </c>
      <c r="F786" s="25"/>
      <c r="G786" s="25"/>
      <c r="H786" s="15">
        <v>0</v>
      </c>
      <c r="I786" s="25"/>
      <c r="J786" s="15"/>
      <c r="K786" s="16">
        <v>1</v>
      </c>
      <c r="L786" s="16"/>
      <c r="M786" s="16"/>
      <c r="N786" s="15"/>
      <c r="O786" s="31" t="s">
        <v>174</v>
      </c>
      <c r="P786" s="45" t="s">
        <v>154</v>
      </c>
      <c r="Q786" s="31"/>
      <c r="R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</row>
    <row r="787" spans="1:30">
      <c r="A787" s="11">
        <v>41527</v>
      </c>
      <c r="B787" s="15">
        <v>0</v>
      </c>
      <c r="C787" s="15">
        <v>0</v>
      </c>
      <c r="D787" s="15">
        <v>0</v>
      </c>
      <c r="E787" s="15">
        <v>0</v>
      </c>
      <c r="F787" s="25"/>
      <c r="G787" s="25"/>
      <c r="H787" s="15">
        <v>0</v>
      </c>
      <c r="I787" s="25"/>
      <c r="J787" s="15"/>
      <c r="K787" s="16"/>
      <c r="L787" s="16"/>
      <c r="M787" s="16"/>
      <c r="N787" s="15"/>
      <c r="O787" s="31" t="s">
        <v>183</v>
      </c>
      <c r="P787" s="45"/>
      <c r="Q787" s="31"/>
      <c r="R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</row>
    <row r="788" spans="1:30">
      <c r="A788" s="11">
        <v>41543</v>
      </c>
      <c r="B788" s="15"/>
      <c r="C788" s="15"/>
      <c r="D788" s="15"/>
      <c r="E788" s="15"/>
      <c r="F788" s="25"/>
      <c r="G788" s="25"/>
      <c r="H788" s="76"/>
      <c r="I788" s="25"/>
      <c r="J788" s="15"/>
      <c r="K788" s="16"/>
      <c r="L788" s="16"/>
      <c r="M788" s="16"/>
      <c r="N788" s="15"/>
      <c r="O788" s="46"/>
      <c r="P788" s="45"/>
      <c r="Q788" s="31"/>
      <c r="R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</row>
    <row r="789" spans="1:30" ht="13.5" thickBot="1">
      <c r="A789" s="133">
        <v>41545</v>
      </c>
      <c r="B789" s="18"/>
      <c r="C789" s="18"/>
      <c r="D789" s="18"/>
      <c r="E789" s="18"/>
      <c r="F789" s="26"/>
      <c r="G789" s="26"/>
      <c r="H789" s="80"/>
      <c r="I789" s="26"/>
      <c r="J789" s="18"/>
      <c r="K789" s="19"/>
      <c r="L789" s="19"/>
      <c r="M789" s="19"/>
      <c r="N789" s="18"/>
      <c r="O789" s="55"/>
      <c r="P789" s="49"/>
      <c r="Q789" s="31"/>
      <c r="R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</row>
    <row r="790" spans="1:30">
      <c r="A790" s="11">
        <v>41456</v>
      </c>
      <c r="B790" s="15">
        <v>0</v>
      </c>
      <c r="C790" s="15">
        <v>0</v>
      </c>
      <c r="D790" s="15">
        <v>0</v>
      </c>
      <c r="E790" s="15">
        <v>0</v>
      </c>
      <c r="F790" s="25"/>
      <c r="G790" s="25"/>
      <c r="H790" s="15">
        <v>0</v>
      </c>
      <c r="I790" s="25"/>
      <c r="J790" s="15"/>
      <c r="K790" s="16"/>
      <c r="L790" s="16"/>
      <c r="M790" s="16"/>
      <c r="N790" s="15"/>
      <c r="O790" s="31" t="s">
        <v>79</v>
      </c>
      <c r="P790" s="45"/>
      <c r="Q790" s="31"/>
      <c r="R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</row>
    <row r="791" spans="1:30">
      <c r="A791" s="11">
        <v>41460</v>
      </c>
      <c r="B791" s="15">
        <v>0</v>
      </c>
      <c r="C791" s="15">
        <v>0</v>
      </c>
      <c r="D791" s="15">
        <v>0</v>
      </c>
      <c r="E791" s="15">
        <v>0</v>
      </c>
      <c r="F791" s="25"/>
      <c r="G791" s="25"/>
      <c r="H791" s="15">
        <v>0</v>
      </c>
      <c r="I791" s="25"/>
      <c r="J791" s="15"/>
      <c r="K791" s="16"/>
      <c r="L791" s="16"/>
      <c r="M791" s="16"/>
      <c r="N791" s="15"/>
      <c r="O791" s="46" t="s">
        <v>71</v>
      </c>
      <c r="P791" s="45"/>
      <c r="Q791" s="31"/>
      <c r="R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</row>
    <row r="792" spans="1:30">
      <c r="A792" s="11">
        <v>41464</v>
      </c>
      <c r="B792" s="15">
        <v>0</v>
      </c>
      <c r="C792" s="15">
        <v>0</v>
      </c>
      <c r="D792" s="15">
        <v>0</v>
      </c>
      <c r="E792" s="15">
        <v>0</v>
      </c>
      <c r="F792" s="25"/>
      <c r="G792" s="25"/>
      <c r="H792" s="15">
        <v>0</v>
      </c>
      <c r="I792" s="25"/>
      <c r="J792" s="15"/>
      <c r="K792" s="16"/>
      <c r="L792" s="16"/>
      <c r="M792" s="16"/>
      <c r="N792" s="15"/>
      <c r="O792" s="48" t="s">
        <v>119</v>
      </c>
      <c r="P792" s="45"/>
      <c r="Q792" s="31"/>
      <c r="R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</row>
    <row r="793" spans="1:30">
      <c r="A793" s="11">
        <v>41466</v>
      </c>
      <c r="B793" s="15">
        <v>0</v>
      </c>
      <c r="C793" s="15">
        <v>0</v>
      </c>
      <c r="D793" s="15">
        <v>0</v>
      </c>
      <c r="E793" s="15">
        <v>0</v>
      </c>
      <c r="F793" s="25"/>
      <c r="G793" s="25"/>
      <c r="H793" s="15">
        <v>0</v>
      </c>
      <c r="I793" s="25"/>
      <c r="J793" s="15"/>
      <c r="K793" s="16"/>
      <c r="L793" s="16"/>
      <c r="M793" s="16"/>
      <c r="N793" s="15"/>
      <c r="O793" s="2" t="s">
        <v>114</v>
      </c>
      <c r="P793" s="45"/>
      <c r="Q793" s="31"/>
      <c r="R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</row>
    <row r="794" spans="1:30">
      <c r="A794" s="11">
        <v>41470</v>
      </c>
      <c r="B794" s="15">
        <v>0</v>
      </c>
      <c r="C794" s="15">
        <v>0</v>
      </c>
      <c r="D794" s="15">
        <v>0</v>
      </c>
      <c r="E794" s="15">
        <v>0</v>
      </c>
      <c r="F794" s="25"/>
      <c r="G794" s="25"/>
      <c r="H794" s="15">
        <v>0</v>
      </c>
      <c r="I794" s="25"/>
      <c r="J794" s="15"/>
      <c r="K794" s="16"/>
      <c r="L794" s="16"/>
      <c r="M794" s="16"/>
      <c r="N794" s="15"/>
      <c r="O794" s="48" t="s">
        <v>83</v>
      </c>
      <c r="P794" s="45"/>
      <c r="Q794" s="31"/>
      <c r="R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</row>
    <row r="795" spans="1:30">
      <c r="A795" s="11">
        <v>41474</v>
      </c>
      <c r="B795" s="15">
        <v>0</v>
      </c>
      <c r="C795" s="15">
        <v>0</v>
      </c>
      <c r="D795" s="15">
        <v>0</v>
      </c>
      <c r="E795" s="15">
        <v>0</v>
      </c>
      <c r="F795" s="25"/>
      <c r="G795" s="25"/>
      <c r="H795" s="15">
        <v>0</v>
      </c>
      <c r="I795" s="25"/>
      <c r="J795" s="15"/>
      <c r="K795" s="16"/>
      <c r="L795" s="16"/>
      <c r="M795" s="16"/>
      <c r="N795" s="15"/>
      <c r="O795" s="31" t="s">
        <v>73</v>
      </c>
      <c r="P795" s="45"/>
      <c r="Q795" s="31"/>
      <c r="R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</row>
    <row r="796" spans="1:30">
      <c r="A796" s="11">
        <v>41479</v>
      </c>
      <c r="B796" s="15">
        <v>0</v>
      </c>
      <c r="C796" s="15">
        <v>0</v>
      </c>
      <c r="D796" s="15">
        <v>0</v>
      </c>
      <c r="E796" s="15">
        <v>0</v>
      </c>
      <c r="F796" s="25"/>
      <c r="G796" s="25"/>
      <c r="H796" s="15">
        <v>0</v>
      </c>
      <c r="I796" s="25"/>
      <c r="J796" s="15"/>
      <c r="K796" s="16"/>
      <c r="L796" s="16"/>
      <c r="M796" s="16"/>
      <c r="N796" s="15"/>
      <c r="O796" s="48" t="s">
        <v>162</v>
      </c>
      <c r="P796" s="45"/>
      <c r="Q796" s="31"/>
      <c r="R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</row>
    <row r="797" spans="1:30">
      <c r="A797" s="11">
        <v>41480</v>
      </c>
      <c r="B797" s="15">
        <v>0</v>
      </c>
      <c r="C797" s="15">
        <v>0</v>
      </c>
      <c r="D797" s="15">
        <v>0</v>
      </c>
      <c r="E797" s="15">
        <v>0</v>
      </c>
      <c r="F797" s="25"/>
      <c r="G797" s="25"/>
      <c r="H797" s="15">
        <v>0</v>
      </c>
      <c r="I797" s="25"/>
      <c r="J797" s="15"/>
      <c r="K797" s="16"/>
      <c r="L797" s="16"/>
      <c r="M797" s="16"/>
      <c r="N797" s="15"/>
      <c r="O797" s="48" t="s">
        <v>167</v>
      </c>
      <c r="P797" s="45"/>
      <c r="Q797" s="31"/>
      <c r="R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</row>
    <row r="798" spans="1:30">
      <c r="A798" s="99">
        <v>41485</v>
      </c>
      <c r="B798" s="15">
        <v>0</v>
      </c>
      <c r="C798" s="15">
        <v>0</v>
      </c>
      <c r="D798" s="15">
        <v>0</v>
      </c>
      <c r="E798" s="15">
        <v>0</v>
      </c>
      <c r="F798" s="25"/>
      <c r="G798" s="25"/>
      <c r="H798" s="15">
        <v>0</v>
      </c>
      <c r="I798" s="25"/>
      <c r="J798" s="15"/>
      <c r="K798" s="16"/>
      <c r="L798" s="16"/>
      <c r="M798" s="16"/>
      <c r="N798" s="15"/>
      <c r="O798" s="38" t="s">
        <v>91</v>
      </c>
      <c r="P798" s="45"/>
      <c r="Q798" s="31"/>
      <c r="R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</row>
    <row r="799" spans="1:30">
      <c r="A799" s="11">
        <v>41485</v>
      </c>
      <c r="B799" s="15">
        <v>0</v>
      </c>
      <c r="C799" s="15">
        <v>0</v>
      </c>
      <c r="D799" s="15">
        <v>0</v>
      </c>
      <c r="E799" s="15">
        <v>0</v>
      </c>
      <c r="F799" s="25"/>
      <c r="G799" s="25"/>
      <c r="H799" s="15">
        <v>0</v>
      </c>
      <c r="I799" s="25"/>
      <c r="J799" s="15"/>
      <c r="K799" s="16"/>
      <c r="L799" s="16"/>
      <c r="M799" s="16"/>
      <c r="N799" s="15"/>
      <c r="O799" s="46" t="s">
        <v>92</v>
      </c>
      <c r="P799" s="45" t="s">
        <v>89</v>
      </c>
      <c r="Q799" s="31"/>
      <c r="R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</row>
    <row r="800" spans="1:30">
      <c r="A800" s="11">
        <v>41487</v>
      </c>
      <c r="B800" s="15">
        <v>0</v>
      </c>
      <c r="C800" s="15">
        <v>0</v>
      </c>
      <c r="D800" s="15">
        <v>0</v>
      </c>
      <c r="E800" s="15">
        <v>0</v>
      </c>
      <c r="F800" s="25"/>
      <c r="G800" s="25"/>
      <c r="H800" s="15">
        <v>0</v>
      </c>
      <c r="I800" s="25"/>
      <c r="J800" s="15"/>
      <c r="K800" s="16"/>
      <c r="L800" s="16"/>
      <c r="M800" s="16"/>
      <c r="N800" s="15"/>
      <c r="O800" s="46" t="s">
        <v>93</v>
      </c>
      <c r="P800" s="45"/>
      <c r="Q800" s="31"/>
      <c r="R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</row>
    <row r="801" spans="1:37">
      <c r="A801" s="11">
        <v>41492</v>
      </c>
      <c r="B801" s="15">
        <v>0</v>
      </c>
      <c r="C801" s="15">
        <v>0</v>
      </c>
      <c r="D801" s="15">
        <v>0</v>
      </c>
      <c r="E801" s="15">
        <v>0</v>
      </c>
      <c r="F801" s="25"/>
      <c r="G801" s="25"/>
      <c r="H801" s="15">
        <v>0</v>
      </c>
      <c r="I801" s="25"/>
      <c r="J801" s="15"/>
      <c r="K801" s="16"/>
      <c r="L801" s="16"/>
      <c r="M801" s="16"/>
      <c r="N801" s="15"/>
      <c r="O801" s="48" t="s">
        <v>104</v>
      </c>
      <c r="P801" s="45"/>
      <c r="Q801" s="31"/>
      <c r="R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</row>
    <row r="802" spans="1:37">
      <c r="A802" s="11">
        <v>41493</v>
      </c>
      <c r="B802" s="15">
        <v>0</v>
      </c>
      <c r="C802" s="15">
        <v>0</v>
      </c>
      <c r="D802" s="15">
        <v>0</v>
      </c>
      <c r="E802" s="15">
        <v>0</v>
      </c>
      <c r="F802" s="25"/>
      <c r="G802" s="25"/>
      <c r="H802" s="15">
        <v>0</v>
      </c>
      <c r="I802" s="25"/>
      <c r="J802" s="15"/>
      <c r="K802" s="16"/>
      <c r="L802" s="16"/>
      <c r="M802" s="16"/>
      <c r="N802" s="15"/>
      <c r="O802" s="48" t="s">
        <v>108</v>
      </c>
      <c r="P802" s="45"/>
      <c r="Q802" s="31"/>
      <c r="R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</row>
    <row r="803" spans="1:37">
      <c r="A803" s="11">
        <v>41498</v>
      </c>
      <c r="B803" s="15">
        <v>0</v>
      </c>
      <c r="C803" s="15">
        <v>0</v>
      </c>
      <c r="D803" s="15">
        <v>0</v>
      </c>
      <c r="E803" s="15">
        <v>0</v>
      </c>
      <c r="F803" s="25"/>
      <c r="G803" s="25"/>
      <c r="H803" s="15">
        <v>0</v>
      </c>
      <c r="I803" s="25"/>
      <c r="J803" s="15"/>
      <c r="K803" s="16"/>
      <c r="L803" s="16"/>
      <c r="M803" s="16"/>
      <c r="N803" s="15"/>
      <c r="O803" s="48" t="s">
        <v>125</v>
      </c>
      <c r="P803" s="45"/>
      <c r="Q803" s="31"/>
      <c r="R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</row>
    <row r="804" spans="1:37">
      <c r="A804" s="11">
        <v>41499</v>
      </c>
      <c r="B804" s="15">
        <v>0</v>
      </c>
      <c r="C804" s="15">
        <v>0</v>
      </c>
      <c r="D804" s="15">
        <v>0</v>
      </c>
      <c r="E804" s="15">
        <v>0</v>
      </c>
      <c r="F804" s="25"/>
      <c r="G804" s="25"/>
      <c r="H804" s="15">
        <v>0</v>
      </c>
      <c r="I804" s="25"/>
      <c r="J804" s="15"/>
      <c r="K804" s="16"/>
      <c r="L804" s="16"/>
      <c r="M804" s="16"/>
      <c r="N804" s="15"/>
      <c r="O804" s="48" t="s">
        <v>171</v>
      </c>
      <c r="P804" s="45"/>
      <c r="Q804" s="31"/>
      <c r="R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</row>
    <row r="805" spans="1:37">
      <c r="A805" s="11">
        <v>41507</v>
      </c>
      <c r="B805" s="15">
        <v>0</v>
      </c>
      <c r="C805" s="15">
        <v>0</v>
      </c>
      <c r="D805" s="15">
        <v>0</v>
      </c>
      <c r="E805" s="15">
        <v>0</v>
      </c>
      <c r="F805" s="25"/>
      <c r="G805" s="25"/>
      <c r="H805" s="15">
        <v>0</v>
      </c>
      <c r="I805" s="25"/>
      <c r="J805" s="15"/>
      <c r="K805" s="16"/>
      <c r="L805" s="16"/>
      <c r="M805" s="16"/>
      <c r="N805" s="15"/>
      <c r="O805" s="46" t="s">
        <v>130</v>
      </c>
      <c r="P805" s="45"/>
      <c r="Q805" s="31"/>
      <c r="R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</row>
    <row r="806" spans="1:37">
      <c r="A806" s="11">
        <v>41508</v>
      </c>
      <c r="B806" s="15">
        <v>0</v>
      </c>
      <c r="C806" s="15">
        <v>0</v>
      </c>
      <c r="D806" s="15">
        <v>0</v>
      </c>
      <c r="E806" s="15">
        <v>0</v>
      </c>
      <c r="F806" s="25"/>
      <c r="G806" s="25"/>
      <c r="H806" s="15">
        <v>1</v>
      </c>
      <c r="I806" s="25"/>
      <c r="J806" s="15"/>
      <c r="K806" s="16">
        <v>1</v>
      </c>
      <c r="L806" s="16"/>
      <c r="M806" s="16"/>
      <c r="N806" s="15"/>
      <c r="O806" s="48" t="s">
        <v>145</v>
      </c>
      <c r="P806" s="45"/>
      <c r="Q806" s="31"/>
      <c r="R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</row>
    <row r="807" spans="1:37">
      <c r="A807" s="11">
        <v>41512</v>
      </c>
      <c r="B807" s="15">
        <v>0</v>
      </c>
      <c r="C807" s="15">
        <v>0</v>
      </c>
      <c r="D807" s="15">
        <v>0</v>
      </c>
      <c r="E807" s="15">
        <v>0</v>
      </c>
      <c r="F807" s="25"/>
      <c r="G807" s="25"/>
      <c r="H807" s="15">
        <v>0</v>
      </c>
      <c r="I807" s="25"/>
      <c r="J807" s="15"/>
      <c r="K807" s="16"/>
      <c r="L807" s="16"/>
      <c r="M807" s="16"/>
      <c r="N807" s="15"/>
      <c r="O807" s="48" t="s">
        <v>144</v>
      </c>
      <c r="P807" s="45"/>
      <c r="Q807" s="31"/>
      <c r="R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</row>
    <row r="808" spans="1:37">
      <c r="A808" s="11">
        <v>41513</v>
      </c>
      <c r="B808" s="15">
        <v>0</v>
      </c>
      <c r="C808" s="15">
        <v>0</v>
      </c>
      <c r="D808" s="15">
        <v>0</v>
      </c>
      <c r="E808" s="15">
        <v>0</v>
      </c>
      <c r="F808" s="25"/>
      <c r="G808" s="25"/>
      <c r="H808" s="15">
        <v>0</v>
      </c>
      <c r="I808" s="25"/>
      <c r="J808" s="15"/>
      <c r="K808" s="16"/>
      <c r="L808" s="16"/>
      <c r="M808" s="16"/>
      <c r="N808" s="15"/>
      <c r="O808" s="48" t="s">
        <v>148</v>
      </c>
      <c r="P808" s="45"/>
      <c r="Q808" s="31"/>
      <c r="R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</row>
    <row r="809" spans="1:37">
      <c r="A809" s="11">
        <v>41521</v>
      </c>
      <c r="B809" s="15">
        <v>0</v>
      </c>
      <c r="C809" s="15">
        <v>0</v>
      </c>
      <c r="D809" s="15">
        <v>0</v>
      </c>
      <c r="E809" s="15">
        <v>0</v>
      </c>
      <c r="F809" s="25"/>
      <c r="G809" s="25"/>
      <c r="H809" s="15">
        <v>0</v>
      </c>
      <c r="I809" s="25"/>
      <c r="J809" s="15"/>
      <c r="K809" s="16"/>
      <c r="L809" s="16"/>
      <c r="M809" s="16"/>
      <c r="N809" s="15"/>
      <c r="O809" s="48" t="s">
        <v>155</v>
      </c>
      <c r="P809" s="45"/>
      <c r="Q809" s="31"/>
      <c r="R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</row>
    <row r="810" spans="1:37">
      <c r="A810" s="11">
        <v>41522</v>
      </c>
      <c r="B810" s="15">
        <v>0</v>
      </c>
      <c r="C810" s="15">
        <v>0</v>
      </c>
      <c r="D810" s="15">
        <v>0</v>
      </c>
      <c r="E810" s="15">
        <v>0</v>
      </c>
      <c r="F810" s="25"/>
      <c r="G810" s="25"/>
      <c r="H810" s="15">
        <v>0</v>
      </c>
      <c r="I810" s="25"/>
      <c r="J810" s="15"/>
      <c r="K810" s="16"/>
      <c r="L810" s="16"/>
      <c r="M810" s="16"/>
      <c r="N810" s="15"/>
      <c r="O810" s="31" t="s">
        <v>153</v>
      </c>
      <c r="P810" s="45"/>
      <c r="Q810" s="16"/>
      <c r="R810" s="16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</row>
    <row r="811" spans="1:37">
      <c r="A811" s="11">
        <v>41526</v>
      </c>
      <c r="B811" s="15">
        <v>0</v>
      </c>
      <c r="C811" s="15">
        <v>0</v>
      </c>
      <c r="D811" s="15">
        <v>0</v>
      </c>
      <c r="E811" s="15">
        <v>0</v>
      </c>
      <c r="F811" s="25"/>
      <c r="G811" s="25"/>
      <c r="H811" s="15">
        <v>0</v>
      </c>
      <c r="I811" s="25"/>
      <c r="J811" s="15"/>
      <c r="K811" s="16"/>
      <c r="L811" s="16"/>
      <c r="M811" s="16"/>
      <c r="N811" s="15"/>
      <c r="O811" s="31" t="s">
        <v>174</v>
      </c>
      <c r="P811" s="45"/>
      <c r="Q811" s="16"/>
      <c r="R811" s="16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</row>
    <row r="812" spans="1:37">
      <c r="A812" s="11">
        <v>41527</v>
      </c>
      <c r="B812" s="15">
        <v>0</v>
      </c>
      <c r="C812" s="15">
        <v>0</v>
      </c>
      <c r="D812" s="15">
        <v>0</v>
      </c>
      <c r="E812" s="15">
        <v>0</v>
      </c>
      <c r="F812" s="25"/>
      <c r="G812" s="25"/>
      <c r="H812" s="15">
        <v>0</v>
      </c>
      <c r="I812" s="25"/>
      <c r="J812" s="15"/>
      <c r="K812" s="16"/>
      <c r="L812" s="16"/>
      <c r="M812" s="16"/>
      <c r="N812" s="15"/>
      <c r="O812" s="31" t="s">
        <v>183</v>
      </c>
      <c r="P812" s="45"/>
      <c r="Q812" s="16"/>
      <c r="R812" s="16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</row>
    <row r="813" spans="1:37">
      <c r="A813" s="11">
        <v>41543</v>
      </c>
      <c r="B813" s="15"/>
      <c r="C813" s="15"/>
      <c r="D813" s="15"/>
      <c r="E813" s="15"/>
      <c r="F813" s="25"/>
      <c r="G813" s="25"/>
      <c r="H813" s="15"/>
      <c r="I813" s="25"/>
      <c r="J813" s="15"/>
      <c r="K813" s="16"/>
      <c r="L813" s="16"/>
      <c r="M813" s="16"/>
      <c r="N813" s="15"/>
      <c r="P813" s="45"/>
      <c r="Q813" s="16"/>
      <c r="R813" s="16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</row>
    <row r="814" spans="1:37" ht="13.5" thickBot="1">
      <c r="A814" s="133">
        <v>41545</v>
      </c>
      <c r="B814" s="80"/>
      <c r="C814" s="18"/>
      <c r="D814" s="18"/>
      <c r="E814" s="18"/>
      <c r="F814" s="26"/>
      <c r="G814" s="26"/>
      <c r="H814" s="18"/>
      <c r="I814" s="26"/>
      <c r="J814" s="18"/>
      <c r="K814" s="19"/>
      <c r="L814" s="19"/>
      <c r="M814" s="19"/>
      <c r="N814" s="18"/>
      <c r="O814" s="47"/>
      <c r="P814" s="49"/>
      <c r="Q814" s="16"/>
      <c r="R814" s="16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</row>
    <row r="815" spans="1:37">
      <c r="A815" s="11">
        <v>41499</v>
      </c>
      <c r="B815" s="33"/>
      <c r="C815" s="30"/>
      <c r="D815" s="30"/>
      <c r="E815" s="30"/>
      <c r="F815" s="30"/>
      <c r="G815" s="30"/>
      <c r="H815" s="30"/>
      <c r="I815" s="34"/>
      <c r="J815" s="30"/>
      <c r="K815" s="33"/>
      <c r="L815" s="33"/>
      <c r="M815" s="33"/>
      <c r="N815" s="30"/>
      <c r="O815" s="48"/>
      <c r="P815" s="45"/>
      <c r="Q815" s="33"/>
      <c r="R815" s="33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</row>
    <row r="816" spans="1:37">
      <c r="A816" s="11">
        <v>41507</v>
      </c>
      <c r="B816" s="33">
        <v>0</v>
      </c>
      <c r="C816" s="33">
        <v>0</v>
      </c>
      <c r="D816" s="33">
        <v>0</v>
      </c>
      <c r="E816" s="33">
        <v>0</v>
      </c>
      <c r="F816" s="33">
        <v>0</v>
      </c>
      <c r="G816" s="33">
        <v>0</v>
      </c>
      <c r="H816" s="33">
        <v>0</v>
      </c>
      <c r="I816" s="33">
        <v>0</v>
      </c>
      <c r="J816" s="30"/>
      <c r="K816" s="33"/>
      <c r="L816" s="33"/>
      <c r="M816" s="33"/>
      <c r="N816" s="30"/>
      <c r="O816" s="46" t="s">
        <v>130</v>
      </c>
      <c r="P816" s="45"/>
      <c r="Q816" s="33"/>
      <c r="R816" s="33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</row>
    <row r="817" spans="1:45">
      <c r="A817" s="11">
        <v>41508</v>
      </c>
      <c r="B817" s="33">
        <v>0</v>
      </c>
      <c r="C817" s="33">
        <v>0</v>
      </c>
      <c r="D817" s="33">
        <v>0</v>
      </c>
      <c r="E817" s="33">
        <v>0</v>
      </c>
      <c r="F817" s="33">
        <v>0</v>
      </c>
      <c r="G817" s="33">
        <v>0</v>
      </c>
      <c r="H817" s="33">
        <v>0</v>
      </c>
      <c r="I817" s="33">
        <v>0</v>
      </c>
      <c r="J817" s="30"/>
      <c r="K817" s="33"/>
      <c r="L817" s="33"/>
      <c r="M817" s="33"/>
      <c r="N817" s="30"/>
      <c r="O817" s="48" t="s">
        <v>145</v>
      </c>
      <c r="P817" s="45"/>
      <c r="Q817" s="33"/>
      <c r="R817" s="33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</row>
    <row r="818" spans="1:45">
      <c r="A818" s="11">
        <v>41512</v>
      </c>
      <c r="B818" s="33">
        <v>0</v>
      </c>
      <c r="C818" s="33">
        <v>0</v>
      </c>
      <c r="D818" s="33">
        <v>0</v>
      </c>
      <c r="E818" s="33">
        <v>0</v>
      </c>
      <c r="F818" s="33">
        <v>0</v>
      </c>
      <c r="G818" s="33">
        <v>0</v>
      </c>
      <c r="H818" s="33">
        <v>0</v>
      </c>
      <c r="I818" s="33">
        <v>0</v>
      </c>
      <c r="J818" s="30"/>
      <c r="K818" s="33"/>
      <c r="L818" s="33"/>
      <c r="M818" s="33"/>
      <c r="N818" s="30"/>
      <c r="O818" s="48" t="s">
        <v>144</v>
      </c>
      <c r="P818" s="45"/>
      <c r="Q818" s="33"/>
      <c r="R818" s="33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</row>
    <row r="819" spans="1:45">
      <c r="A819" s="11">
        <v>41513</v>
      </c>
      <c r="B819" s="33">
        <v>0</v>
      </c>
      <c r="C819" s="33">
        <v>0</v>
      </c>
      <c r="D819" s="33">
        <v>0</v>
      </c>
      <c r="E819" s="33">
        <v>0</v>
      </c>
      <c r="F819" s="33">
        <v>0</v>
      </c>
      <c r="G819" s="33">
        <v>0</v>
      </c>
      <c r="H819" s="33">
        <v>0</v>
      </c>
      <c r="I819" s="33">
        <v>0</v>
      </c>
      <c r="J819" s="30"/>
      <c r="K819" s="33"/>
      <c r="L819" s="33"/>
      <c r="M819" s="33"/>
      <c r="N819" s="30"/>
      <c r="O819" s="48" t="s">
        <v>148</v>
      </c>
      <c r="P819" s="45"/>
      <c r="Q819" s="33"/>
      <c r="R819" s="33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</row>
    <row r="820" spans="1:45">
      <c r="A820" s="11">
        <v>41521</v>
      </c>
      <c r="B820" s="33">
        <v>0</v>
      </c>
      <c r="C820" s="33">
        <v>0</v>
      </c>
      <c r="D820" s="33">
        <v>0</v>
      </c>
      <c r="E820" s="33">
        <v>0</v>
      </c>
      <c r="F820" s="33">
        <v>0</v>
      </c>
      <c r="G820" s="33">
        <v>0</v>
      </c>
      <c r="H820" s="33">
        <v>0</v>
      </c>
      <c r="I820" s="33">
        <v>0</v>
      </c>
      <c r="J820" s="30"/>
      <c r="K820" s="33"/>
      <c r="L820" s="33"/>
      <c r="M820" s="33"/>
      <c r="N820" s="30"/>
      <c r="O820" s="48" t="s">
        <v>155</v>
      </c>
      <c r="P820" s="45"/>
      <c r="Q820" s="33"/>
      <c r="R820" s="33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</row>
    <row r="821" spans="1:45">
      <c r="A821" s="11">
        <v>41522</v>
      </c>
      <c r="B821" s="33">
        <v>0</v>
      </c>
      <c r="C821" s="33">
        <v>0</v>
      </c>
      <c r="D821" s="33">
        <v>0</v>
      </c>
      <c r="E821" s="33">
        <v>0</v>
      </c>
      <c r="F821" s="33">
        <v>0</v>
      </c>
      <c r="G821" s="33">
        <v>0</v>
      </c>
      <c r="H821" s="33">
        <v>1</v>
      </c>
      <c r="I821" s="33">
        <v>0</v>
      </c>
      <c r="J821" s="30">
        <v>1</v>
      </c>
      <c r="K821" s="33"/>
      <c r="L821" s="33"/>
      <c r="M821" s="33"/>
      <c r="N821" s="30"/>
      <c r="O821" s="31" t="s">
        <v>153</v>
      </c>
      <c r="P821" s="45" t="s">
        <v>154</v>
      </c>
      <c r="Q821" s="33"/>
      <c r="R821" s="33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</row>
    <row r="822" spans="1:45">
      <c r="A822" s="11">
        <v>41526</v>
      </c>
      <c r="B822" s="33" t="s">
        <v>74</v>
      </c>
      <c r="C822" s="33" t="s">
        <v>74</v>
      </c>
      <c r="D822" s="33" t="s">
        <v>74</v>
      </c>
      <c r="E822" s="33">
        <v>0</v>
      </c>
      <c r="F822" s="33">
        <v>0</v>
      </c>
      <c r="G822" s="33">
        <v>0</v>
      </c>
      <c r="H822" s="33">
        <v>1</v>
      </c>
      <c r="I822" s="33" t="s">
        <v>74</v>
      </c>
      <c r="J822" s="30"/>
      <c r="K822" s="33">
        <v>1</v>
      </c>
      <c r="L822" s="33"/>
      <c r="M822" s="33"/>
      <c r="N822" s="30"/>
      <c r="O822" s="31" t="s">
        <v>174</v>
      </c>
      <c r="P822" s="45" t="s">
        <v>154</v>
      </c>
      <c r="Q822" s="33"/>
      <c r="R822" s="33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</row>
    <row r="823" spans="1:45">
      <c r="A823" s="11">
        <v>41527</v>
      </c>
      <c r="B823" s="33">
        <v>0</v>
      </c>
      <c r="C823" s="33">
        <v>0</v>
      </c>
      <c r="D823" s="33">
        <v>0</v>
      </c>
      <c r="E823" s="33">
        <v>0</v>
      </c>
      <c r="F823" s="33">
        <v>0</v>
      </c>
      <c r="G823" s="33">
        <v>0</v>
      </c>
      <c r="H823" s="33">
        <v>0</v>
      </c>
      <c r="I823" s="33">
        <v>0</v>
      </c>
      <c r="J823" s="30"/>
      <c r="K823" s="33"/>
      <c r="L823" s="33"/>
      <c r="M823" s="33"/>
      <c r="N823" s="30"/>
      <c r="O823" s="31" t="s">
        <v>183</v>
      </c>
      <c r="P823" s="45"/>
      <c r="Q823" s="33"/>
      <c r="R823" s="33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</row>
    <row r="824" spans="1:45">
      <c r="A824" s="11">
        <v>41543</v>
      </c>
      <c r="B824" s="33"/>
      <c r="C824" s="30"/>
      <c r="D824" s="30"/>
      <c r="E824" s="30"/>
      <c r="F824" s="30"/>
      <c r="G824" s="30"/>
      <c r="H824" s="30"/>
      <c r="I824" s="34"/>
      <c r="J824" s="30"/>
      <c r="K824" s="33"/>
      <c r="L824" s="33"/>
      <c r="M824" s="33"/>
      <c r="N824" s="30"/>
      <c r="O824" s="48"/>
      <c r="P824" s="45"/>
      <c r="Q824" s="33"/>
      <c r="R824" s="33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</row>
    <row r="825" spans="1:45" ht="13.5" thickBot="1">
      <c r="A825" s="133">
        <v>41545</v>
      </c>
      <c r="B825" s="35"/>
      <c r="C825" s="35"/>
      <c r="D825" s="35"/>
      <c r="E825" s="35"/>
      <c r="F825" s="35"/>
      <c r="G825" s="35"/>
      <c r="H825" s="35"/>
      <c r="I825" s="37"/>
      <c r="J825" s="35"/>
      <c r="K825" s="36"/>
      <c r="L825" s="36"/>
      <c r="M825" s="36"/>
      <c r="N825" s="35"/>
      <c r="O825" s="55"/>
      <c r="P825" s="49"/>
      <c r="Q825" s="33"/>
      <c r="R825" s="33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</row>
    <row r="826" spans="1:4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48"/>
      <c r="P826" s="54"/>
      <c r="Q826" s="33"/>
      <c r="R826" s="33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</row>
    <row r="827" spans="1:4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48"/>
      <c r="P827" s="54"/>
      <c r="Q827" s="33"/>
      <c r="R827" s="33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</row>
    <row r="828" spans="1:45">
      <c r="A828" s="1" t="s">
        <v>30</v>
      </c>
      <c r="B828" s="42"/>
      <c r="C828" s="101" t="s">
        <v>13</v>
      </c>
      <c r="D828" s="94" t="s">
        <v>13</v>
      </c>
      <c r="E828" s="93" t="s">
        <v>13</v>
      </c>
      <c r="F828" s="94" t="s">
        <v>13</v>
      </c>
      <c r="G828" s="94" t="s">
        <v>13</v>
      </c>
      <c r="H828" s="94" t="s">
        <v>16</v>
      </c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Z828" s="33"/>
      <c r="AA828" s="33"/>
      <c r="AB828" s="33"/>
      <c r="AC828" s="33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</row>
    <row r="829" spans="1:45">
      <c r="A829" s="95" t="s">
        <v>0</v>
      </c>
      <c r="B829" s="95" t="s">
        <v>36</v>
      </c>
      <c r="C829" s="96" t="s">
        <v>31</v>
      </c>
      <c r="D829" s="96" t="s">
        <v>32</v>
      </c>
      <c r="E829" s="96" t="s">
        <v>33</v>
      </c>
      <c r="F829" s="96" t="s">
        <v>34</v>
      </c>
      <c r="G829" s="96" t="s">
        <v>35</v>
      </c>
      <c r="H829" s="96" t="s">
        <v>26</v>
      </c>
      <c r="I829" s="95" t="s">
        <v>27</v>
      </c>
      <c r="J829" s="95" t="s">
        <v>28</v>
      </c>
      <c r="K829" s="95" t="s">
        <v>29</v>
      </c>
      <c r="L829" s="95" t="s">
        <v>5</v>
      </c>
      <c r="M829" s="95" t="s">
        <v>6</v>
      </c>
      <c r="N829" s="95" t="s">
        <v>7</v>
      </c>
      <c r="O829" s="31"/>
      <c r="P829" s="31"/>
      <c r="Q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</row>
    <row r="830" spans="1:45">
      <c r="A830" s="99">
        <v>41456</v>
      </c>
      <c r="B830" s="62">
        <v>127</v>
      </c>
      <c r="C830" s="30">
        <v>0</v>
      </c>
      <c r="D830" s="30">
        <v>0</v>
      </c>
      <c r="E830" s="30">
        <v>0</v>
      </c>
      <c r="F830" s="30">
        <v>0</v>
      </c>
      <c r="G830" s="30">
        <v>0</v>
      </c>
      <c r="H830" s="45"/>
      <c r="I830" s="61"/>
      <c r="J830" s="61"/>
      <c r="K830" s="31"/>
      <c r="L830" s="60"/>
      <c r="M830" s="46" t="s">
        <v>67</v>
      </c>
      <c r="N830" s="112" t="s">
        <v>68</v>
      </c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</row>
    <row r="831" spans="1:45">
      <c r="A831" s="99">
        <v>41458</v>
      </c>
      <c r="B831" s="34">
        <v>127</v>
      </c>
      <c r="C831" s="33">
        <v>0</v>
      </c>
      <c r="D831" s="33">
        <v>0</v>
      </c>
      <c r="E831" s="33">
        <v>0</v>
      </c>
      <c r="F831" s="33">
        <v>0</v>
      </c>
      <c r="G831" s="33">
        <v>0</v>
      </c>
      <c r="H831" s="45"/>
      <c r="I831" s="33"/>
      <c r="J831" s="33"/>
      <c r="K831" s="31"/>
      <c r="L831" s="31"/>
      <c r="M831" s="45" t="s">
        <v>64</v>
      </c>
      <c r="N831" s="2" t="s">
        <v>65</v>
      </c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</row>
    <row r="832" spans="1:45">
      <c r="A832" s="99"/>
      <c r="B832" s="33"/>
      <c r="C832" s="33"/>
      <c r="D832" s="33"/>
      <c r="E832" s="33"/>
      <c r="F832" s="33"/>
      <c r="G832" s="33"/>
      <c r="H832" s="54"/>
      <c r="I832" s="33"/>
      <c r="J832" s="33"/>
      <c r="K832" s="31"/>
      <c r="L832" s="31"/>
      <c r="M832" s="54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</row>
    <row r="833" spans="1:41">
      <c r="A833" s="99"/>
      <c r="B833" s="33"/>
      <c r="C833" s="33"/>
      <c r="D833" s="33"/>
      <c r="E833" s="33"/>
      <c r="F833" s="33"/>
      <c r="G833" s="33"/>
      <c r="H833" s="54"/>
      <c r="I833" s="33"/>
      <c r="J833" s="33"/>
      <c r="K833" s="31"/>
      <c r="L833" s="31"/>
      <c r="M833" s="54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</row>
    <row r="834" spans="1:41">
      <c r="A834" s="1" t="s">
        <v>47</v>
      </c>
      <c r="B834" s="113" t="s">
        <v>13</v>
      </c>
      <c r="C834" s="113" t="s">
        <v>13</v>
      </c>
      <c r="D834" s="113" t="s">
        <v>13</v>
      </c>
      <c r="E834" s="113" t="s">
        <v>13</v>
      </c>
      <c r="F834" s="113" t="s">
        <v>13</v>
      </c>
      <c r="G834" s="113" t="s">
        <v>13</v>
      </c>
      <c r="H834" s="113" t="s">
        <v>13</v>
      </c>
      <c r="I834" s="113" t="s">
        <v>13</v>
      </c>
      <c r="J834" s="113" t="s">
        <v>16</v>
      </c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</row>
    <row r="835" spans="1:41">
      <c r="A835" s="95" t="s">
        <v>0</v>
      </c>
      <c r="B835" s="95" t="s">
        <v>18</v>
      </c>
      <c r="C835" s="95" t="s">
        <v>19</v>
      </c>
      <c r="D835" s="95" t="s">
        <v>20</v>
      </c>
      <c r="E835" s="95" t="s">
        <v>21</v>
      </c>
      <c r="F835" s="95" t="s">
        <v>23</v>
      </c>
      <c r="G835" s="95" t="s">
        <v>24</v>
      </c>
      <c r="H835" s="95" t="s">
        <v>22</v>
      </c>
      <c r="I835" s="95" t="s">
        <v>40</v>
      </c>
      <c r="J835" s="95" t="s">
        <v>26</v>
      </c>
      <c r="K835" s="95" t="s">
        <v>27</v>
      </c>
      <c r="L835" s="95" t="s">
        <v>28</v>
      </c>
      <c r="M835" s="95" t="s">
        <v>29</v>
      </c>
      <c r="N835" s="95" t="s">
        <v>5</v>
      </c>
      <c r="O835" s="95" t="s">
        <v>6</v>
      </c>
      <c r="P835" s="95" t="s">
        <v>7</v>
      </c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</row>
    <row r="836" spans="1:41">
      <c r="A836" s="100">
        <v>41456</v>
      </c>
      <c r="B836" s="31">
        <v>0</v>
      </c>
      <c r="C836" s="31">
        <v>0</v>
      </c>
      <c r="D836" s="31">
        <v>0</v>
      </c>
      <c r="E836" s="31">
        <v>0</v>
      </c>
      <c r="F836" s="94"/>
      <c r="G836" s="94"/>
      <c r="H836" s="31">
        <v>0</v>
      </c>
      <c r="I836" s="94"/>
      <c r="J836" s="31"/>
      <c r="K836" s="31"/>
      <c r="L836" s="31"/>
      <c r="M836" s="31"/>
      <c r="N836" s="31"/>
      <c r="O836" s="31" t="s">
        <v>72</v>
      </c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</row>
    <row r="837" spans="1:41">
      <c r="A837" s="100">
        <v>41457</v>
      </c>
      <c r="B837" s="15">
        <v>0</v>
      </c>
      <c r="C837" s="15">
        <v>0</v>
      </c>
      <c r="D837" s="15">
        <v>0</v>
      </c>
      <c r="E837" s="15">
        <v>0</v>
      </c>
      <c r="F837" s="94"/>
      <c r="G837" s="94"/>
      <c r="H837" s="15">
        <v>0</v>
      </c>
      <c r="I837" s="94"/>
      <c r="J837" s="15"/>
      <c r="K837" s="16"/>
      <c r="L837" s="16"/>
      <c r="M837" s="16"/>
      <c r="N837" s="15"/>
      <c r="O837" s="2" t="s">
        <v>66</v>
      </c>
      <c r="P837" s="45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</row>
    <row r="838" spans="1:41">
      <c r="A838" s="14">
        <v>41464</v>
      </c>
      <c r="B838" s="15">
        <v>0</v>
      </c>
      <c r="C838" s="15">
        <v>0</v>
      </c>
      <c r="D838" s="15">
        <v>0</v>
      </c>
      <c r="E838" s="15">
        <v>0</v>
      </c>
      <c r="F838" s="94"/>
      <c r="G838" s="94"/>
      <c r="H838" s="15">
        <v>0</v>
      </c>
      <c r="I838" s="94"/>
      <c r="J838" s="15"/>
      <c r="K838" s="16"/>
      <c r="L838" s="16"/>
      <c r="M838" s="16"/>
      <c r="N838" s="15"/>
      <c r="O838" s="48" t="s">
        <v>124</v>
      </c>
      <c r="P838" s="45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</row>
    <row r="839" spans="1:41">
      <c r="A839" s="14">
        <v>41466</v>
      </c>
      <c r="B839" s="15">
        <v>0</v>
      </c>
      <c r="C839" s="15">
        <v>0</v>
      </c>
      <c r="D839" s="15">
        <v>0</v>
      </c>
      <c r="E839" s="15">
        <v>0</v>
      </c>
      <c r="F839" s="94"/>
      <c r="G839" s="94"/>
      <c r="H839" s="15">
        <v>0</v>
      </c>
      <c r="I839" s="94"/>
      <c r="J839" s="15"/>
      <c r="K839" s="16"/>
      <c r="L839" s="16"/>
      <c r="M839" s="16"/>
      <c r="N839" s="15"/>
      <c r="O839" s="48" t="s">
        <v>112</v>
      </c>
      <c r="P839" s="45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</row>
    <row r="840" spans="1:41">
      <c r="A840" s="13">
        <v>41471</v>
      </c>
      <c r="B840" s="15">
        <v>0</v>
      </c>
      <c r="C840" s="15">
        <v>0</v>
      </c>
      <c r="D840" s="15">
        <v>0</v>
      </c>
      <c r="E840" s="15">
        <v>0</v>
      </c>
      <c r="F840" s="94"/>
      <c r="G840" s="94"/>
      <c r="H840" s="15">
        <v>0</v>
      </c>
      <c r="I840" s="94"/>
      <c r="J840" s="15"/>
      <c r="K840" s="16"/>
      <c r="L840" s="16"/>
      <c r="M840" s="16"/>
      <c r="N840" s="15"/>
      <c r="O840" s="48" t="s">
        <v>111</v>
      </c>
      <c r="P840" s="45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</row>
    <row r="841" spans="1:41">
      <c r="A841" s="11">
        <v>41474</v>
      </c>
      <c r="B841" s="15">
        <v>0</v>
      </c>
      <c r="C841" s="15">
        <v>0</v>
      </c>
      <c r="D841" s="15">
        <v>0</v>
      </c>
      <c r="E841" s="15">
        <v>0</v>
      </c>
      <c r="F841" s="94"/>
      <c r="G841" s="94"/>
      <c r="H841" s="15">
        <v>0</v>
      </c>
      <c r="I841" s="94"/>
      <c r="J841" s="15"/>
      <c r="K841" s="16"/>
      <c r="L841" s="16"/>
      <c r="M841" s="16"/>
      <c r="N841" s="15"/>
      <c r="O841" s="48" t="s">
        <v>107</v>
      </c>
      <c r="P841" s="45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</row>
    <row r="842" spans="1:41">
      <c r="A842" s="11">
        <v>41478</v>
      </c>
      <c r="B842" s="15">
        <v>0</v>
      </c>
      <c r="C842" s="15">
        <v>0</v>
      </c>
      <c r="D842" s="15">
        <v>0</v>
      </c>
      <c r="E842" s="15">
        <v>0</v>
      </c>
      <c r="F842" s="94"/>
      <c r="G842" s="94"/>
      <c r="H842" s="15">
        <v>0</v>
      </c>
      <c r="I842" s="94"/>
      <c r="J842" s="15"/>
      <c r="K842" s="16"/>
      <c r="L842" s="16"/>
      <c r="M842" s="16"/>
      <c r="N842" s="15"/>
      <c r="O842" s="48" t="s">
        <v>86</v>
      </c>
      <c r="P842" s="45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</row>
    <row r="843" spans="1:41">
      <c r="A843" s="11">
        <v>41481</v>
      </c>
      <c r="B843" s="15">
        <v>0</v>
      </c>
      <c r="C843" s="15">
        <v>0</v>
      </c>
      <c r="D843" s="15">
        <v>0</v>
      </c>
      <c r="E843" s="15">
        <v>0</v>
      </c>
      <c r="F843" s="94"/>
      <c r="G843" s="94"/>
      <c r="H843" s="15">
        <v>0</v>
      </c>
      <c r="I843" s="94"/>
      <c r="J843" s="15"/>
      <c r="K843" s="16"/>
      <c r="L843" s="16"/>
      <c r="M843" s="16"/>
      <c r="N843" s="15"/>
      <c r="O843" s="48" t="s">
        <v>103</v>
      </c>
      <c r="P843" s="45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</row>
    <row r="844" spans="1:41">
      <c r="A844" s="11">
        <v>41484</v>
      </c>
      <c r="B844" s="15">
        <v>0</v>
      </c>
      <c r="C844" s="15">
        <v>0</v>
      </c>
      <c r="D844" s="15">
        <v>0</v>
      </c>
      <c r="E844" s="15">
        <v>0</v>
      </c>
      <c r="F844" s="94"/>
      <c r="G844" s="94"/>
      <c r="H844" s="15">
        <v>0</v>
      </c>
      <c r="I844" s="94"/>
      <c r="J844" s="15"/>
      <c r="K844" s="16"/>
      <c r="L844" s="16"/>
      <c r="M844" s="16"/>
      <c r="N844" s="15"/>
      <c r="O844" s="48" t="s">
        <v>87</v>
      </c>
      <c r="P844" s="45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</row>
    <row r="845" spans="1:41">
      <c r="A845" s="11">
        <v>41484</v>
      </c>
      <c r="B845" s="15">
        <v>0</v>
      </c>
      <c r="C845" s="15">
        <v>0</v>
      </c>
      <c r="D845" s="15">
        <v>0</v>
      </c>
      <c r="E845" s="15">
        <v>0</v>
      </c>
      <c r="F845" s="94"/>
      <c r="G845" s="94"/>
      <c r="H845" s="15">
        <v>0</v>
      </c>
      <c r="I845" s="94"/>
      <c r="J845" s="15"/>
      <c r="K845" s="16"/>
      <c r="L845" s="16"/>
      <c r="M845" s="16"/>
      <c r="N845" s="15"/>
      <c r="O845" s="48" t="s">
        <v>88</v>
      </c>
      <c r="P845" s="45" t="s">
        <v>89</v>
      </c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</row>
    <row r="846" spans="1:41">
      <c r="A846" s="11">
        <v>41488</v>
      </c>
      <c r="B846" s="15">
        <v>0</v>
      </c>
      <c r="C846" s="15">
        <v>0</v>
      </c>
      <c r="D846" s="15">
        <v>0</v>
      </c>
      <c r="E846" s="15">
        <v>0</v>
      </c>
      <c r="F846" s="94"/>
      <c r="G846" s="94"/>
      <c r="H846" s="15">
        <v>0</v>
      </c>
      <c r="I846" s="94"/>
      <c r="J846" s="15"/>
      <c r="K846" s="16"/>
      <c r="L846" s="16"/>
      <c r="M846" s="16"/>
      <c r="N846" s="15"/>
      <c r="O846" s="2" t="s">
        <v>100</v>
      </c>
      <c r="P846" s="45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</row>
    <row r="847" spans="1:41">
      <c r="A847" s="11">
        <v>41492</v>
      </c>
      <c r="B847" s="15">
        <v>0</v>
      </c>
      <c r="C847" s="15">
        <v>0</v>
      </c>
      <c r="D847" s="15">
        <v>0</v>
      </c>
      <c r="E847" s="15">
        <v>0</v>
      </c>
      <c r="F847" s="94"/>
      <c r="G847" s="94"/>
      <c r="H847" s="15">
        <v>0</v>
      </c>
      <c r="I847" s="94"/>
      <c r="J847" s="15"/>
      <c r="K847" s="16"/>
      <c r="L847" s="16"/>
      <c r="M847" s="16"/>
      <c r="N847" s="15"/>
      <c r="O847" s="48" t="s">
        <v>99</v>
      </c>
      <c r="P847" s="45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</row>
    <row r="848" spans="1:41">
      <c r="A848" s="11">
        <v>41495</v>
      </c>
      <c r="B848" s="15">
        <v>0</v>
      </c>
      <c r="C848" s="15">
        <v>0</v>
      </c>
      <c r="D848" s="15">
        <v>0</v>
      </c>
      <c r="E848" s="15">
        <v>0</v>
      </c>
      <c r="F848" s="94"/>
      <c r="G848" s="94"/>
      <c r="H848" s="15">
        <v>0</v>
      </c>
      <c r="I848" s="94"/>
      <c r="J848" s="15"/>
      <c r="K848" s="16"/>
      <c r="L848" s="16"/>
      <c r="M848" s="16"/>
      <c r="N848" s="15"/>
      <c r="O848" s="48" t="s">
        <v>152</v>
      </c>
      <c r="P848" s="45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</row>
    <row r="849" spans="1:37">
      <c r="A849" s="11">
        <v>41498</v>
      </c>
      <c r="B849" s="15">
        <v>0</v>
      </c>
      <c r="C849" s="15">
        <v>0</v>
      </c>
      <c r="D849" s="15">
        <v>0</v>
      </c>
      <c r="E849" s="15">
        <v>0</v>
      </c>
      <c r="F849" s="94"/>
      <c r="G849" s="94"/>
      <c r="H849" s="15">
        <v>0</v>
      </c>
      <c r="I849" s="94"/>
      <c r="J849" s="15"/>
      <c r="K849" s="16"/>
      <c r="L849" s="16"/>
      <c r="M849" s="16"/>
      <c r="N849" s="15"/>
      <c r="O849" s="2" t="s">
        <v>146</v>
      </c>
      <c r="P849" s="45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</row>
    <row r="850" spans="1:37">
      <c r="A850" s="11">
        <v>41501</v>
      </c>
      <c r="B850" s="15">
        <v>0</v>
      </c>
      <c r="C850" s="15">
        <v>0</v>
      </c>
      <c r="D850" s="15">
        <v>0</v>
      </c>
      <c r="E850" s="15">
        <v>0</v>
      </c>
      <c r="F850" s="94"/>
      <c r="G850" s="94"/>
      <c r="H850" s="15">
        <v>0</v>
      </c>
      <c r="I850" s="94"/>
      <c r="J850" s="15"/>
      <c r="K850" s="16"/>
      <c r="L850" s="16"/>
      <c r="M850" s="16"/>
      <c r="N850" s="15"/>
      <c r="O850" s="2" t="s">
        <v>160</v>
      </c>
      <c r="P850" s="45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</row>
    <row r="851" spans="1:37">
      <c r="A851" s="11">
        <v>41504</v>
      </c>
      <c r="B851" s="15"/>
      <c r="C851" s="15"/>
      <c r="D851" s="15"/>
      <c r="E851" s="15"/>
      <c r="F851" s="94"/>
      <c r="G851" s="94"/>
      <c r="H851" s="15"/>
      <c r="I851" s="94"/>
      <c r="J851" s="15"/>
      <c r="K851" s="16"/>
      <c r="L851" s="16"/>
      <c r="M851" s="16"/>
      <c r="N851" s="15"/>
      <c r="O851" s="50"/>
      <c r="P851" s="45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</row>
    <row r="852" spans="1:37">
      <c r="A852" s="11">
        <v>41506</v>
      </c>
      <c r="B852" s="15">
        <v>0</v>
      </c>
      <c r="C852" s="15">
        <v>0</v>
      </c>
      <c r="D852" s="15">
        <v>0</v>
      </c>
      <c r="E852" s="15">
        <v>0</v>
      </c>
      <c r="F852" s="94"/>
      <c r="G852" s="94"/>
      <c r="H852" s="15">
        <v>0</v>
      </c>
      <c r="I852" s="94"/>
      <c r="J852" s="15"/>
      <c r="K852" s="16"/>
      <c r="L852" s="16"/>
      <c r="M852" s="16"/>
      <c r="N852" s="15"/>
      <c r="O852" s="2" t="s">
        <v>142</v>
      </c>
      <c r="P852" s="45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</row>
    <row r="853" spans="1:37">
      <c r="A853" s="11">
        <v>41508</v>
      </c>
      <c r="B853" s="15">
        <v>0</v>
      </c>
      <c r="C853" s="15">
        <v>0</v>
      </c>
      <c r="D853" s="15">
        <v>0</v>
      </c>
      <c r="E853" s="15">
        <v>0</v>
      </c>
      <c r="F853" s="94"/>
      <c r="G853" s="94"/>
      <c r="H853" s="15">
        <v>0</v>
      </c>
      <c r="I853" s="94"/>
      <c r="J853" s="15"/>
      <c r="K853" s="16"/>
      <c r="L853" s="16"/>
      <c r="M853" s="16"/>
      <c r="N853" s="15"/>
      <c r="O853" s="2" t="s">
        <v>147</v>
      </c>
      <c r="P853" s="45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</row>
    <row r="854" spans="1:37">
      <c r="A854" s="99">
        <v>41513</v>
      </c>
      <c r="B854" s="15">
        <v>0</v>
      </c>
      <c r="C854" s="15">
        <v>0</v>
      </c>
      <c r="D854" s="15">
        <v>0</v>
      </c>
      <c r="E854" s="15">
        <v>0</v>
      </c>
      <c r="F854" s="94"/>
      <c r="G854" s="94"/>
      <c r="H854" s="15">
        <v>0</v>
      </c>
      <c r="I854" s="94"/>
      <c r="J854" s="15"/>
      <c r="K854" s="16"/>
      <c r="L854" s="16"/>
      <c r="M854" s="16"/>
      <c r="N854" s="15"/>
      <c r="O854" s="2" t="s">
        <v>143</v>
      </c>
      <c r="P854" s="45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</row>
    <row r="855" spans="1:37">
      <c r="A855" s="99">
        <v>41515</v>
      </c>
      <c r="B855" s="15">
        <v>0</v>
      </c>
      <c r="C855" s="15">
        <v>0</v>
      </c>
      <c r="D855" s="15">
        <v>0</v>
      </c>
      <c r="E855" s="15">
        <v>0</v>
      </c>
      <c r="F855" s="94"/>
      <c r="G855" s="94"/>
      <c r="H855" s="15">
        <v>0</v>
      </c>
      <c r="I855" s="94"/>
      <c r="J855" s="15"/>
      <c r="K855" s="16"/>
      <c r="L855" s="16"/>
      <c r="M855" s="16"/>
      <c r="N855" s="15"/>
      <c r="O855" s="2" t="s">
        <v>150</v>
      </c>
      <c r="P855" s="45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</row>
    <row r="856" spans="1:37">
      <c r="A856" s="11">
        <v>41520</v>
      </c>
      <c r="B856" s="15">
        <v>0</v>
      </c>
      <c r="C856" s="15">
        <v>0</v>
      </c>
      <c r="D856" s="15">
        <v>0</v>
      </c>
      <c r="E856" s="15">
        <v>0</v>
      </c>
      <c r="F856" s="94"/>
      <c r="G856" s="94"/>
      <c r="H856" s="15">
        <v>0</v>
      </c>
      <c r="I856" s="94"/>
      <c r="J856" s="15"/>
      <c r="K856" s="16"/>
      <c r="L856" s="16"/>
      <c r="M856" s="16"/>
      <c r="N856" s="15"/>
      <c r="O856" s="2" t="s">
        <v>141</v>
      </c>
      <c r="P856" s="45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</row>
    <row r="857" spans="1:37">
      <c r="A857" s="11">
        <v>41523</v>
      </c>
      <c r="B857" s="15">
        <v>0</v>
      </c>
      <c r="C857" s="15">
        <v>0</v>
      </c>
      <c r="D857" s="15">
        <v>0</v>
      </c>
      <c r="E857" s="15">
        <v>0</v>
      </c>
      <c r="F857" s="94"/>
      <c r="G857" s="94"/>
      <c r="H857" s="15">
        <v>0</v>
      </c>
      <c r="I857" s="94"/>
      <c r="J857" s="15"/>
      <c r="K857" s="16"/>
      <c r="L857" s="16"/>
      <c r="M857" s="16"/>
      <c r="N857" s="15"/>
      <c r="O857" s="2" t="s">
        <v>181</v>
      </c>
      <c r="P857" s="45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</row>
    <row r="858" spans="1:37">
      <c r="A858" s="11">
        <v>41526</v>
      </c>
      <c r="B858" s="15">
        <v>0</v>
      </c>
      <c r="C858" s="15">
        <v>0</v>
      </c>
      <c r="D858" s="15">
        <v>0</v>
      </c>
      <c r="E858" s="15">
        <v>0</v>
      </c>
      <c r="F858" s="94"/>
      <c r="G858" s="94"/>
      <c r="H858" s="15">
        <v>0</v>
      </c>
      <c r="I858" s="94"/>
      <c r="J858" s="15"/>
      <c r="K858" s="16"/>
      <c r="L858" s="16"/>
      <c r="M858" s="16"/>
      <c r="N858" s="15"/>
      <c r="O858" s="2" t="s">
        <v>194</v>
      </c>
      <c r="P858" s="45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</row>
    <row r="859" spans="1:37">
      <c r="A859" s="11">
        <v>41528</v>
      </c>
      <c r="B859" s="15">
        <v>0</v>
      </c>
      <c r="C859" s="15">
        <v>0</v>
      </c>
      <c r="D859" s="15">
        <v>0</v>
      </c>
      <c r="E859" s="15">
        <v>0</v>
      </c>
      <c r="F859" s="94"/>
      <c r="G859" s="94"/>
      <c r="H859" s="15">
        <v>0</v>
      </c>
      <c r="I859" s="94"/>
      <c r="J859" s="15"/>
      <c r="K859" s="16"/>
      <c r="L859" s="16"/>
      <c r="M859" s="16"/>
      <c r="N859" s="15"/>
      <c r="O859" s="2" t="s">
        <v>176</v>
      </c>
      <c r="P859" s="45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</row>
    <row r="860" spans="1:37">
      <c r="A860" s="11">
        <v>41533</v>
      </c>
      <c r="B860" s="15">
        <v>0</v>
      </c>
      <c r="C860" s="15">
        <v>0</v>
      </c>
      <c r="D860" s="15">
        <v>0</v>
      </c>
      <c r="E860" s="15">
        <v>0</v>
      </c>
      <c r="F860" s="94"/>
      <c r="G860" s="94"/>
      <c r="H860" s="15">
        <v>0</v>
      </c>
      <c r="I860" s="94"/>
      <c r="J860" s="15"/>
      <c r="K860" s="16"/>
      <c r="L860" s="16"/>
      <c r="M860" s="16"/>
      <c r="N860" s="15"/>
      <c r="O860" s="2" t="s">
        <v>176</v>
      </c>
      <c r="P860" s="45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</row>
    <row r="861" spans="1:37">
      <c r="A861" s="11">
        <v>41535</v>
      </c>
      <c r="B861" s="15">
        <v>0</v>
      </c>
      <c r="C861" s="15">
        <v>0</v>
      </c>
      <c r="D861" s="15">
        <v>0</v>
      </c>
      <c r="E861" s="15">
        <v>0</v>
      </c>
      <c r="F861" s="94"/>
      <c r="G861" s="94"/>
      <c r="H861" s="15">
        <v>0</v>
      </c>
      <c r="I861" s="94"/>
      <c r="J861" s="15"/>
      <c r="K861" s="16"/>
      <c r="L861" s="16"/>
      <c r="M861" s="16"/>
      <c r="N861" s="15"/>
      <c r="O861" s="2" t="s">
        <v>192</v>
      </c>
      <c r="P861" s="45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</row>
    <row r="862" spans="1:37">
      <c r="A862" s="11">
        <v>41539</v>
      </c>
      <c r="B862" s="15"/>
      <c r="C862" s="15"/>
      <c r="D862" s="15"/>
      <c r="E862" s="15"/>
      <c r="F862" s="94"/>
      <c r="G862" s="94"/>
      <c r="H862" s="15"/>
      <c r="I862" s="94"/>
      <c r="J862" s="15"/>
      <c r="K862" s="16"/>
      <c r="L862" s="16"/>
      <c r="M862" s="16"/>
      <c r="N862" s="15"/>
      <c r="P862" s="45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</row>
    <row r="863" spans="1:37">
      <c r="A863" s="13">
        <v>41544</v>
      </c>
      <c r="B863" s="15"/>
      <c r="C863" s="15"/>
      <c r="D863" s="15"/>
      <c r="E863" s="15"/>
      <c r="F863" s="94"/>
      <c r="G863" s="94"/>
      <c r="H863" s="15"/>
      <c r="I863" s="94"/>
      <c r="J863" s="15"/>
      <c r="K863" s="16"/>
      <c r="L863" s="16"/>
      <c r="M863" s="16"/>
      <c r="N863" s="15"/>
      <c r="P863" s="45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</row>
    <row r="864" spans="1:37" ht="13.5" thickBot="1">
      <c r="A864" s="12">
        <v>41546</v>
      </c>
      <c r="B864" s="18"/>
      <c r="C864" s="18"/>
      <c r="D864" s="18"/>
      <c r="E864" s="18"/>
      <c r="F864" s="114"/>
      <c r="G864" s="114"/>
      <c r="H864" s="18"/>
      <c r="I864" s="114"/>
      <c r="J864" s="18"/>
      <c r="K864" s="19"/>
      <c r="L864" s="19"/>
      <c r="M864" s="19"/>
      <c r="N864" s="18"/>
      <c r="O864" s="116"/>
      <c r="P864" s="49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</row>
    <row r="865" spans="1:37">
      <c r="A865" s="13">
        <v>41456</v>
      </c>
      <c r="B865" s="15">
        <v>0</v>
      </c>
      <c r="C865" s="15">
        <v>0</v>
      </c>
      <c r="D865" s="15">
        <v>0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5"/>
      <c r="K865" s="16"/>
      <c r="L865" s="16"/>
      <c r="M865" s="16"/>
      <c r="N865" s="15"/>
      <c r="O865" s="31" t="s">
        <v>72</v>
      </c>
      <c r="P865" s="45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</row>
    <row r="866" spans="1:37">
      <c r="A866" s="100">
        <v>41457</v>
      </c>
      <c r="B866" s="15">
        <v>0</v>
      </c>
      <c r="C866" s="15">
        <v>0</v>
      </c>
      <c r="D866" s="15">
        <v>0</v>
      </c>
      <c r="E866" s="15">
        <v>0</v>
      </c>
      <c r="F866" s="15">
        <v>0</v>
      </c>
      <c r="G866" s="15">
        <v>0</v>
      </c>
      <c r="H866" s="15">
        <v>0</v>
      </c>
      <c r="I866" s="15">
        <v>0</v>
      </c>
      <c r="J866" s="15"/>
      <c r="K866" s="16"/>
      <c r="L866" s="16"/>
      <c r="M866" s="16"/>
      <c r="N866" s="15"/>
      <c r="O866" s="2" t="s">
        <v>66</v>
      </c>
      <c r="P866" s="45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</row>
    <row r="867" spans="1:37">
      <c r="A867" s="14">
        <v>41460</v>
      </c>
      <c r="B867" s="15">
        <v>0</v>
      </c>
      <c r="C867" s="15">
        <v>0</v>
      </c>
      <c r="D867" s="15">
        <v>0</v>
      </c>
      <c r="E867" s="15">
        <v>0</v>
      </c>
      <c r="F867" s="15">
        <v>0</v>
      </c>
      <c r="G867" s="15">
        <v>0</v>
      </c>
      <c r="H867" s="15">
        <v>0</v>
      </c>
      <c r="I867" s="15">
        <v>0</v>
      </c>
      <c r="J867" s="15"/>
      <c r="K867" s="16"/>
      <c r="L867" s="16"/>
      <c r="M867" s="16"/>
      <c r="N867" s="15"/>
      <c r="O867" s="2" t="s">
        <v>70</v>
      </c>
      <c r="P867" s="45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</row>
    <row r="868" spans="1:37">
      <c r="A868" s="14">
        <v>41464</v>
      </c>
      <c r="B868" s="15">
        <v>0</v>
      </c>
      <c r="C868" s="15">
        <v>0</v>
      </c>
      <c r="D868" s="15">
        <v>0</v>
      </c>
      <c r="E868" s="15">
        <v>0</v>
      </c>
      <c r="F868" s="15">
        <v>0</v>
      </c>
      <c r="G868" s="15">
        <v>0</v>
      </c>
      <c r="H868" s="15">
        <v>0</v>
      </c>
      <c r="I868" s="15">
        <v>0</v>
      </c>
      <c r="J868" s="15"/>
      <c r="K868" s="16"/>
      <c r="L868" s="16"/>
      <c r="M868" s="16"/>
      <c r="N868" s="15"/>
      <c r="O868" s="48" t="s">
        <v>124</v>
      </c>
      <c r="P868" s="45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</row>
    <row r="869" spans="1:37">
      <c r="A869" s="14">
        <v>41466</v>
      </c>
      <c r="B869" s="15">
        <v>0</v>
      </c>
      <c r="C869" s="15">
        <v>0</v>
      </c>
      <c r="D869" s="15">
        <v>0</v>
      </c>
      <c r="E869" s="15">
        <v>0</v>
      </c>
      <c r="F869" s="15">
        <v>0</v>
      </c>
      <c r="G869" s="15">
        <v>0</v>
      </c>
      <c r="H869" s="15">
        <v>0</v>
      </c>
      <c r="I869" s="15">
        <v>0</v>
      </c>
      <c r="J869" s="15"/>
      <c r="K869" s="16"/>
      <c r="L869" s="16"/>
      <c r="M869" s="16"/>
      <c r="N869" s="15"/>
      <c r="O869" s="48" t="s">
        <v>112</v>
      </c>
      <c r="P869" s="45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</row>
    <row r="870" spans="1:37">
      <c r="A870" s="13">
        <v>41471</v>
      </c>
      <c r="B870" s="15">
        <v>0</v>
      </c>
      <c r="C870" s="15">
        <v>0</v>
      </c>
      <c r="D870" s="15">
        <v>0</v>
      </c>
      <c r="E870" s="15">
        <v>0</v>
      </c>
      <c r="F870" s="15">
        <v>0</v>
      </c>
      <c r="G870" s="15">
        <v>0</v>
      </c>
      <c r="H870" s="15">
        <v>0</v>
      </c>
      <c r="I870" s="15">
        <v>0</v>
      </c>
      <c r="J870" s="15"/>
      <c r="K870" s="16"/>
      <c r="L870" s="16"/>
      <c r="M870" s="16"/>
      <c r="N870" s="15"/>
      <c r="O870" s="48" t="s">
        <v>111</v>
      </c>
      <c r="P870" s="45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</row>
    <row r="871" spans="1:37">
      <c r="A871" s="11">
        <v>41474</v>
      </c>
      <c r="B871" s="15">
        <v>0</v>
      </c>
      <c r="C871" s="15">
        <v>0</v>
      </c>
      <c r="D871" s="15">
        <v>0</v>
      </c>
      <c r="E871" s="15">
        <v>0</v>
      </c>
      <c r="F871" s="15">
        <v>0</v>
      </c>
      <c r="G871" s="15">
        <v>0</v>
      </c>
      <c r="H871" s="15">
        <v>0</v>
      </c>
      <c r="I871" s="15">
        <v>0</v>
      </c>
      <c r="J871" s="15"/>
      <c r="K871" s="16"/>
      <c r="L871" s="16"/>
      <c r="M871" s="16"/>
      <c r="N871" s="15"/>
      <c r="O871" s="48" t="s">
        <v>107</v>
      </c>
      <c r="P871" s="45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</row>
    <row r="872" spans="1:37">
      <c r="A872" s="11">
        <v>41478</v>
      </c>
      <c r="B872" s="31">
        <v>0</v>
      </c>
      <c r="C872" s="31">
        <v>0</v>
      </c>
      <c r="D872" s="31">
        <v>0</v>
      </c>
      <c r="E872" s="31">
        <v>0</v>
      </c>
      <c r="F872" s="31">
        <v>0</v>
      </c>
      <c r="G872" s="31">
        <v>0</v>
      </c>
      <c r="H872" s="31">
        <v>0</v>
      </c>
      <c r="I872" s="31">
        <v>0</v>
      </c>
      <c r="O872" s="48" t="s">
        <v>86</v>
      </c>
      <c r="P872" s="45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</row>
    <row r="873" spans="1:37">
      <c r="A873" s="11">
        <v>41481</v>
      </c>
      <c r="B873" s="31">
        <v>0</v>
      </c>
      <c r="C873" s="31">
        <v>0</v>
      </c>
      <c r="D873" s="31">
        <v>0</v>
      </c>
      <c r="E873" s="31">
        <v>0</v>
      </c>
      <c r="F873" s="31">
        <v>0</v>
      </c>
      <c r="G873" s="31">
        <v>0</v>
      </c>
      <c r="H873" s="31">
        <v>0</v>
      </c>
      <c r="I873" s="31">
        <v>0</v>
      </c>
      <c r="O873" s="48" t="s">
        <v>103</v>
      </c>
      <c r="P873" s="45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</row>
    <row r="874" spans="1:37">
      <c r="A874" s="11">
        <v>41484</v>
      </c>
      <c r="B874" s="31">
        <v>0</v>
      </c>
      <c r="C874" s="31">
        <v>0</v>
      </c>
      <c r="D874" s="31">
        <v>0</v>
      </c>
      <c r="E874" s="31">
        <v>0</v>
      </c>
      <c r="F874" s="31">
        <v>0</v>
      </c>
      <c r="G874" s="31">
        <v>0</v>
      </c>
      <c r="H874" s="31">
        <v>0</v>
      </c>
      <c r="I874" s="31">
        <v>0</v>
      </c>
      <c r="J874" s="15"/>
      <c r="K874" s="16"/>
      <c r="L874" s="16"/>
      <c r="M874" s="16"/>
      <c r="N874" s="15"/>
      <c r="O874" s="48" t="s">
        <v>87</v>
      </c>
      <c r="P874" s="45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</row>
    <row r="875" spans="1:37">
      <c r="A875" s="11">
        <v>41484</v>
      </c>
      <c r="B875" s="31">
        <v>0</v>
      </c>
      <c r="C875" s="31">
        <v>0</v>
      </c>
      <c r="D875" s="31">
        <v>0</v>
      </c>
      <c r="E875" s="31">
        <v>0</v>
      </c>
      <c r="F875" s="31">
        <v>0</v>
      </c>
      <c r="G875" s="31">
        <v>0</v>
      </c>
      <c r="H875" s="31">
        <v>0</v>
      </c>
      <c r="I875" s="31">
        <v>0</v>
      </c>
      <c r="J875" s="15"/>
      <c r="K875" s="16"/>
      <c r="L875" s="16"/>
      <c r="M875" s="16"/>
      <c r="N875" s="15"/>
      <c r="O875" s="48" t="s">
        <v>88</v>
      </c>
      <c r="P875" s="45" t="s">
        <v>89</v>
      </c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</row>
    <row r="876" spans="1:37">
      <c r="A876" s="11">
        <v>41488</v>
      </c>
      <c r="B876" s="31">
        <v>0</v>
      </c>
      <c r="C876" s="31">
        <v>0</v>
      </c>
      <c r="D876" s="31">
        <v>0</v>
      </c>
      <c r="E876" s="31">
        <v>0</v>
      </c>
      <c r="F876" s="31">
        <v>0</v>
      </c>
      <c r="G876" s="31">
        <v>0</v>
      </c>
      <c r="H876" s="31">
        <v>0</v>
      </c>
      <c r="I876" s="31">
        <v>0</v>
      </c>
      <c r="J876" s="15"/>
      <c r="K876" s="16"/>
      <c r="L876" s="16"/>
      <c r="M876" s="16"/>
      <c r="N876" s="15"/>
      <c r="O876" s="2" t="s">
        <v>100</v>
      </c>
      <c r="P876" s="45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</row>
    <row r="877" spans="1:37">
      <c r="A877" s="11">
        <v>41492</v>
      </c>
      <c r="B877" s="15">
        <v>0</v>
      </c>
      <c r="C877" s="15">
        <v>0</v>
      </c>
      <c r="D877" s="15">
        <v>0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5"/>
      <c r="K877" s="16"/>
      <c r="L877" s="16"/>
      <c r="M877" s="16"/>
      <c r="N877" s="15"/>
      <c r="O877" s="48" t="s">
        <v>99</v>
      </c>
      <c r="P877" s="45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</row>
    <row r="878" spans="1:37">
      <c r="A878" s="11">
        <v>41495</v>
      </c>
      <c r="B878" s="15">
        <v>0</v>
      </c>
      <c r="C878" s="15">
        <v>0</v>
      </c>
      <c r="D878" s="15">
        <v>0</v>
      </c>
      <c r="E878" s="15">
        <v>0</v>
      </c>
      <c r="F878" s="15">
        <v>0</v>
      </c>
      <c r="G878" s="15">
        <v>0</v>
      </c>
      <c r="H878" s="15">
        <v>0</v>
      </c>
      <c r="I878" s="15">
        <v>0</v>
      </c>
      <c r="J878" s="15"/>
      <c r="K878" s="16"/>
      <c r="L878" s="16"/>
      <c r="M878" s="16"/>
      <c r="N878" s="15"/>
      <c r="O878" s="48" t="s">
        <v>152</v>
      </c>
      <c r="P878" s="45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</row>
    <row r="879" spans="1:37">
      <c r="A879" s="11">
        <v>41498</v>
      </c>
      <c r="B879" s="15">
        <v>0</v>
      </c>
      <c r="C879" s="15">
        <v>0</v>
      </c>
      <c r="D879" s="15">
        <v>0</v>
      </c>
      <c r="E879" s="15">
        <v>0</v>
      </c>
      <c r="F879" s="15">
        <v>0</v>
      </c>
      <c r="G879" s="15">
        <v>0</v>
      </c>
      <c r="H879" s="15">
        <v>0</v>
      </c>
      <c r="I879" s="15">
        <v>0</v>
      </c>
      <c r="J879" s="15"/>
      <c r="K879" s="16"/>
      <c r="L879" s="16"/>
      <c r="M879" s="16"/>
      <c r="N879" s="15"/>
      <c r="O879" s="2" t="s">
        <v>146</v>
      </c>
      <c r="P879" s="45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</row>
    <row r="880" spans="1:37">
      <c r="A880" s="11">
        <v>41501</v>
      </c>
      <c r="B880" s="15">
        <v>0</v>
      </c>
      <c r="C880" s="15">
        <v>0</v>
      </c>
      <c r="D880" s="15">
        <v>0</v>
      </c>
      <c r="E880" s="15">
        <v>0</v>
      </c>
      <c r="F880" s="15">
        <v>0</v>
      </c>
      <c r="G880" s="15">
        <v>0</v>
      </c>
      <c r="H880" s="15">
        <v>0</v>
      </c>
      <c r="I880" s="15">
        <v>0</v>
      </c>
      <c r="J880" s="15"/>
      <c r="K880" s="16"/>
      <c r="L880" s="16"/>
      <c r="M880" s="16"/>
      <c r="N880" s="15"/>
      <c r="O880" s="2" t="s">
        <v>160</v>
      </c>
      <c r="P880" s="45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</row>
    <row r="881" spans="1:37">
      <c r="A881" s="11">
        <v>41504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6"/>
      <c r="L881" s="16"/>
      <c r="M881" s="16"/>
      <c r="N881" s="15"/>
      <c r="O881" s="50"/>
      <c r="P881" s="45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</row>
    <row r="882" spans="1:37">
      <c r="A882" s="11">
        <v>41506</v>
      </c>
      <c r="B882" s="15">
        <v>0</v>
      </c>
      <c r="C882" s="15">
        <v>0</v>
      </c>
      <c r="D882" s="15">
        <v>0</v>
      </c>
      <c r="E882" s="15">
        <v>0</v>
      </c>
      <c r="F882" s="15">
        <v>0</v>
      </c>
      <c r="G882" s="15">
        <v>0</v>
      </c>
      <c r="H882" s="15">
        <v>0</v>
      </c>
      <c r="I882" s="15">
        <v>0</v>
      </c>
      <c r="J882" s="15"/>
      <c r="K882" s="16"/>
      <c r="L882" s="16"/>
      <c r="M882" s="16"/>
      <c r="N882" s="15"/>
      <c r="O882" s="2" t="s">
        <v>142</v>
      </c>
      <c r="P882" s="45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</row>
    <row r="883" spans="1:37">
      <c r="A883" s="11">
        <v>41508</v>
      </c>
      <c r="B883" s="15">
        <v>0</v>
      </c>
      <c r="C883" s="15">
        <v>0</v>
      </c>
      <c r="D883" s="15">
        <v>0</v>
      </c>
      <c r="E883" s="15">
        <v>0</v>
      </c>
      <c r="F883" s="15">
        <v>0</v>
      </c>
      <c r="G883" s="15">
        <v>0</v>
      </c>
      <c r="H883" s="15">
        <v>0</v>
      </c>
      <c r="I883" s="15">
        <v>0</v>
      </c>
      <c r="J883" s="15"/>
      <c r="K883" s="16"/>
      <c r="L883" s="16"/>
      <c r="M883" s="16"/>
      <c r="N883" s="15"/>
      <c r="O883" s="2" t="s">
        <v>147</v>
      </c>
      <c r="P883" s="45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</row>
    <row r="884" spans="1:37">
      <c r="A884" s="99">
        <v>41513</v>
      </c>
      <c r="B884" s="15">
        <v>0</v>
      </c>
      <c r="C884" s="15">
        <v>0</v>
      </c>
      <c r="D884" s="15">
        <v>0</v>
      </c>
      <c r="E884" s="15">
        <v>0</v>
      </c>
      <c r="F884" s="15">
        <v>0</v>
      </c>
      <c r="G884" s="15">
        <v>0</v>
      </c>
      <c r="H884" s="15">
        <v>0</v>
      </c>
      <c r="I884" s="15">
        <v>0</v>
      </c>
      <c r="J884" s="15"/>
      <c r="K884" s="16"/>
      <c r="L884" s="16"/>
      <c r="M884" s="16"/>
      <c r="N884" s="15"/>
      <c r="O884" s="2" t="s">
        <v>143</v>
      </c>
      <c r="P884" s="45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</row>
    <row r="885" spans="1:37">
      <c r="A885" s="99">
        <v>41515</v>
      </c>
      <c r="B885" s="15">
        <v>0</v>
      </c>
      <c r="C885" s="15">
        <v>0</v>
      </c>
      <c r="D885" s="15">
        <v>0</v>
      </c>
      <c r="E885" s="15">
        <v>0</v>
      </c>
      <c r="F885" s="15">
        <v>0</v>
      </c>
      <c r="G885" s="15">
        <v>0</v>
      </c>
      <c r="H885" s="15">
        <v>0</v>
      </c>
      <c r="I885" s="15">
        <v>0</v>
      </c>
      <c r="J885" s="15"/>
      <c r="K885" s="16"/>
      <c r="L885" s="16"/>
      <c r="M885" s="16"/>
      <c r="N885" s="15"/>
      <c r="O885" s="2" t="s">
        <v>150</v>
      </c>
      <c r="P885" s="45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</row>
    <row r="886" spans="1:37">
      <c r="A886" s="11">
        <v>41520</v>
      </c>
      <c r="B886" s="15">
        <v>0</v>
      </c>
      <c r="C886" s="15">
        <v>0</v>
      </c>
      <c r="D886" s="15">
        <v>0</v>
      </c>
      <c r="E886" s="15">
        <v>0</v>
      </c>
      <c r="F886" s="15">
        <v>0</v>
      </c>
      <c r="G886" s="15">
        <v>0</v>
      </c>
      <c r="H886" s="15">
        <v>0</v>
      </c>
      <c r="I886" s="15">
        <v>0</v>
      </c>
      <c r="J886" s="15"/>
      <c r="K886" s="16"/>
      <c r="L886" s="16"/>
      <c r="M886" s="16"/>
      <c r="N886" s="15"/>
      <c r="O886" s="2" t="s">
        <v>141</v>
      </c>
      <c r="P886" s="45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</row>
    <row r="887" spans="1:37">
      <c r="A887" s="11">
        <v>41523</v>
      </c>
      <c r="B887" s="15">
        <v>0</v>
      </c>
      <c r="C887" s="15">
        <v>0</v>
      </c>
      <c r="D887" s="15">
        <v>0</v>
      </c>
      <c r="E887" s="15">
        <v>0</v>
      </c>
      <c r="F887" s="15">
        <v>0</v>
      </c>
      <c r="G887" s="15">
        <v>0</v>
      </c>
      <c r="H887" s="15">
        <v>0</v>
      </c>
      <c r="I887" s="15">
        <v>0</v>
      </c>
      <c r="J887" s="15"/>
      <c r="K887" s="16"/>
      <c r="L887" s="16"/>
      <c r="M887" s="16"/>
      <c r="N887" s="15"/>
      <c r="O887" s="2" t="s">
        <v>181</v>
      </c>
      <c r="P887" s="45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</row>
    <row r="888" spans="1:37">
      <c r="A888" s="11">
        <v>41526</v>
      </c>
      <c r="B888" s="15">
        <v>0</v>
      </c>
      <c r="C888" s="15">
        <v>0</v>
      </c>
      <c r="D888" s="15">
        <v>0</v>
      </c>
      <c r="E888" s="15">
        <v>0</v>
      </c>
      <c r="F888" s="15">
        <v>0</v>
      </c>
      <c r="G888" s="15">
        <v>0</v>
      </c>
      <c r="H888" s="15">
        <v>0</v>
      </c>
      <c r="I888" s="15">
        <v>0</v>
      </c>
      <c r="J888" s="15"/>
      <c r="K888" s="16"/>
      <c r="L888" s="16"/>
      <c r="M888" s="16"/>
      <c r="N888" s="15"/>
      <c r="O888" s="2" t="s">
        <v>194</v>
      </c>
      <c r="P888" s="45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</row>
    <row r="889" spans="1:37">
      <c r="A889" s="11">
        <v>41528</v>
      </c>
      <c r="B889" s="15">
        <v>0</v>
      </c>
      <c r="C889" s="15">
        <v>0</v>
      </c>
      <c r="D889" s="15">
        <v>0</v>
      </c>
      <c r="E889" s="15">
        <v>0</v>
      </c>
      <c r="F889" s="15">
        <v>0</v>
      </c>
      <c r="G889" s="15">
        <v>0</v>
      </c>
      <c r="H889" s="15">
        <v>0</v>
      </c>
      <c r="I889" s="15">
        <v>0</v>
      </c>
      <c r="J889" s="15"/>
      <c r="K889" s="16"/>
      <c r="L889" s="16"/>
      <c r="M889" s="16"/>
      <c r="N889" s="15"/>
      <c r="O889" s="2" t="s">
        <v>176</v>
      </c>
      <c r="P889" s="45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</row>
    <row r="890" spans="1:37">
      <c r="A890" s="11">
        <v>41533</v>
      </c>
      <c r="B890" s="15">
        <v>0</v>
      </c>
      <c r="C890" s="15">
        <v>0</v>
      </c>
      <c r="D890" s="15">
        <v>0</v>
      </c>
      <c r="E890" s="15">
        <v>0</v>
      </c>
      <c r="F890" s="15">
        <v>0</v>
      </c>
      <c r="G890" s="15">
        <v>0</v>
      </c>
      <c r="H890" s="15">
        <v>0</v>
      </c>
      <c r="I890" s="15">
        <v>0</v>
      </c>
      <c r="J890" s="15"/>
      <c r="K890" s="16"/>
      <c r="L890" s="16"/>
      <c r="M890" s="16"/>
      <c r="N890" s="15"/>
      <c r="O890" s="2" t="s">
        <v>176</v>
      </c>
      <c r="P890" s="45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</row>
    <row r="891" spans="1:37">
      <c r="A891" s="11">
        <v>41535</v>
      </c>
      <c r="B891" s="15">
        <v>0</v>
      </c>
      <c r="C891" s="15">
        <v>0</v>
      </c>
      <c r="D891" s="15">
        <v>0</v>
      </c>
      <c r="E891" s="15">
        <v>0</v>
      </c>
      <c r="F891" s="15">
        <v>0</v>
      </c>
      <c r="G891" s="15">
        <v>0</v>
      </c>
      <c r="H891" s="15">
        <v>0</v>
      </c>
      <c r="I891" s="15">
        <v>0</v>
      </c>
      <c r="J891" s="15"/>
      <c r="K891" s="16"/>
      <c r="L891" s="16"/>
      <c r="M891" s="16"/>
      <c r="N891" s="15"/>
      <c r="O891" s="2" t="s">
        <v>192</v>
      </c>
      <c r="P891" s="45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</row>
    <row r="892" spans="1:37">
      <c r="A892" s="11">
        <v>41539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6"/>
      <c r="L892" s="16"/>
      <c r="M892" s="16"/>
      <c r="N892" s="15"/>
      <c r="P892" s="45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</row>
    <row r="893" spans="1:37">
      <c r="A893" s="13">
        <v>41544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6"/>
      <c r="L893" s="16"/>
      <c r="M893" s="16"/>
      <c r="N893" s="15"/>
      <c r="P893" s="45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</row>
    <row r="894" spans="1:37" ht="13.5" thickBot="1">
      <c r="A894" s="12">
        <v>41546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9"/>
      <c r="L894" s="19"/>
      <c r="M894" s="19"/>
      <c r="N894" s="18"/>
      <c r="O894" s="116"/>
      <c r="P894" s="49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</row>
    <row r="895" spans="1:37">
      <c r="A895" s="13">
        <v>41456</v>
      </c>
      <c r="B895" s="15">
        <v>0</v>
      </c>
      <c r="C895" s="15">
        <v>0</v>
      </c>
      <c r="D895" s="15">
        <v>0</v>
      </c>
      <c r="E895" s="15">
        <v>0</v>
      </c>
      <c r="F895" s="94"/>
      <c r="G895" s="94"/>
      <c r="H895" s="15">
        <v>0</v>
      </c>
      <c r="I895" s="94"/>
      <c r="J895" s="15"/>
      <c r="K895" s="16"/>
      <c r="L895" s="16"/>
      <c r="M895" s="16"/>
      <c r="N895" s="15"/>
      <c r="O895" s="31" t="s">
        <v>72</v>
      </c>
      <c r="P895" s="45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</row>
    <row r="896" spans="1:37">
      <c r="A896" s="100">
        <v>41457</v>
      </c>
      <c r="B896" s="15">
        <v>0</v>
      </c>
      <c r="C896" s="15">
        <v>0</v>
      </c>
      <c r="D896" s="15">
        <v>0</v>
      </c>
      <c r="E896" s="15">
        <v>0</v>
      </c>
      <c r="F896" s="94"/>
      <c r="G896" s="94"/>
      <c r="H896" s="15">
        <v>0</v>
      </c>
      <c r="I896" s="94"/>
      <c r="J896" s="15"/>
      <c r="K896" s="16"/>
      <c r="L896" s="16"/>
      <c r="M896" s="16"/>
      <c r="N896" s="15"/>
      <c r="O896" s="2" t="s">
        <v>66</v>
      </c>
      <c r="P896" s="45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</row>
    <row r="897" spans="1:37">
      <c r="A897" s="14">
        <v>41464</v>
      </c>
      <c r="B897" s="15">
        <v>0</v>
      </c>
      <c r="C897" s="15">
        <v>0</v>
      </c>
      <c r="D897" s="15">
        <v>0</v>
      </c>
      <c r="E897" s="15">
        <v>0</v>
      </c>
      <c r="F897" s="94"/>
      <c r="G897" s="94"/>
      <c r="H897" s="15">
        <v>0</v>
      </c>
      <c r="I897" s="94"/>
      <c r="J897" s="15"/>
      <c r="K897" s="16"/>
      <c r="L897" s="16"/>
      <c r="M897" s="16"/>
      <c r="N897" s="15"/>
      <c r="O897" s="48" t="s">
        <v>124</v>
      </c>
      <c r="P897" s="45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</row>
    <row r="898" spans="1:37">
      <c r="A898" s="14">
        <v>41466</v>
      </c>
      <c r="B898" s="15">
        <v>0</v>
      </c>
      <c r="C898" s="15">
        <v>0</v>
      </c>
      <c r="D898" s="15">
        <v>0</v>
      </c>
      <c r="E898" s="15">
        <v>0</v>
      </c>
      <c r="F898" s="94"/>
      <c r="G898" s="94"/>
      <c r="H898" s="15">
        <v>0</v>
      </c>
      <c r="I898" s="94"/>
      <c r="J898" s="15"/>
      <c r="K898" s="16"/>
      <c r="L898" s="16"/>
      <c r="M898" s="16"/>
      <c r="N898" s="15"/>
      <c r="O898" s="48" t="s">
        <v>112</v>
      </c>
      <c r="P898" s="45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</row>
    <row r="899" spans="1:37">
      <c r="A899" s="13">
        <v>41471</v>
      </c>
      <c r="B899" s="15">
        <v>0</v>
      </c>
      <c r="C899" s="15">
        <v>0</v>
      </c>
      <c r="D899" s="15">
        <v>0</v>
      </c>
      <c r="E899" s="15">
        <v>0</v>
      </c>
      <c r="F899" s="94"/>
      <c r="G899" s="94"/>
      <c r="H899" s="15">
        <v>0</v>
      </c>
      <c r="I899" s="94"/>
      <c r="J899" s="15"/>
      <c r="K899" s="16"/>
      <c r="L899" s="16"/>
      <c r="M899" s="16"/>
      <c r="N899" s="15"/>
      <c r="O899" s="48" t="s">
        <v>111</v>
      </c>
      <c r="P899" s="5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</row>
    <row r="900" spans="1:37">
      <c r="A900" s="11">
        <v>41474</v>
      </c>
      <c r="B900" s="15">
        <v>0</v>
      </c>
      <c r="C900" s="15">
        <v>0</v>
      </c>
      <c r="D900" s="15">
        <v>0</v>
      </c>
      <c r="E900" s="15">
        <v>0</v>
      </c>
      <c r="F900" s="94"/>
      <c r="G900" s="94"/>
      <c r="H900" s="15">
        <v>0</v>
      </c>
      <c r="I900" s="94"/>
      <c r="J900" s="15"/>
      <c r="K900" s="16"/>
      <c r="L900" s="16"/>
      <c r="M900" s="16"/>
      <c r="N900" s="15"/>
      <c r="O900" s="48" t="s">
        <v>107</v>
      </c>
      <c r="P900" s="5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</row>
    <row r="901" spans="1:37">
      <c r="A901" s="11">
        <v>41478</v>
      </c>
      <c r="B901" s="15">
        <v>0</v>
      </c>
      <c r="C901" s="15">
        <v>0</v>
      </c>
      <c r="D901" s="15">
        <v>0</v>
      </c>
      <c r="E901" s="15">
        <v>0</v>
      </c>
      <c r="F901" s="94"/>
      <c r="G901" s="94"/>
      <c r="H901" s="15">
        <v>0</v>
      </c>
      <c r="I901" s="94"/>
      <c r="J901" s="15"/>
      <c r="K901" s="16"/>
      <c r="L901" s="16"/>
      <c r="M901" s="16"/>
      <c r="N901" s="15"/>
      <c r="O901" s="48" t="s">
        <v>86</v>
      </c>
      <c r="P901" s="5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</row>
    <row r="902" spans="1:37">
      <c r="A902" s="11">
        <v>41481</v>
      </c>
      <c r="B902" s="15">
        <v>0</v>
      </c>
      <c r="C902" s="15">
        <v>0</v>
      </c>
      <c r="D902" s="15">
        <v>0</v>
      </c>
      <c r="E902" s="15">
        <v>0</v>
      </c>
      <c r="F902" s="94"/>
      <c r="G902" s="94"/>
      <c r="H902" s="15">
        <v>0</v>
      </c>
      <c r="I902" s="94"/>
      <c r="J902" s="15"/>
      <c r="K902" s="16"/>
      <c r="L902" s="16"/>
      <c r="M902" s="16"/>
      <c r="N902" s="15"/>
      <c r="O902" s="48" t="s">
        <v>103</v>
      </c>
      <c r="P902" s="5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</row>
    <row r="903" spans="1:37">
      <c r="A903" s="11">
        <v>41484</v>
      </c>
      <c r="B903" s="15">
        <v>0</v>
      </c>
      <c r="C903" s="15">
        <v>0</v>
      </c>
      <c r="D903" s="15">
        <v>0</v>
      </c>
      <c r="E903" s="15">
        <v>0</v>
      </c>
      <c r="F903" s="94"/>
      <c r="G903" s="94"/>
      <c r="H903" s="15">
        <v>0</v>
      </c>
      <c r="I903" s="94"/>
      <c r="J903" s="15"/>
      <c r="K903" s="16"/>
      <c r="L903" s="16"/>
      <c r="M903" s="16"/>
      <c r="N903" s="15"/>
      <c r="O903" s="48" t="s">
        <v>87</v>
      </c>
      <c r="P903" s="5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</row>
    <row r="904" spans="1:37">
      <c r="A904" s="11">
        <v>41484</v>
      </c>
      <c r="B904" s="15">
        <v>0</v>
      </c>
      <c r="C904" s="15">
        <v>0</v>
      </c>
      <c r="D904" s="15">
        <v>0</v>
      </c>
      <c r="E904" s="15">
        <v>0</v>
      </c>
      <c r="F904" s="94"/>
      <c r="G904" s="94"/>
      <c r="H904" s="15">
        <v>0</v>
      </c>
      <c r="I904" s="94"/>
      <c r="J904" s="15"/>
      <c r="K904" s="16"/>
      <c r="L904" s="16"/>
      <c r="M904" s="16"/>
      <c r="N904" s="15"/>
      <c r="O904" s="48" t="s">
        <v>88</v>
      </c>
      <c r="P904" s="45" t="s">
        <v>89</v>
      </c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</row>
    <row r="905" spans="1:37">
      <c r="A905" s="11">
        <v>41488</v>
      </c>
      <c r="B905" s="15">
        <v>0</v>
      </c>
      <c r="C905" s="15">
        <v>0</v>
      </c>
      <c r="D905" s="15">
        <v>0</v>
      </c>
      <c r="E905" s="15">
        <v>0</v>
      </c>
      <c r="F905" s="94"/>
      <c r="G905" s="94"/>
      <c r="H905" s="15">
        <v>0</v>
      </c>
      <c r="I905" s="94"/>
      <c r="J905" s="15"/>
      <c r="K905" s="16"/>
      <c r="L905" s="16"/>
      <c r="M905" s="16"/>
      <c r="N905" s="15"/>
      <c r="O905" s="2" t="s">
        <v>100</v>
      </c>
      <c r="P905" s="5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</row>
    <row r="906" spans="1:37">
      <c r="A906" s="11">
        <v>41492</v>
      </c>
      <c r="B906" s="15">
        <v>0</v>
      </c>
      <c r="C906" s="15">
        <v>0</v>
      </c>
      <c r="D906" s="15">
        <v>0</v>
      </c>
      <c r="E906" s="15">
        <v>0</v>
      </c>
      <c r="F906" s="94"/>
      <c r="G906" s="94"/>
      <c r="H906" s="15">
        <v>0</v>
      </c>
      <c r="I906" s="94"/>
      <c r="J906" s="15"/>
      <c r="K906" s="16"/>
      <c r="L906" s="16"/>
      <c r="M906" s="16"/>
      <c r="N906" s="15"/>
      <c r="O906" s="48" t="s">
        <v>99</v>
      </c>
      <c r="P906" s="5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</row>
    <row r="907" spans="1:37">
      <c r="A907" s="11">
        <v>41495</v>
      </c>
      <c r="B907" s="15">
        <v>0</v>
      </c>
      <c r="C907" s="15">
        <v>0</v>
      </c>
      <c r="D907" s="15">
        <v>0</v>
      </c>
      <c r="E907" s="15">
        <v>0</v>
      </c>
      <c r="F907" s="94"/>
      <c r="G907" s="94"/>
      <c r="H907" s="15">
        <v>0</v>
      </c>
      <c r="I907" s="94"/>
      <c r="J907" s="15"/>
      <c r="K907" s="16"/>
      <c r="L907" s="16"/>
      <c r="M907" s="16"/>
      <c r="N907" s="15"/>
      <c r="O907" s="48" t="s">
        <v>152</v>
      </c>
      <c r="P907" s="5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</row>
    <row r="908" spans="1:37">
      <c r="A908" s="11">
        <v>41498</v>
      </c>
      <c r="B908" s="15">
        <v>0</v>
      </c>
      <c r="C908" s="15">
        <v>0</v>
      </c>
      <c r="D908" s="15">
        <v>0</v>
      </c>
      <c r="E908" s="15">
        <v>0</v>
      </c>
      <c r="F908" s="94"/>
      <c r="G908" s="94"/>
      <c r="H908" s="15">
        <v>0</v>
      </c>
      <c r="I908" s="94"/>
      <c r="J908" s="15"/>
      <c r="K908" s="16"/>
      <c r="L908" s="16"/>
      <c r="M908" s="16"/>
      <c r="N908" s="15"/>
      <c r="O908" s="2" t="s">
        <v>146</v>
      </c>
      <c r="P908" s="5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</row>
    <row r="909" spans="1:37">
      <c r="A909" s="11">
        <v>41501</v>
      </c>
      <c r="B909" s="15">
        <v>1</v>
      </c>
      <c r="C909" s="15">
        <v>0</v>
      </c>
      <c r="D909" s="15">
        <v>0</v>
      </c>
      <c r="E909" s="15">
        <v>0</v>
      </c>
      <c r="F909" s="94"/>
      <c r="G909" s="94"/>
      <c r="H909" s="15">
        <v>0</v>
      </c>
      <c r="I909" s="94"/>
      <c r="J909" s="15"/>
      <c r="K909" s="16"/>
      <c r="L909" s="16"/>
      <c r="M909" s="16">
        <v>1</v>
      </c>
      <c r="N909" s="15" t="s">
        <v>161</v>
      </c>
      <c r="O909" s="2" t="s">
        <v>160</v>
      </c>
      <c r="P909" s="45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</row>
    <row r="910" spans="1:37">
      <c r="A910" s="11">
        <v>41504</v>
      </c>
      <c r="B910" s="15"/>
      <c r="C910" s="15"/>
      <c r="D910" s="15"/>
      <c r="E910" s="15"/>
      <c r="F910" s="94"/>
      <c r="G910" s="94"/>
      <c r="H910" s="15"/>
      <c r="I910" s="94"/>
      <c r="J910" s="15"/>
      <c r="K910" s="16"/>
      <c r="L910" s="16"/>
      <c r="M910" s="16"/>
      <c r="N910" s="15"/>
      <c r="O910" s="50"/>
      <c r="P910" s="45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</row>
    <row r="911" spans="1:37">
      <c r="A911" s="11">
        <v>41506</v>
      </c>
      <c r="B911" s="15">
        <v>0</v>
      </c>
      <c r="C911" s="15">
        <v>0</v>
      </c>
      <c r="D911" s="15">
        <v>0</v>
      </c>
      <c r="E911" s="15">
        <v>0</v>
      </c>
      <c r="F911" s="94"/>
      <c r="G911" s="94"/>
      <c r="H911" s="15">
        <v>0</v>
      </c>
      <c r="I911" s="94"/>
      <c r="J911" s="30"/>
      <c r="K911" s="33"/>
      <c r="L911" s="33"/>
      <c r="M911" s="31"/>
      <c r="N911" s="30"/>
      <c r="O911" s="2" t="s">
        <v>142</v>
      </c>
      <c r="P911" s="45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</row>
    <row r="912" spans="1:37">
      <c r="A912" s="11">
        <v>41508</v>
      </c>
      <c r="B912" s="15">
        <v>0</v>
      </c>
      <c r="C912" s="15">
        <v>0</v>
      </c>
      <c r="D912" s="15">
        <v>0</v>
      </c>
      <c r="E912" s="15">
        <v>0</v>
      </c>
      <c r="F912" s="94"/>
      <c r="G912" s="94"/>
      <c r="H912" s="15">
        <v>0</v>
      </c>
      <c r="I912" s="94"/>
      <c r="J912" s="30"/>
      <c r="K912" s="33"/>
      <c r="L912" s="33"/>
      <c r="M912" s="31"/>
      <c r="N912" s="30"/>
      <c r="O912" s="2" t="s">
        <v>147</v>
      </c>
      <c r="P912" s="45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</row>
    <row r="913" spans="1:45">
      <c r="A913" s="99">
        <v>41513</v>
      </c>
      <c r="B913" s="15">
        <v>0</v>
      </c>
      <c r="C913" s="15">
        <v>0</v>
      </c>
      <c r="D913" s="15">
        <v>0</v>
      </c>
      <c r="E913" s="15">
        <v>0</v>
      </c>
      <c r="F913" s="94"/>
      <c r="G913" s="94"/>
      <c r="H913" s="15">
        <v>0</v>
      </c>
      <c r="I913" s="94"/>
      <c r="J913" s="30"/>
      <c r="K913" s="33"/>
      <c r="L913" s="33"/>
      <c r="M913" s="31"/>
      <c r="N913" s="30"/>
      <c r="O913" s="2" t="s">
        <v>143</v>
      </c>
      <c r="P913" s="45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</row>
    <row r="914" spans="1:45">
      <c r="A914" s="99">
        <v>41515</v>
      </c>
      <c r="B914" s="15">
        <v>0</v>
      </c>
      <c r="C914" s="15">
        <v>0</v>
      </c>
      <c r="D914" s="15">
        <v>0</v>
      </c>
      <c r="E914" s="15">
        <v>0</v>
      </c>
      <c r="F914" s="94"/>
      <c r="G914" s="94"/>
      <c r="H914" s="15">
        <v>0</v>
      </c>
      <c r="I914" s="94"/>
      <c r="J914" s="30"/>
      <c r="K914" s="33"/>
      <c r="L914" s="33"/>
      <c r="M914" s="31"/>
      <c r="N914" s="30"/>
      <c r="O914" s="2" t="s">
        <v>150</v>
      </c>
      <c r="P914" s="45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</row>
    <row r="915" spans="1:45">
      <c r="A915" s="11">
        <v>41520</v>
      </c>
      <c r="B915" s="15">
        <v>0</v>
      </c>
      <c r="C915" s="15">
        <v>0</v>
      </c>
      <c r="D915" s="15">
        <v>0</v>
      </c>
      <c r="E915" s="15">
        <v>0</v>
      </c>
      <c r="F915" s="94"/>
      <c r="G915" s="94"/>
      <c r="H915" s="15">
        <v>0</v>
      </c>
      <c r="I915" s="94"/>
      <c r="J915" s="30"/>
      <c r="K915" s="33"/>
      <c r="L915" s="33"/>
      <c r="M915" s="31"/>
      <c r="N915" s="30"/>
      <c r="O915" s="2" t="s">
        <v>141</v>
      </c>
      <c r="P915" s="45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</row>
    <row r="916" spans="1:45">
      <c r="A916" s="11">
        <v>41523</v>
      </c>
      <c r="B916" s="15">
        <v>0</v>
      </c>
      <c r="C916" s="15">
        <v>0</v>
      </c>
      <c r="D916" s="15">
        <v>0</v>
      </c>
      <c r="E916" s="15">
        <v>0</v>
      </c>
      <c r="F916" s="94"/>
      <c r="G916" s="94"/>
      <c r="H916" s="15">
        <v>0</v>
      </c>
      <c r="I916" s="94"/>
      <c r="J916" s="30"/>
      <c r="K916" s="33"/>
      <c r="L916" s="33"/>
      <c r="M916" s="31"/>
      <c r="N916" s="30"/>
      <c r="O916" s="2" t="s">
        <v>181</v>
      </c>
      <c r="P916" s="45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</row>
    <row r="917" spans="1:45">
      <c r="A917" s="11">
        <v>41526</v>
      </c>
      <c r="B917" s="15">
        <v>0</v>
      </c>
      <c r="C917" s="15">
        <v>0</v>
      </c>
      <c r="D917" s="15">
        <v>0</v>
      </c>
      <c r="E917" s="15">
        <v>0</v>
      </c>
      <c r="F917" s="94"/>
      <c r="G917" s="94"/>
      <c r="H917" s="15">
        <v>0</v>
      </c>
      <c r="I917" s="94"/>
      <c r="J917" s="30"/>
      <c r="K917" s="33"/>
      <c r="L917" s="33"/>
      <c r="M917" s="31"/>
      <c r="N917" s="30"/>
      <c r="O917" s="2" t="s">
        <v>194</v>
      </c>
      <c r="P917" s="45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</row>
    <row r="918" spans="1:45">
      <c r="A918" s="11">
        <v>41528</v>
      </c>
      <c r="B918" s="30">
        <v>0</v>
      </c>
      <c r="C918" s="30">
        <v>0</v>
      </c>
      <c r="D918" s="30">
        <v>0</v>
      </c>
      <c r="E918" s="30">
        <v>0</v>
      </c>
      <c r="F918" s="94"/>
      <c r="G918" s="94"/>
      <c r="H918" s="30">
        <v>0</v>
      </c>
      <c r="I918" s="94"/>
      <c r="J918" s="30"/>
      <c r="K918" s="33"/>
      <c r="L918" s="33"/>
      <c r="M918" s="31"/>
      <c r="N918" s="30"/>
      <c r="O918" s="2" t="s">
        <v>176</v>
      </c>
      <c r="P918" s="45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</row>
    <row r="919" spans="1:45">
      <c r="A919" s="11">
        <v>41533</v>
      </c>
      <c r="B919" s="30">
        <v>0</v>
      </c>
      <c r="C919" s="30">
        <v>0</v>
      </c>
      <c r="D919" s="30">
        <v>0</v>
      </c>
      <c r="E919" s="30">
        <v>0</v>
      </c>
      <c r="F919" s="94"/>
      <c r="G919" s="94"/>
      <c r="H919" s="30">
        <v>0</v>
      </c>
      <c r="I919" s="94"/>
      <c r="J919" s="30"/>
      <c r="K919" s="33"/>
      <c r="L919" s="33"/>
      <c r="M919" s="31"/>
      <c r="N919" s="30"/>
      <c r="O919" s="2" t="s">
        <v>176</v>
      </c>
      <c r="P919" s="45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</row>
    <row r="920" spans="1:45">
      <c r="A920" s="11">
        <v>41535</v>
      </c>
      <c r="B920" s="30">
        <v>0</v>
      </c>
      <c r="C920" s="30">
        <v>0</v>
      </c>
      <c r="D920" s="30">
        <v>0</v>
      </c>
      <c r="E920" s="30">
        <v>0</v>
      </c>
      <c r="F920" s="94"/>
      <c r="G920" s="94"/>
      <c r="H920" s="30">
        <v>0</v>
      </c>
      <c r="I920" s="94"/>
      <c r="J920" s="30"/>
      <c r="K920" s="33"/>
      <c r="L920" s="33"/>
      <c r="M920" s="31"/>
      <c r="N920" s="30"/>
      <c r="O920" s="2" t="s">
        <v>192</v>
      </c>
      <c r="P920" s="45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</row>
    <row r="921" spans="1:45">
      <c r="A921" s="11">
        <v>41539</v>
      </c>
      <c r="B921" s="30"/>
      <c r="C921" s="30"/>
      <c r="D921" s="30"/>
      <c r="E921" s="30"/>
      <c r="F921" s="94"/>
      <c r="G921" s="94"/>
      <c r="H921" s="30"/>
      <c r="I921" s="94"/>
      <c r="J921" s="30"/>
      <c r="K921" s="33"/>
      <c r="L921" s="33"/>
      <c r="M921" s="31"/>
      <c r="N921" s="30"/>
      <c r="P921" s="45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</row>
    <row r="922" spans="1:45">
      <c r="A922" s="13">
        <v>41544</v>
      </c>
      <c r="B922" s="30"/>
      <c r="C922" s="30"/>
      <c r="D922" s="30"/>
      <c r="E922" s="30"/>
      <c r="F922" s="94"/>
      <c r="G922" s="94"/>
      <c r="H922" s="30"/>
      <c r="I922" s="94"/>
      <c r="J922" s="30"/>
      <c r="K922" s="33"/>
      <c r="L922" s="33"/>
      <c r="M922" s="31"/>
      <c r="N922" s="30"/>
      <c r="P922" s="45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</row>
    <row r="923" spans="1:45" ht="13.5" thickBot="1">
      <c r="A923" s="12">
        <v>41546</v>
      </c>
      <c r="B923" s="35"/>
      <c r="C923" s="35"/>
      <c r="D923" s="35"/>
      <c r="E923" s="35"/>
      <c r="F923" s="114"/>
      <c r="G923" s="114"/>
      <c r="H923" s="35"/>
      <c r="I923" s="114"/>
      <c r="J923" s="35"/>
      <c r="K923" s="36"/>
      <c r="L923" s="36"/>
      <c r="M923" s="36"/>
      <c r="N923" s="35"/>
      <c r="O923" s="116"/>
      <c r="P923" s="49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</row>
    <row r="924" spans="1:45">
      <c r="B924" s="31">
        <f>COUNT(B837:I923)</f>
        <v>453</v>
      </c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</row>
    <row r="925" spans="1:45"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</row>
    <row r="926" spans="1:45"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</row>
    <row r="927" spans="1:45"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</row>
    <row r="928" spans="1:45"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</row>
    <row r="929" spans="2:45"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</row>
    <row r="930" spans="2:45">
      <c r="B930" s="31">
        <f>(5*26)+16+70+38+12+24</f>
        <v>290</v>
      </c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</row>
    <row r="931" spans="2:45"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</row>
    <row r="932" spans="2:45"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</row>
    <row r="933" spans="2:45"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</row>
    <row r="934" spans="2:45"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</row>
    <row r="935" spans="2:45"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</row>
    <row r="936" spans="2:45"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</row>
    <row r="937" spans="2:45"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</row>
    <row r="938" spans="2:45"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</row>
    <row r="939" spans="2:45"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</row>
    <row r="940" spans="2:45"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</row>
    <row r="941" spans="2:45"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</row>
    <row r="942" spans="2:45"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</row>
    <row r="943" spans="2:45"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</row>
    <row r="944" spans="2:45"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</row>
    <row r="945" spans="2:45"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</row>
    <row r="946" spans="2:45"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</row>
    <row r="947" spans="2:45"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</row>
    <row r="948" spans="2:45"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</row>
    <row r="949" spans="2:45"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</row>
    <row r="950" spans="2:45"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</row>
    <row r="951" spans="2:45"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</row>
    <row r="952" spans="2:45"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</row>
    <row r="953" spans="2:45"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</row>
    <row r="954" spans="2:45"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</row>
    <row r="955" spans="2:45"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</row>
    <row r="956" spans="2:45"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</row>
    <row r="957" spans="2:45"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</row>
    <row r="958" spans="2:45"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</row>
    <row r="959" spans="2:45"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</row>
    <row r="960" spans="2:45"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</row>
    <row r="961" spans="2:45"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</row>
    <row r="962" spans="2:45"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</row>
    <row r="963" spans="2:45"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</row>
    <row r="964" spans="2:45"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</row>
    <row r="965" spans="2:45"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</row>
    <row r="966" spans="2:45"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</row>
    <row r="967" spans="2:45"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</row>
    <row r="968" spans="2:45"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</row>
  </sheetData>
  <conditionalFormatting sqref="B863:E863 B842:E846 C845:E855 B853:E855 B848:E851 C838:E843 B837:E839 C830:G830 A826:A827 C861:E865 F865:I865 C730:J730 C720:H725 B716:H716 C732:J732 B728:H732 B731:J731 B713:J713 B718:J721 C722:J726 C704:J717 B705:J705 B658:G662 B651:E669 B664:G669 B669:I669 B652:I652 K649:K669 H631:H634 D596:E604 B595:C604 C595:F595 C597:F598 B598:G598 F589:G611 B599:E600 C598:E604 B576:C588 C561:F561 B561:E569 C563:F563 C566:F569 B570:F570 F548:F550 F552:F553 C553:F553 B554:F560 C531:F532 F530 C529:F529 B529:E555 B525:F528 B500:D507 B474:J475 C478:J478 B479:J479 C470:J474 B468:J469 G465:J465 C466:J467 O463:O464 F444:H448 J444:J448 B449:I449 F451:J451 F413:G421 F426 B400:E403 G437:H437 F438:H438 F440:H442 J437:J438 J440:J442 B415:E423 G402:G403 C389:E390 G389:G397 C400:G400 B390:E390 B401:F401 E403:F403 B386:F389 C391:F391 C385:F388 B371:G375 B383:C393 B346:C346 B377:G384 B405:E412 B531:F531 B588:E589 B643:I650 B707:J711 C651:I660 H799:H804 F427:G432 B428:E432 C542:F547 C549:F550 C665:I669 C728:J728 B489:G492 B659:I664 C859:E859 B605:F611 B765:E814 B815:K827 C482:J487 B544:F548 B572:F587 B602:E604 I437:I464 B437:G487 B485:J485 K437:K464 B733:K760 B349:G369 B392:F397 B422:G425 B675:E732 B723:J727 B860:E861 B533:F541 B564:F565 B589:F594 B616:E642 B654:I655 B715:J715 B839:B865 B896:E923">
    <cfRule type="cellIs" dxfId="10" priority="122" operator="greaterThan">
      <formula>3</formula>
    </cfRule>
  </conditionalFormatting>
  <conditionalFormatting sqref="I815:K827 L675:M760 H669:K669 H652:J652 J649:K669 H572:H588 H531:H569 G465:J465 F466:J466 K462:K464 H427:H432 G437:H437 F438:H438 J437:J438 H405:H425 G389:G393 F394:H397 F371:F375 H377:H393 H371:H375 F377:F381 H346 H349:H369 F349:F354 H795:H797 G399:H403 F400:F403 H765:H789 F489:G492 H810:I814 F572:F611 I437:I464 F437:G487 K437:K460 F357:F369 F383:F397 I675:I703 F525:F570 H616:H642 H643:I669 I704:J732 H896:H923">
    <cfRule type="cellIs" dxfId="9" priority="121" operator="greaterThan">
      <formula>7</formula>
    </cfRule>
  </conditionalFormatting>
  <conditionalFormatting sqref="B428:E432 B493:D520 B405:E425">
    <cfRule type="cellIs" dxfId="8" priority="120" operator="greaterThan">
      <formula>0</formula>
    </cfRule>
  </conditionalFormatting>
  <conditionalFormatting sqref="C477:F479 C491:F492 B489:F490 B480:F481 B478:J479 F461:F464 G451:H451 J451 B489:D492 B475:D487 C482:J487 F450:F458 B485:J485">
    <cfRule type="cellIs" dxfId="7" priority="117" operator="greaterThan">
      <formula>0</formula>
    </cfRule>
    <cfRule type="cellIs" dxfId="6" priority="118" operator="greaterThan">
      <formula>2</formula>
    </cfRule>
  </conditionalFormatting>
  <conditionalFormatting sqref="B866:I871 B790:B809 C790:E802 B792:E793 G865:I865 B877:E895 F877:G894 H877:H895 I877:I894 B94:E98 B796:E797 C889:I889 B799:E812 H790:H812 B493:D520 B733:D762 B890:I891 B84:E90 B590:E611 C837:E865 H837:H865 B887:I888">
    <cfRule type="cellIs" dxfId="5" priority="113" operator="greaterThan">
      <formula>2</formula>
    </cfRule>
  </conditionalFormatting>
  <conditionalFormatting sqref="B769:E769 B789:E789 B765:B789 D765:E789 C765:E766 C770:E772 C768:E768 B767:E767 C780:E788 F69:F74 G69:K70 C71:K71 B72:K72 C73:K74 B79:F83 B94:E96 B62:E74 F76:I76 K76 K78 F78:I78 B795:E797 B771:E779 B781:E787 B54:E60">
    <cfRule type="cellIs" dxfId="4" priority="102" operator="greaterThan">
      <formula>12</formula>
    </cfRule>
  </conditionalFormatting>
  <conditionalFormatting sqref="B464:F464 I464 B431:E431 C131:J131 B132:J132 F69:F74 K130:K132 J131:K132 G118:J132 F118:F130 H118:K130 G69:K70 C118:K119 C71:K71 B72:K72 B120:K121 C73:K74 C122:K123 B79:F83 B94:E96 B62:E74 K76 K78 F76:I78 B124:K125 B129:K129 B137:E143 J103:J117 B103:E132 C126:K128 B54:E60 B87:E90">
    <cfRule type="cellIs" dxfId="3" priority="78" operator="greaterThan">
      <formula>12</formula>
    </cfRule>
  </conditionalFormatting>
  <conditionalFormatting sqref="B133:E143">
    <cfRule type="cellIs" dxfId="2" priority="77" operator="greaterThan">
      <formula>2</formula>
    </cfRule>
  </conditionalFormatting>
  <pageMargins left="0.7" right="0.7" top="0.75" bottom="0.75" header="0.3" footer="0.3"/>
  <pageSetup orientation="portrait" horizontalDpi="1200" verticalDpi="1200" r:id="rId1"/>
  <ignoredErrors>
    <ignoredError sqref="G147:J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13</v>
      </c>
      <c r="C1" t="s">
        <v>50</v>
      </c>
      <c r="D1" t="s">
        <v>51</v>
      </c>
    </row>
    <row r="2" spans="1:4">
      <c r="A2" s="71">
        <v>40869</v>
      </c>
      <c r="B2">
        <v>0</v>
      </c>
      <c r="C2">
        <v>3</v>
      </c>
      <c r="D2">
        <v>5</v>
      </c>
    </row>
    <row r="3" spans="1:4">
      <c r="A3" s="70">
        <v>40876</v>
      </c>
      <c r="B3">
        <v>0</v>
      </c>
      <c r="C3">
        <v>3</v>
      </c>
      <c r="D3">
        <v>5</v>
      </c>
    </row>
    <row r="4" spans="1:4">
      <c r="A4" s="70">
        <v>40878</v>
      </c>
      <c r="B4" s="68">
        <v>0</v>
      </c>
      <c r="C4">
        <v>3</v>
      </c>
      <c r="D4">
        <v>5</v>
      </c>
    </row>
    <row r="5" spans="1:4">
      <c r="A5" s="71">
        <v>40885</v>
      </c>
      <c r="B5" s="68">
        <v>0</v>
      </c>
      <c r="C5">
        <v>3</v>
      </c>
      <c r="D5">
        <v>5</v>
      </c>
    </row>
    <row r="6" spans="1:4">
      <c r="A6" s="70">
        <v>40883</v>
      </c>
      <c r="B6" s="68">
        <v>0</v>
      </c>
      <c r="C6">
        <v>3</v>
      </c>
      <c r="D6">
        <v>5</v>
      </c>
    </row>
    <row r="7" spans="1:4">
      <c r="A7" s="70">
        <v>40898</v>
      </c>
      <c r="B7" s="68">
        <v>0</v>
      </c>
      <c r="C7">
        <v>3</v>
      </c>
      <c r="D7">
        <v>5</v>
      </c>
    </row>
    <row r="8" spans="1:4">
      <c r="A8" s="70">
        <v>40898</v>
      </c>
      <c r="B8" s="68">
        <v>0</v>
      </c>
      <c r="C8">
        <v>3</v>
      </c>
      <c r="D8">
        <v>5</v>
      </c>
    </row>
    <row r="9" spans="1:4">
      <c r="A9" s="70">
        <v>40893</v>
      </c>
      <c r="B9" s="68">
        <v>0</v>
      </c>
      <c r="C9">
        <v>3</v>
      </c>
      <c r="D9">
        <v>5</v>
      </c>
    </row>
    <row r="10" spans="1:4">
      <c r="A10" s="70">
        <v>40893</v>
      </c>
      <c r="B10" s="68">
        <v>0</v>
      </c>
      <c r="C10">
        <v>3</v>
      </c>
      <c r="D10">
        <v>5</v>
      </c>
    </row>
    <row r="11" spans="1:4">
      <c r="A11" s="70">
        <v>40897</v>
      </c>
      <c r="B11" s="68">
        <v>0</v>
      </c>
      <c r="C11">
        <v>3</v>
      </c>
      <c r="D11">
        <v>5</v>
      </c>
    </row>
    <row r="12" spans="1:4">
      <c r="A12" s="70">
        <v>40897</v>
      </c>
      <c r="B12" s="68">
        <v>0</v>
      </c>
      <c r="C12">
        <v>3</v>
      </c>
      <c r="D12">
        <v>5</v>
      </c>
    </row>
    <row r="13" spans="1:4">
      <c r="A13" s="70">
        <v>40896</v>
      </c>
      <c r="B13" s="68">
        <v>0</v>
      </c>
      <c r="C13">
        <v>3</v>
      </c>
      <c r="D13">
        <v>5</v>
      </c>
    </row>
    <row r="14" spans="1:4">
      <c r="A14" s="70">
        <v>40889</v>
      </c>
      <c r="B14" s="68">
        <v>0</v>
      </c>
      <c r="C14">
        <v>3</v>
      </c>
      <c r="D14">
        <v>5</v>
      </c>
    </row>
    <row r="15" spans="1:4">
      <c r="A15" s="70">
        <v>40907</v>
      </c>
      <c r="B15" s="69">
        <v>0</v>
      </c>
      <c r="C15">
        <v>3</v>
      </c>
      <c r="D15">
        <v>5</v>
      </c>
    </row>
    <row r="16" spans="1:4">
      <c r="A16" s="11">
        <v>40911</v>
      </c>
      <c r="B16" s="30">
        <v>0</v>
      </c>
      <c r="C16">
        <v>3</v>
      </c>
      <c r="D16">
        <v>5</v>
      </c>
    </row>
    <row r="17" spans="1:4">
      <c r="A17" s="11">
        <v>40914</v>
      </c>
      <c r="B17" s="30">
        <v>0</v>
      </c>
      <c r="C17">
        <v>3</v>
      </c>
      <c r="D17">
        <v>5</v>
      </c>
    </row>
    <row r="18" spans="1:4">
      <c r="A18" s="11">
        <v>40917</v>
      </c>
      <c r="B18" s="30">
        <v>0</v>
      </c>
      <c r="C18">
        <v>3</v>
      </c>
      <c r="D18">
        <v>5</v>
      </c>
    </row>
    <row r="19" spans="1:4">
      <c r="A19" s="11">
        <v>40918</v>
      </c>
      <c r="B19" s="30">
        <v>0</v>
      </c>
      <c r="C19">
        <v>3</v>
      </c>
      <c r="D19">
        <v>5</v>
      </c>
    </row>
    <row r="20" spans="1:4">
      <c r="A20" s="11">
        <v>40924</v>
      </c>
      <c r="B20" s="30">
        <v>0</v>
      </c>
      <c r="C20">
        <v>3</v>
      </c>
      <c r="D20">
        <v>5</v>
      </c>
    </row>
    <row r="21" spans="1:4">
      <c r="A21" s="11">
        <v>40932</v>
      </c>
      <c r="B21" s="25">
        <v>0</v>
      </c>
      <c r="C21">
        <v>3</v>
      </c>
      <c r="D21">
        <v>5</v>
      </c>
    </row>
    <row r="22" spans="1:4">
      <c r="A22" s="11">
        <v>40935</v>
      </c>
      <c r="B22" s="30">
        <v>0</v>
      </c>
      <c r="C22">
        <v>3</v>
      </c>
      <c r="D22">
        <v>5</v>
      </c>
    </row>
    <row r="23" spans="1:4">
      <c r="A23" s="72">
        <v>40927</v>
      </c>
      <c r="B23" s="30">
        <v>0</v>
      </c>
      <c r="C23">
        <v>3</v>
      </c>
      <c r="D23">
        <v>5</v>
      </c>
    </row>
    <row r="24" spans="1:4">
      <c r="A24" s="72">
        <v>40927</v>
      </c>
      <c r="B24" s="15">
        <v>2</v>
      </c>
      <c r="C24">
        <v>3</v>
      </c>
      <c r="D24">
        <v>5</v>
      </c>
    </row>
    <row r="25" spans="1:4">
      <c r="A25" s="73">
        <v>40948</v>
      </c>
      <c r="B25" s="15">
        <v>0</v>
      </c>
      <c r="C25">
        <v>3</v>
      </c>
      <c r="D25">
        <v>5</v>
      </c>
    </row>
    <row r="26" spans="1:4">
      <c r="A26" s="73">
        <v>40948</v>
      </c>
      <c r="B26" s="15">
        <v>7</v>
      </c>
      <c r="C26">
        <v>3</v>
      </c>
      <c r="D26">
        <v>5</v>
      </c>
    </row>
    <row r="27" spans="1:4">
      <c r="A27" s="73">
        <v>40939</v>
      </c>
      <c r="B27" s="15">
        <v>0</v>
      </c>
      <c r="C27">
        <v>3</v>
      </c>
      <c r="D27">
        <v>5</v>
      </c>
    </row>
    <row r="28" spans="1:4">
      <c r="A28" s="73">
        <v>40945</v>
      </c>
      <c r="B28" s="15">
        <v>0</v>
      </c>
      <c r="C28">
        <v>3</v>
      </c>
      <c r="D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106</vt:i4>
      </vt:variant>
    </vt:vector>
  </HeadingPairs>
  <TitlesOfParts>
    <vt:vector size="110" baseType="lpstr">
      <vt:lpstr>TP</vt:lpstr>
      <vt:lpstr>AV</vt:lpstr>
      <vt:lpstr>SV</vt:lpstr>
      <vt:lpstr>Sheet1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157-158-159 ISO 6 0.5-um TP</vt:lpstr>
      <vt:lpstr>157-158-159 ISO 6 5.0-um TP</vt:lpstr>
      <vt:lpstr>157-158-159 ISO 7 0.5-um TP</vt:lpstr>
      <vt:lpstr>157-158-159 ISO 7 5.0-um TP</vt:lpstr>
      <vt:lpstr>153H 0.5-um TP</vt:lpstr>
      <vt:lpstr>153H 5.0-um TP</vt:lpstr>
      <vt:lpstr>153-154 0.5-um TP</vt:lpstr>
      <vt:lpstr>153-154 5.0-um TP</vt:lpstr>
      <vt:lpstr>152-156 0.5-um TP</vt:lpstr>
      <vt:lpstr>152-156 5.0-um TP</vt:lpstr>
      <vt:lpstr>133H 0.5-um TP</vt:lpstr>
      <vt:lpstr>133H 5.0-um TP</vt:lpstr>
      <vt:lpstr>132-133 0.5-um TP</vt:lpstr>
      <vt:lpstr>132-133 5.0-um TP</vt:lpstr>
      <vt:lpstr>131H 0.5-um TP</vt:lpstr>
      <vt:lpstr>131H 5.0-um TP</vt:lpstr>
      <vt:lpstr>130-131 0.5-um TP</vt:lpstr>
      <vt:lpstr>130-131 5.0-um TP</vt:lpstr>
      <vt:lpstr>127H 0.5-um TP</vt:lpstr>
      <vt:lpstr>127H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141T 0.5-um TP</vt:lpstr>
      <vt:lpstr>141T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135H 0.5-um TP</vt:lpstr>
      <vt:lpstr>135H 5.0-um TP</vt:lpstr>
      <vt:lpstr>134-135 0.5-um TP</vt:lpstr>
      <vt:lpstr>134-135 5.0-um TP</vt:lpstr>
      <vt:lpstr>129H 0.5-um</vt:lpstr>
      <vt:lpstr>129H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157-158-159 ISO 6 AV</vt:lpstr>
      <vt:lpstr>157-158-159 ISO 7 AV</vt:lpstr>
      <vt:lpstr>153H AV</vt:lpstr>
      <vt:lpstr>153-154 AV</vt:lpstr>
      <vt:lpstr>152-156 AV</vt:lpstr>
      <vt:lpstr>133H AV</vt:lpstr>
      <vt:lpstr>132-133 AV</vt:lpstr>
      <vt:lpstr>131H AV</vt:lpstr>
      <vt:lpstr>130-131 AV</vt:lpstr>
      <vt:lpstr>127H AV</vt:lpstr>
      <vt:lpstr>126-127 AV</vt:lpstr>
      <vt:lpstr>162-163-147B AV</vt:lpstr>
      <vt:lpstr>160-161 AV</vt:lpstr>
      <vt:lpstr>141 AV</vt:lpstr>
      <vt:lpstr>140-150-151 AV</vt:lpstr>
      <vt:lpstr>136-137 AV</vt:lpstr>
      <vt:lpstr>135H AV</vt:lpstr>
      <vt:lpstr>134-135 AV</vt:lpstr>
      <vt:lpstr>129H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157-158-159 ISO 6 SV</vt:lpstr>
      <vt:lpstr>157-158-159 ISO 7 FV</vt:lpstr>
      <vt:lpstr>157-158-159 ISO 7 SV</vt:lpstr>
      <vt:lpstr>157-158-159 ISO 8 SV</vt:lpstr>
      <vt:lpstr>153L SV</vt:lpstr>
      <vt:lpstr>153-154 FV</vt:lpstr>
      <vt:lpstr>153-154 SV</vt:lpstr>
      <vt:lpstr>152-156 FV</vt:lpstr>
      <vt:lpstr>152-156 SV</vt:lpstr>
      <vt:lpstr>133L SV</vt:lpstr>
      <vt:lpstr>132-133 SV</vt:lpstr>
      <vt:lpstr>132-133 FV</vt:lpstr>
      <vt:lpstr>131L SV</vt:lpstr>
      <vt:lpstr>130-131 SV</vt:lpstr>
      <vt:lpstr>130-131 FV</vt:lpstr>
      <vt:lpstr>127H SV</vt:lpstr>
      <vt:lpstr>126-127 SV</vt:lpstr>
      <vt:lpstr>126-127 FV</vt:lpstr>
      <vt:lpstr>162-163-147B SFV</vt:lpstr>
      <vt:lpstr>160-161SFV</vt:lpstr>
      <vt:lpstr>141 SFV</vt:lpstr>
      <vt:lpstr>140-150-151 SFV</vt:lpstr>
      <vt:lpstr>136-137 SFV</vt:lpstr>
      <vt:lpstr>135L SFV</vt:lpstr>
      <vt:lpstr>134-135 SFV</vt:lpstr>
      <vt:lpstr>129H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2013-06-11T15:53:22Z</cp:lastPrinted>
  <dcterms:created xsi:type="dcterms:W3CDTF">2011-10-04T20:19:43Z</dcterms:created>
  <dcterms:modified xsi:type="dcterms:W3CDTF">2013-09-30T20:21:23Z</dcterms:modified>
</cp:coreProperties>
</file>