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 activeTab="1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data'!$A$1:$N$1740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40" i="1"/>
  <c r="H40"/>
  <c r="K26"/>
  <c r="H26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7"/>
  <c r="H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8"/>
  <c r="K2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8"/>
  <c r="H29"/>
  <c r="H2"/>
</calcChain>
</file>

<file path=xl/sharedStrings.xml><?xml version="1.0" encoding="utf-8"?>
<sst xmlns="http://schemas.openxmlformats.org/spreadsheetml/2006/main" count="492" uniqueCount="122">
  <si>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</si>
  <si>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</si>
  <si>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</si>
  <si>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</si>
  <si>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</si>
  <si>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</si>
  <si>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</si>
  <si>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</si>
  <si>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</si>
  <si>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</si>
  <si>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</si>
  <si>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</si>
  <si>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</si>
  <si>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</si>
  <si>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</si>
  <si>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</si>
  <si>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</si>
  <si>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</si>
  <si>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</si>
  <si>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</si>
  <si>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</si>
  <si>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</si>
  <si>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</si>
  <si>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</si>
  <si>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</si>
  <si>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</si>
  <si>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</si>
  <si>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</si>
  <si>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</si>
  <si>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</si>
  <si>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</si>
  <si>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</si>
  <si>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</si>
  <si>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</si>
  <si>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</si>
  <si>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</si>
  <si>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</si>
  <si>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</si>
  <si>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</si>
  <si>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</si>
  <si>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</si>
  <si>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</si>
  <si>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</si>
  <si>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</si>
  <si>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</si>
  <si>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</si>
  <si>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</si>
  <si>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</si>
  <si>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</si>
  <si>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</si>
  <si>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</si>
  <si>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</si>
  <si>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</si>
  <si>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</si>
  <si>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</si>
  <si>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</si>
  <si>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</si>
  <si>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</si>
  <si>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</si>
  <si>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</si>
  <si>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</si>
  <si>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</si>
  <si>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</si>
  <si>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</si>
  <si>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</si>
  <si>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</si>
  <si>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</si>
  <si>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</si>
  <si>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</si>
  <si>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</si>
  <si>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</si>
  <si>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</si>
  <si>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</si>
  <si>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</si>
  <si>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</si>
  <si>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</si>
  <si>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</si>
  <si>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</si>
  <si>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</si>
  <si>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</si>
  <si>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</si>
  <si>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</si>
  <si>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</si>
  <si>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</si>
  <si>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</si>
  <si>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</si>
  <si>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</si>
  <si>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</si>
  <si>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</si>
  <si>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</si>
  <si>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</si>
  <si>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</si>
  <si>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</si>
  <si>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</si>
  <si>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</si>
  <si>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</si>
  <si>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</si>
  <si>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</si>
  <si>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</si>
  <si>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</si>
  <si>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Critical</t>
  </si>
  <si>
    <t>Major</t>
  </si>
  <si>
    <t>Minor</t>
  </si>
  <si>
    <t>130026</t>
  </si>
  <si>
    <t>130028</t>
  </si>
  <si>
    <t>130032</t>
  </si>
  <si>
    <t>130034</t>
  </si>
  <si>
    <t>130036</t>
  </si>
  <si>
    <t>130038</t>
  </si>
  <si>
    <t>130040</t>
  </si>
  <si>
    <t>130042</t>
  </si>
  <si>
    <t>Exclude data</t>
  </si>
  <si>
    <t>1. Run with excluding 130136 and 130036</t>
  </si>
  <si>
    <t>2. Run with excluding 130136, 130036 and 130040</t>
  </si>
  <si>
    <t>130048</t>
  </si>
  <si>
    <t>2 AQL defectcs (1x PTC, 1x GLS)</t>
  </si>
  <si>
    <t>4 AQL defects (GLS) included</t>
  </si>
  <si>
    <t>8 AQL defects (6x W-FIB, 2x B-PTC)</t>
  </si>
  <si>
    <t>82 segregated vials incorporated into bulk batch and inspected</t>
  </si>
  <si>
    <t>5 AQL defects (2x W-FIB, 3x GLS)</t>
  </si>
  <si>
    <t>3 AQL defects (1x B-PTC, 2x GLS)</t>
  </si>
  <si>
    <t>2AQL defects (1x B-PTC, 1x flip off)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</si>
</sst>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3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7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right"/>
    </xf>
    <xf numFmtId="10" fontId="4" fillId="4" borderId="1" xfId="2" applyNumberFormat="1" applyFont="1" applyFill="1" applyBorder="1" applyAlignment="1">
      <alignment horizontal="left" vertical="center" wrapText="1"/>
    </xf>
    <xf numFmtId="10" fontId="5" fillId="4" borderId="0" xfId="0" applyNumberFormat="1" applyFont="1" applyFill="1"/>
    <xf numFmtId="0" fontId="4" fillId="5" borderId="1" xfId="2" applyFont="1" applyFill="1" applyBorder="1" applyAlignment="1">
      <alignment horizontal="left" vertical="center" wrapText="1"/>
    </xf>
    <xf numFmtId="9" fontId="4" fillId="5" borderId="1" xfId="2" applyNumberFormat="1" applyFont="1" applyFill="1" applyBorder="1" applyAlignment="1">
      <alignment horizontal="left" vertical="center" wrapText="1"/>
    </xf>
    <xf numFmtId="0" fontId="5" fillId="5" borderId="0" xfId="0" applyFont="1" applyFill="1"/>
    <xf numFmtId="10" fontId="5" fillId="5" borderId="0" xfId="0" applyNumberFormat="1" applyFont="1" applyFill="1"/>
    <xf numFmtId="9" fontId="5" fillId="5" borderId="0" xfId="0" applyNumberFormat="1" applyFont="1" applyFill="1"/>
    <xf numFmtId="9" fontId="5" fillId="4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2" fillId="0" borderId="0" xfId="0" applyFont="1" applyFill="1"/>
    <xf numFmtId="0" fontId="14" fillId="0" borderId="0" xfId="0" applyFont="1" applyFill="1"/>
    <xf numFmtId="0" fontId="8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Fill="1"/>
    <xf numFmtId="0" fontId="6" fillId="6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right"/>
    </xf>
    <xf numFmtId="10" fontId="5" fillId="7" borderId="0" xfId="0" applyNumberFormat="1" applyFont="1" applyFill="1"/>
    <xf numFmtId="9" fontId="5" fillId="7" borderId="0" xfId="0" applyNumberFormat="1" applyFont="1" applyFill="1"/>
    <xf numFmtId="164" fontId="5" fillId="7" borderId="0" xfId="0" applyNumberFormat="1" applyFont="1" applyFill="1"/>
    <xf numFmtId="49" fontId="5" fillId="7" borderId="0" xfId="0" applyNumberFormat="1" applyFont="1" applyFill="1"/>
    <xf numFmtId="0" fontId="3" fillId="7" borderId="0" xfId="0" applyFont="1" applyFill="1" applyAlignment="1">
      <alignment horizontal="left"/>
    </xf>
    <xf numFmtId="0" fontId="5" fillId="7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8" xfId="0" applyFont="1" applyBorder="1" applyAlignment="1">
      <alignment horizontal="right"/>
    </xf>
    <xf numFmtId="49" fontId="5" fillId="0" borderId="8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40"/>
  <sheetViews>
    <sheetView zoomScaleNormal="100" zoomScaleSheetLayoutView="100" workbookViewId="0">
      <pane ySplit="1" topLeftCell="A2" activePane="bottomLeft" state="frozen"/>
      <selection pane="bottomLeft" activeCell="F32" sqref="F32:F40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3" customWidth="1"/>
    <col min="15" max="16384" width="10.5703125" style="1"/>
  </cols>
  <sheetData>
    <row r="1" spans="1:14" s="2" customFormat="1" ht="63">
      <c r="A1" s="17" t="s">
        <v>0</v>
      </c>
      <c r="B1" s="18" t="s">
        <v>1</v>
      </c>
      <c r="C1" s="19" t="s">
        <v>2</v>
      </c>
      <c r="D1" s="19" t="s">
        <v>32</v>
      </c>
      <c r="E1" s="20" t="s">
        <v>3</v>
      </c>
      <c r="F1" s="16" t="s">
        <v>34</v>
      </c>
      <c r="G1" s="25" t="s">
        <v>35</v>
      </c>
      <c r="H1" s="26" t="s">
        <v>8</v>
      </c>
      <c r="I1" s="26" t="s">
        <v>39</v>
      </c>
      <c r="J1" s="21" t="s">
        <v>36</v>
      </c>
      <c r="K1" s="23" t="s">
        <v>37</v>
      </c>
      <c r="L1" s="23" t="s">
        <v>40</v>
      </c>
      <c r="M1" s="31" t="s">
        <v>4</v>
      </c>
      <c r="N1" s="31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27">
        <v>17</v>
      </c>
      <c r="H2" s="28">
        <f>G2/F2</f>
        <v>1.9767441860465116E-2</v>
      </c>
      <c r="I2" s="29">
        <v>0.02</v>
      </c>
      <c r="J2" s="22">
        <v>23</v>
      </c>
      <c r="K2" s="24">
        <f t="shared" ref="K2:K40" si="0">J2/F2</f>
        <v>2.6744186046511628E-2</v>
      </c>
      <c r="L2" s="30">
        <v>0.03</v>
      </c>
      <c r="M2" s="6" t="s">
        <v>6</v>
      </c>
      <c r="N2" s="32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27">
        <v>15</v>
      </c>
      <c r="H3" s="28">
        <f t="shared" ref="H3:H40" si="1">G3/F3</f>
        <v>1.0964912280701754E-2</v>
      </c>
      <c r="I3" s="29">
        <v>0.01</v>
      </c>
      <c r="J3" s="22">
        <v>20</v>
      </c>
      <c r="K3" s="24">
        <f t="shared" si="0"/>
        <v>1.4619883040935672E-2</v>
      </c>
      <c r="L3" s="30">
        <v>0.01</v>
      </c>
      <c r="M3" s="6" t="s">
        <v>6</v>
      </c>
      <c r="N3" s="32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27">
        <v>12</v>
      </c>
      <c r="H4" s="28">
        <f t="shared" si="1"/>
        <v>9.5999999999999992E-3</v>
      </c>
      <c r="I4" s="29">
        <v>0.01</v>
      </c>
      <c r="J4" s="22">
        <v>19</v>
      </c>
      <c r="K4" s="24">
        <f t="shared" si="0"/>
        <v>1.52E-2</v>
      </c>
      <c r="L4" s="30">
        <v>0.02</v>
      </c>
      <c r="M4" s="6" t="s">
        <v>6</v>
      </c>
      <c r="N4" s="32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27">
        <v>11</v>
      </c>
      <c r="H5" s="28">
        <f t="shared" si="1"/>
        <v>7.0967741935483875E-3</v>
      </c>
      <c r="I5" s="29">
        <v>0.01</v>
      </c>
      <c r="J5" s="22">
        <v>16</v>
      </c>
      <c r="K5" s="24">
        <f t="shared" si="0"/>
        <v>1.032258064516129E-2</v>
      </c>
      <c r="L5" s="30">
        <v>0.01</v>
      </c>
      <c r="M5" s="6" t="s">
        <v>6</v>
      </c>
      <c r="N5" s="32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27">
        <v>20</v>
      </c>
      <c r="H6" s="28">
        <f t="shared" si="1"/>
        <v>1.3869625520110958E-2</v>
      </c>
      <c r="I6" s="29">
        <v>0.01</v>
      </c>
      <c r="J6" s="22">
        <v>33</v>
      </c>
      <c r="K6" s="24">
        <f t="shared" si="0"/>
        <v>2.2884882108183079E-2</v>
      </c>
      <c r="L6" s="30">
        <v>0.02</v>
      </c>
      <c r="M6" s="6" t="s">
        <v>6</v>
      </c>
      <c r="N6" s="32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27">
        <v>20</v>
      </c>
      <c r="H7" s="28">
        <f t="shared" si="1"/>
        <v>1.2468827930174564E-2</v>
      </c>
      <c r="I7" s="29">
        <v>0.01</v>
      </c>
      <c r="J7" s="22">
        <v>35</v>
      </c>
      <c r="K7" s="24">
        <f t="shared" si="0"/>
        <v>2.1820448877805487E-2</v>
      </c>
      <c r="L7" s="30">
        <v>0.02</v>
      </c>
      <c r="M7" s="6" t="s">
        <v>6</v>
      </c>
      <c r="N7" s="32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27">
        <v>11</v>
      </c>
      <c r="H8" s="28">
        <f t="shared" si="1"/>
        <v>7.7683615819209044E-3</v>
      </c>
      <c r="I8" s="29">
        <v>0.01</v>
      </c>
      <c r="J8" s="22">
        <v>18</v>
      </c>
      <c r="K8" s="24">
        <f t="shared" si="0"/>
        <v>1.2711864406779662E-2</v>
      </c>
      <c r="L8" s="30">
        <v>0.01</v>
      </c>
      <c r="M8" s="6" t="s">
        <v>6</v>
      </c>
      <c r="N8" s="32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27">
        <v>18</v>
      </c>
      <c r="H9" s="28">
        <f t="shared" si="1"/>
        <v>1.1944260119442602E-2</v>
      </c>
      <c r="I9" s="29">
        <v>0.01</v>
      </c>
      <c r="J9" s="22">
        <v>35</v>
      </c>
      <c r="K9" s="24">
        <f t="shared" si="0"/>
        <v>2.3224950232249502E-2</v>
      </c>
      <c r="L9" s="30">
        <v>0.02</v>
      </c>
      <c r="M9" s="6" t="s">
        <v>6</v>
      </c>
      <c r="N9" s="32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27">
        <v>27</v>
      </c>
      <c r="H10" s="28">
        <f t="shared" si="1"/>
        <v>1.6100178890876567E-2</v>
      </c>
      <c r="I10" s="29">
        <v>0.02</v>
      </c>
      <c r="J10" s="22">
        <v>34</v>
      </c>
      <c r="K10" s="24">
        <f t="shared" si="0"/>
        <v>2.0274299344066785E-2</v>
      </c>
      <c r="L10" s="30">
        <v>0.02</v>
      </c>
      <c r="M10" s="6" t="s">
        <v>6</v>
      </c>
      <c r="N10" s="32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27">
        <v>14</v>
      </c>
      <c r="H11" s="28">
        <f t="shared" si="1"/>
        <v>8.7664370695053218E-3</v>
      </c>
      <c r="I11" s="29">
        <v>0.01</v>
      </c>
      <c r="J11" s="22">
        <v>28</v>
      </c>
      <c r="K11" s="24">
        <f t="shared" si="0"/>
        <v>1.7532874139010644E-2</v>
      </c>
      <c r="L11" s="30">
        <v>0.02</v>
      </c>
      <c r="M11" s="6" t="s">
        <v>6</v>
      </c>
      <c r="N11" s="32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27">
        <v>33</v>
      </c>
      <c r="H12" s="28">
        <f t="shared" si="1"/>
        <v>1.935483870967742E-2</v>
      </c>
      <c r="I12" s="29">
        <v>0.02</v>
      </c>
      <c r="J12" s="22">
        <v>64</v>
      </c>
      <c r="K12" s="24">
        <f t="shared" si="0"/>
        <v>3.7536656891495601E-2</v>
      </c>
      <c r="L12" s="30">
        <v>0.04</v>
      </c>
      <c r="M12" s="6" t="s">
        <v>7</v>
      </c>
      <c r="N12" s="32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27">
        <v>19</v>
      </c>
      <c r="H13" s="28">
        <f t="shared" si="1"/>
        <v>1.1072261072261072E-2</v>
      </c>
      <c r="I13" s="29">
        <v>0.01</v>
      </c>
      <c r="J13" s="22">
        <v>32</v>
      </c>
      <c r="K13" s="24">
        <f t="shared" si="0"/>
        <v>1.8648018648018648E-2</v>
      </c>
      <c r="L13" s="30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27">
        <v>58</v>
      </c>
      <c r="H14" s="28">
        <f t="shared" si="1"/>
        <v>3.3858727378867484E-2</v>
      </c>
      <c r="I14" s="29">
        <v>0.03</v>
      </c>
      <c r="J14" s="22">
        <v>105</v>
      </c>
      <c r="K14" s="24">
        <f t="shared" si="0"/>
        <v>6.1295971978984239E-2</v>
      </c>
      <c r="L14" s="30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27">
        <v>29</v>
      </c>
      <c r="H15" s="28">
        <f t="shared" si="1"/>
        <v>1.8685567010309278E-2</v>
      </c>
      <c r="I15" s="29">
        <v>0.02</v>
      </c>
      <c r="J15" s="22">
        <v>74</v>
      </c>
      <c r="K15" s="24">
        <f t="shared" si="0"/>
        <v>4.7680412371134018E-2</v>
      </c>
      <c r="L15" s="30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27">
        <v>53</v>
      </c>
      <c r="H16" s="28">
        <f t="shared" si="1"/>
        <v>3.0867792661619105E-2</v>
      </c>
      <c r="I16" s="29">
        <v>0.03</v>
      </c>
      <c r="J16" s="22">
        <v>86</v>
      </c>
      <c r="K16" s="24">
        <f t="shared" si="0"/>
        <v>5.0087361677344205E-2</v>
      </c>
      <c r="L16" s="30">
        <v>0.05</v>
      </c>
      <c r="M16" s="9" t="s">
        <v>6</v>
      </c>
      <c r="N16" s="34"/>
    </row>
    <row r="17" spans="1:66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27">
        <v>33</v>
      </c>
      <c r="H17" s="28">
        <f t="shared" si="1"/>
        <v>1.9241982507288629E-2</v>
      </c>
      <c r="I17" s="29">
        <v>0.02</v>
      </c>
      <c r="J17" s="22">
        <v>71</v>
      </c>
      <c r="K17" s="24">
        <f t="shared" si="0"/>
        <v>4.1399416909620991E-2</v>
      </c>
      <c r="L17" s="30">
        <v>0.04</v>
      </c>
      <c r="M17" s="9" t="s">
        <v>6</v>
      </c>
      <c r="N17" s="34"/>
    </row>
    <row r="18" spans="1:66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27">
        <v>19</v>
      </c>
      <c r="H18" s="28">
        <f t="shared" si="1"/>
        <v>1.4683153013910355E-2</v>
      </c>
      <c r="I18" s="29">
        <v>0.01</v>
      </c>
      <c r="J18" s="22">
        <v>78</v>
      </c>
      <c r="K18" s="24">
        <f t="shared" si="0"/>
        <v>6.0278207109737247E-2</v>
      </c>
      <c r="L18" s="30">
        <v>0.06</v>
      </c>
      <c r="M18" s="6" t="s">
        <v>6</v>
      </c>
    </row>
    <row r="19" spans="1:66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27">
        <v>45</v>
      </c>
      <c r="H19" s="28">
        <f t="shared" si="1"/>
        <v>2.6071842410196989E-2</v>
      </c>
      <c r="I19" s="29">
        <v>0.03</v>
      </c>
      <c r="J19" s="22">
        <v>126</v>
      </c>
      <c r="K19" s="24">
        <f t="shared" si="0"/>
        <v>7.3001158748551565E-2</v>
      </c>
      <c r="L19" s="30">
        <v>7.0000000000000007E-2</v>
      </c>
      <c r="M19" s="6" t="s">
        <v>6</v>
      </c>
    </row>
    <row r="20" spans="1:66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27">
        <v>35</v>
      </c>
      <c r="H20" s="28">
        <f t="shared" si="1"/>
        <v>1.9466073414905451E-2</v>
      </c>
      <c r="I20" s="29">
        <v>0.02</v>
      </c>
      <c r="J20" s="22">
        <v>142</v>
      </c>
      <c r="K20" s="24">
        <f t="shared" si="0"/>
        <v>7.8976640711902107E-2</v>
      </c>
      <c r="L20" s="30">
        <v>0.08</v>
      </c>
      <c r="M20" s="9" t="s">
        <v>6</v>
      </c>
      <c r="N20" s="34" t="s">
        <v>47</v>
      </c>
    </row>
    <row r="21" spans="1:66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27">
        <v>85</v>
      </c>
      <c r="H21" s="28">
        <f t="shared" si="1"/>
        <v>4.7433035714285712E-2</v>
      </c>
      <c r="I21" s="29">
        <v>0.05</v>
      </c>
      <c r="J21" s="22">
        <v>172</v>
      </c>
      <c r="K21" s="24">
        <f t="shared" si="0"/>
        <v>9.5982142857142863E-2</v>
      </c>
      <c r="L21" s="30">
        <v>0.1</v>
      </c>
      <c r="M21" s="6" t="s">
        <v>7</v>
      </c>
      <c r="N21" s="33" t="s">
        <v>48</v>
      </c>
    </row>
    <row r="22" spans="1:66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27">
        <v>44</v>
      </c>
      <c r="H22" s="28">
        <f t="shared" si="1"/>
        <v>2.5611175785797437E-2</v>
      </c>
      <c r="I22" s="29">
        <v>0.03</v>
      </c>
      <c r="J22" s="22">
        <v>68</v>
      </c>
      <c r="K22" s="24">
        <f t="shared" si="0"/>
        <v>3.9580908032596042E-2</v>
      </c>
      <c r="L22" s="30">
        <v>0.04</v>
      </c>
      <c r="M22" s="6" t="s">
        <v>6</v>
      </c>
    </row>
    <row r="23" spans="1:66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27">
        <v>26</v>
      </c>
      <c r="H23" s="28">
        <f t="shared" si="1"/>
        <v>1.5098722415795587E-2</v>
      </c>
      <c r="I23" s="29">
        <v>0.02</v>
      </c>
      <c r="J23" s="22">
        <v>71</v>
      </c>
      <c r="K23" s="24">
        <f t="shared" si="0"/>
        <v>4.1231126596980257E-2</v>
      </c>
      <c r="L23" s="30">
        <v>0.04</v>
      </c>
      <c r="M23" s="6" t="s">
        <v>6</v>
      </c>
      <c r="N23" s="33" t="s">
        <v>49</v>
      </c>
    </row>
    <row r="24" spans="1:66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27">
        <v>21</v>
      </c>
      <c r="H24" s="28">
        <f t="shared" si="1"/>
        <v>1.55096011816839E-2</v>
      </c>
      <c r="I24" s="29">
        <v>0.02</v>
      </c>
      <c r="J24" s="22">
        <v>61</v>
      </c>
      <c r="K24" s="24">
        <f t="shared" si="0"/>
        <v>4.5051698670605614E-2</v>
      </c>
      <c r="L24" s="30">
        <v>0.05</v>
      </c>
      <c r="M24" s="6" t="s">
        <v>6</v>
      </c>
      <c r="N24" s="33"/>
    </row>
    <row r="25" spans="1:66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27">
        <v>31</v>
      </c>
      <c r="H25" s="28">
        <f t="shared" si="1"/>
        <v>2.098849018280298E-2</v>
      </c>
      <c r="I25" s="29">
        <v>0.02</v>
      </c>
      <c r="J25" s="22">
        <v>65</v>
      </c>
      <c r="K25" s="24">
        <f t="shared" si="0"/>
        <v>4.4008124576844956E-2</v>
      </c>
      <c r="L25" s="30">
        <v>0.04</v>
      </c>
      <c r="M25" s="6" t="s">
        <v>6</v>
      </c>
      <c r="N25" s="33"/>
    </row>
    <row r="26" spans="1:66" s="13" customFormat="1">
      <c r="A26" s="70" t="s">
        <v>16</v>
      </c>
      <c r="B26" s="71" t="s">
        <v>5</v>
      </c>
      <c r="C26" s="77" t="s">
        <v>9</v>
      </c>
      <c r="D26" s="78">
        <v>130136</v>
      </c>
      <c r="E26" s="76">
        <v>41416</v>
      </c>
      <c r="F26" s="70">
        <v>1487</v>
      </c>
      <c r="G26" s="70">
        <v>139</v>
      </c>
      <c r="H26" s="74">
        <f t="shared" si="1"/>
        <v>9.3476798924008064E-2</v>
      </c>
      <c r="I26" s="75"/>
      <c r="J26" s="71">
        <v>186</v>
      </c>
      <c r="K26" s="74">
        <f t="shared" si="0"/>
        <v>0.12508406186953597</v>
      </c>
      <c r="L26" s="75">
        <v>0.12</v>
      </c>
      <c r="M26" s="71" t="s">
        <v>7</v>
      </c>
      <c r="N26" s="33"/>
    </row>
    <row r="27" spans="1:66" s="13" customFormat="1">
      <c r="A27" s="1" t="s">
        <v>16</v>
      </c>
      <c r="B27" s="6" t="s">
        <v>5</v>
      </c>
      <c r="C27" s="14" t="s">
        <v>9</v>
      </c>
      <c r="D27" s="15">
        <v>130012</v>
      </c>
      <c r="E27" s="3">
        <v>41418</v>
      </c>
      <c r="F27" s="1">
        <v>1630</v>
      </c>
      <c r="G27" s="27">
        <v>87</v>
      </c>
      <c r="H27" s="28">
        <f t="shared" si="1"/>
        <v>5.3374233128834353E-2</v>
      </c>
      <c r="I27" s="29">
        <v>0.05</v>
      </c>
      <c r="J27" s="22">
        <v>118</v>
      </c>
      <c r="K27" s="24">
        <f t="shared" si="0"/>
        <v>7.2392638036809814E-2</v>
      </c>
      <c r="L27" s="30">
        <v>7.0000000000000007E-2</v>
      </c>
      <c r="M27" s="6" t="s">
        <v>6</v>
      </c>
      <c r="N27" s="33"/>
    </row>
    <row r="28" spans="1:66" s="13" customFormat="1">
      <c r="A28" s="1" t="s">
        <v>16</v>
      </c>
      <c r="B28" s="6" t="s">
        <v>5</v>
      </c>
      <c r="C28" s="14" t="s">
        <v>9</v>
      </c>
      <c r="D28" s="15">
        <v>130018</v>
      </c>
      <c r="E28" s="3">
        <v>41422</v>
      </c>
      <c r="F28" s="1">
        <v>1624</v>
      </c>
      <c r="G28" s="27">
        <v>50</v>
      </c>
      <c r="H28" s="28">
        <f t="shared" si="1"/>
        <v>3.0788177339901478E-2</v>
      </c>
      <c r="I28" s="29">
        <v>0.03</v>
      </c>
      <c r="J28" s="22">
        <v>83</v>
      </c>
      <c r="K28" s="24">
        <f t="shared" si="0"/>
        <v>5.1108374384236453E-2</v>
      </c>
      <c r="L28" s="30">
        <v>0.05</v>
      </c>
      <c r="M28" s="6" t="s">
        <v>6</v>
      </c>
      <c r="N28" s="33"/>
    </row>
    <row r="29" spans="1:66" s="13" customFormat="1">
      <c r="A29" s="1" t="s">
        <v>16</v>
      </c>
      <c r="B29" s="6" t="s">
        <v>5</v>
      </c>
      <c r="C29" s="14" t="s">
        <v>9</v>
      </c>
      <c r="D29" s="15">
        <v>130020</v>
      </c>
      <c r="E29" s="3">
        <v>41423</v>
      </c>
      <c r="F29" s="1">
        <v>1633</v>
      </c>
      <c r="G29" s="27">
        <v>72</v>
      </c>
      <c r="H29" s="28">
        <f t="shared" si="1"/>
        <v>4.4090630740967543E-2</v>
      </c>
      <c r="I29" s="29">
        <v>0.04</v>
      </c>
      <c r="J29" s="22">
        <v>123</v>
      </c>
      <c r="K29" s="24">
        <f t="shared" si="0"/>
        <v>7.5321494182486223E-2</v>
      </c>
      <c r="L29" s="30">
        <v>0.08</v>
      </c>
      <c r="M29" s="6" t="s">
        <v>6</v>
      </c>
      <c r="N29" s="33"/>
    </row>
    <row r="30" spans="1:66" s="13" customFormat="1">
      <c r="A30" s="1" t="s">
        <v>16</v>
      </c>
      <c r="B30" s="6" t="s">
        <v>5</v>
      </c>
      <c r="C30" s="14" t="s">
        <v>9</v>
      </c>
      <c r="D30" s="15">
        <v>130022</v>
      </c>
      <c r="E30" s="67">
        <v>41425</v>
      </c>
      <c r="F30" s="1">
        <v>1546</v>
      </c>
      <c r="G30" s="27">
        <v>25</v>
      </c>
      <c r="H30" s="28">
        <f t="shared" si="1"/>
        <v>1.6170763260025874E-2</v>
      </c>
      <c r="I30" s="29">
        <v>0.02</v>
      </c>
      <c r="J30" s="22">
        <v>59</v>
      </c>
      <c r="K30" s="24">
        <f t="shared" si="0"/>
        <v>3.8163001293661063E-2</v>
      </c>
      <c r="L30" s="30">
        <v>0.04</v>
      </c>
      <c r="M30" s="6" t="s">
        <v>6</v>
      </c>
      <c r="N30" s="33"/>
    </row>
    <row r="31" spans="1:66" s="13" customFormat="1">
      <c r="A31" s="1" t="s">
        <v>16</v>
      </c>
      <c r="B31" s="6" t="s">
        <v>5</v>
      </c>
      <c r="C31" s="14" t="s">
        <v>9</v>
      </c>
      <c r="D31" s="15">
        <v>130024</v>
      </c>
      <c r="E31" s="67">
        <v>41428</v>
      </c>
      <c r="F31" s="1">
        <v>1491</v>
      </c>
      <c r="G31" s="27">
        <v>19</v>
      </c>
      <c r="H31" s="28">
        <f t="shared" si="1"/>
        <v>1.2743125419181758E-2</v>
      </c>
      <c r="I31" s="29">
        <v>0.01</v>
      </c>
      <c r="J31" s="22">
        <v>35</v>
      </c>
      <c r="K31" s="24">
        <f t="shared" si="0"/>
        <v>2.3474178403755867E-2</v>
      </c>
      <c r="L31" s="30">
        <v>0.02</v>
      </c>
      <c r="M31" s="6" t="s">
        <v>6</v>
      </c>
      <c r="N31" s="33"/>
    </row>
    <row r="32" spans="1:66">
      <c r="A32" s="1" t="s">
        <v>16</v>
      </c>
      <c r="B32" s="6" t="s">
        <v>5</v>
      </c>
      <c r="C32" s="14" t="s">
        <v>9</v>
      </c>
      <c r="D32" s="14" t="s">
        <v>103</v>
      </c>
      <c r="E32" s="67">
        <v>41429</v>
      </c>
      <c r="F32" s="6">
        <v>1349</v>
      </c>
      <c r="G32" s="27">
        <v>26</v>
      </c>
      <c r="H32" s="28">
        <f t="shared" si="1"/>
        <v>1.9273535952557451E-2</v>
      </c>
      <c r="I32" s="29">
        <v>0.02</v>
      </c>
      <c r="J32" s="68">
        <v>51</v>
      </c>
      <c r="K32" s="24">
        <f t="shared" si="0"/>
        <v>3.7805782060785768E-2</v>
      </c>
      <c r="L32" s="30">
        <v>0.04</v>
      </c>
      <c r="M32" s="6" t="s">
        <v>6</v>
      </c>
      <c r="N32" s="1"/>
      <c r="T32" s="4"/>
      <c r="X32" s="4"/>
      <c r="Z32" s="4"/>
      <c r="AE32" s="5"/>
      <c r="AF32" s="5"/>
      <c r="BN32" s="66">
        <v>41472</v>
      </c>
    </row>
    <row r="33" spans="1:13">
      <c r="A33" s="1" t="s">
        <v>16</v>
      </c>
      <c r="B33" s="6" t="s">
        <v>5</v>
      </c>
      <c r="C33" s="14" t="s">
        <v>9</v>
      </c>
      <c r="D33" s="7" t="s">
        <v>104</v>
      </c>
      <c r="E33" s="67">
        <v>41430</v>
      </c>
      <c r="F33" s="1">
        <v>1646</v>
      </c>
      <c r="G33" s="27">
        <v>34</v>
      </c>
      <c r="H33" s="28">
        <f t="shared" si="1"/>
        <v>2.0656136087484813E-2</v>
      </c>
      <c r="I33" s="29">
        <v>0.02</v>
      </c>
      <c r="J33" s="69">
        <v>75</v>
      </c>
      <c r="K33" s="24">
        <f t="shared" si="0"/>
        <v>4.5565006075334147E-2</v>
      </c>
      <c r="L33" s="30">
        <v>0.04</v>
      </c>
      <c r="M33" s="6" t="s">
        <v>6</v>
      </c>
    </row>
    <row r="34" spans="1:13">
      <c r="A34" s="1" t="s">
        <v>16</v>
      </c>
      <c r="B34" s="6" t="s">
        <v>5</v>
      </c>
      <c r="C34" s="14" t="s">
        <v>9</v>
      </c>
      <c r="D34" s="7" t="s">
        <v>105</v>
      </c>
      <c r="E34" s="67">
        <v>41431</v>
      </c>
      <c r="F34" s="1">
        <v>1742</v>
      </c>
      <c r="G34" s="27">
        <v>53</v>
      </c>
      <c r="H34" s="28">
        <f t="shared" si="1"/>
        <v>3.0424799081515498E-2</v>
      </c>
      <c r="I34" s="29">
        <v>0.03</v>
      </c>
      <c r="J34" s="68">
        <v>102</v>
      </c>
      <c r="K34" s="24">
        <f t="shared" si="0"/>
        <v>5.8553386911595867E-2</v>
      </c>
      <c r="L34" s="30">
        <v>0.06</v>
      </c>
      <c r="M34" s="6" t="s">
        <v>6</v>
      </c>
    </row>
    <row r="35" spans="1:13">
      <c r="A35" s="1" t="s">
        <v>16</v>
      </c>
      <c r="B35" s="6" t="s">
        <v>5</v>
      </c>
      <c r="C35" s="7" t="s">
        <v>9</v>
      </c>
      <c r="D35" s="7" t="s">
        <v>106</v>
      </c>
      <c r="E35" s="67">
        <v>41445</v>
      </c>
      <c r="F35" s="1">
        <v>1734</v>
      </c>
      <c r="G35" s="27">
        <v>60</v>
      </c>
      <c r="H35" s="28">
        <f t="shared" si="1"/>
        <v>3.4602076124567477E-2</v>
      </c>
      <c r="I35" s="29">
        <v>0.03</v>
      </c>
      <c r="J35" s="68">
        <v>109</v>
      </c>
      <c r="K35" s="24">
        <f t="shared" si="0"/>
        <v>6.2860438292964241E-2</v>
      </c>
      <c r="L35" s="30">
        <v>0.06</v>
      </c>
      <c r="M35" s="6" t="s">
        <v>6</v>
      </c>
    </row>
    <row r="36" spans="1:13">
      <c r="A36" s="70" t="s">
        <v>16</v>
      </c>
      <c r="B36" s="71" t="s">
        <v>5</v>
      </c>
      <c r="C36" s="72" t="s">
        <v>9</v>
      </c>
      <c r="D36" s="72" t="s">
        <v>107</v>
      </c>
      <c r="E36" s="73">
        <v>41446</v>
      </c>
      <c r="F36" s="70">
        <v>1494</v>
      </c>
      <c r="G36" s="70">
        <v>182</v>
      </c>
      <c r="H36" s="74">
        <f t="shared" si="1"/>
        <v>0.12182061579651941</v>
      </c>
      <c r="I36" s="75">
        <v>0.12</v>
      </c>
      <c r="J36" s="70">
        <v>211</v>
      </c>
      <c r="K36" s="74">
        <f t="shared" si="0"/>
        <v>0.14123159303882196</v>
      </c>
      <c r="L36" s="75">
        <v>0.14000000000000001</v>
      </c>
      <c r="M36" s="71" t="s">
        <v>7</v>
      </c>
    </row>
    <row r="37" spans="1:13">
      <c r="A37" s="1" t="s">
        <v>16</v>
      </c>
      <c r="B37" s="6" t="s">
        <v>5</v>
      </c>
      <c r="C37" s="7" t="s">
        <v>9</v>
      </c>
      <c r="D37" s="7" t="s">
        <v>108</v>
      </c>
      <c r="E37" s="3">
        <v>41452</v>
      </c>
      <c r="F37" s="1">
        <v>1771</v>
      </c>
      <c r="G37" s="27">
        <v>51</v>
      </c>
      <c r="H37" s="28">
        <f t="shared" si="1"/>
        <v>2.8797289666854884E-2</v>
      </c>
      <c r="I37" s="29">
        <v>0.03</v>
      </c>
      <c r="J37" s="68">
        <v>73</v>
      </c>
      <c r="K37" s="24">
        <f t="shared" si="0"/>
        <v>4.1219649915302088E-2</v>
      </c>
      <c r="L37" s="30">
        <v>0.04</v>
      </c>
      <c r="M37" s="6" t="s">
        <v>6</v>
      </c>
    </row>
    <row r="38" spans="1:13">
      <c r="A38" s="70" t="s">
        <v>16</v>
      </c>
      <c r="B38" s="71" t="s">
        <v>5</v>
      </c>
      <c r="C38" s="72" t="s">
        <v>9</v>
      </c>
      <c r="D38" s="72" t="s">
        <v>109</v>
      </c>
      <c r="E38" s="76">
        <v>41453</v>
      </c>
      <c r="F38" s="70">
        <v>1650</v>
      </c>
      <c r="G38" s="70">
        <v>97</v>
      </c>
      <c r="H38" s="74">
        <f t="shared" si="1"/>
        <v>5.8787878787878785E-2</v>
      </c>
      <c r="I38" s="75">
        <v>0.06</v>
      </c>
      <c r="J38" s="70">
        <v>126</v>
      </c>
      <c r="K38" s="74">
        <f t="shared" si="0"/>
        <v>7.636363636363637E-2</v>
      </c>
      <c r="L38" s="75">
        <v>7.0000000000000007E-2</v>
      </c>
      <c r="M38" s="71" t="s">
        <v>6</v>
      </c>
    </row>
    <row r="39" spans="1:13">
      <c r="A39" s="1" t="s">
        <v>16</v>
      </c>
      <c r="B39" s="6" t="s">
        <v>5</v>
      </c>
      <c r="C39" s="7" t="s">
        <v>9</v>
      </c>
      <c r="D39" s="7" t="s">
        <v>110</v>
      </c>
      <c r="E39" s="3">
        <v>41463</v>
      </c>
      <c r="F39" s="1">
        <v>1809</v>
      </c>
      <c r="G39" s="27">
        <v>82</v>
      </c>
      <c r="H39" s="28">
        <f t="shared" si="1"/>
        <v>4.5328911000552793E-2</v>
      </c>
      <c r="I39" s="29">
        <v>0.04</v>
      </c>
      <c r="J39" s="68">
        <v>104</v>
      </c>
      <c r="K39" s="24">
        <f t="shared" si="0"/>
        <v>5.7490326147042567E-2</v>
      </c>
      <c r="L39" s="30">
        <v>0.06</v>
      </c>
      <c r="M39" s="6" t="s">
        <v>6</v>
      </c>
    </row>
    <row r="40" spans="1:13">
      <c r="A40" s="1" t="s">
        <v>16</v>
      </c>
      <c r="B40" s="6" t="s">
        <v>5</v>
      </c>
      <c r="C40" s="7" t="s">
        <v>9</v>
      </c>
      <c r="D40" s="7" t="s">
        <v>114</v>
      </c>
      <c r="E40" s="3">
        <v>41464</v>
      </c>
      <c r="F40" s="1">
        <v>1820</v>
      </c>
      <c r="G40" s="27">
        <v>43</v>
      </c>
      <c r="H40" s="28">
        <f t="shared" si="1"/>
        <v>2.3626373626373626E-2</v>
      </c>
      <c r="I40" s="29">
        <v>0.02</v>
      </c>
      <c r="J40" s="68">
        <v>77</v>
      </c>
      <c r="K40" s="24">
        <f t="shared" si="0"/>
        <v>4.230769230769231E-2</v>
      </c>
      <c r="L40" s="30">
        <v>0.04</v>
      </c>
      <c r="M40" s="6" t="s">
        <v>6</v>
      </c>
    </row>
    <row r="41" spans="1:13">
      <c r="K41" s="5"/>
      <c r="L41" s="5"/>
    </row>
    <row r="42" spans="1:13">
      <c r="K42" s="5"/>
      <c r="L42" s="5"/>
    </row>
    <row r="43" spans="1:13">
      <c r="K43" s="5"/>
      <c r="L43" s="5"/>
    </row>
    <row r="44" spans="1:13">
      <c r="K44" s="5"/>
      <c r="L44" s="5"/>
    </row>
    <row r="45" spans="1:13">
      <c r="A45" s="79" t="s">
        <v>111</v>
      </c>
      <c r="K45" s="5"/>
      <c r="L45" s="5"/>
    </row>
    <row r="46" spans="1:13" ht="12" thickBot="1">
      <c r="K46" s="5"/>
      <c r="L46" s="5"/>
    </row>
    <row r="47" spans="1:13">
      <c r="A47" s="80"/>
      <c r="B47" s="81"/>
      <c r="C47" s="82"/>
      <c r="D47" s="83"/>
      <c r="K47" s="5"/>
      <c r="L47" s="5"/>
    </row>
    <row r="48" spans="1:13">
      <c r="A48" s="84" t="s">
        <v>112</v>
      </c>
      <c r="B48" s="85"/>
      <c r="C48" s="86"/>
      <c r="D48" s="87"/>
      <c r="K48" s="5"/>
      <c r="L48" s="5"/>
    </row>
    <row r="49" spans="1:12">
      <c r="A49" s="84" t="s">
        <v>113</v>
      </c>
      <c r="B49" s="85"/>
      <c r="C49" s="86"/>
      <c r="D49" s="87"/>
      <c r="K49" s="5"/>
      <c r="L49" s="5"/>
    </row>
    <row r="50" spans="1:12" ht="12" thickBot="1">
      <c r="A50" s="88"/>
      <c r="B50" s="89"/>
      <c r="C50" s="90"/>
      <c r="D50" s="91"/>
      <c r="K50" s="5"/>
      <c r="L50" s="5"/>
    </row>
    <row r="51" spans="1:12">
      <c r="K51" s="5"/>
      <c r="L51" s="5"/>
    </row>
    <row r="52" spans="1:12">
      <c r="K52" s="5"/>
      <c r="L52" s="5"/>
    </row>
    <row r="53" spans="1:12">
      <c r="K53" s="5"/>
      <c r="L53" s="5"/>
    </row>
    <row r="54" spans="1:12">
      <c r="K54" s="5"/>
      <c r="L54" s="5"/>
    </row>
    <row r="55" spans="1:12">
      <c r="K55" s="5"/>
      <c r="L55" s="5"/>
    </row>
    <row r="56" spans="1:12">
      <c r="K56" s="5"/>
      <c r="L56" s="5"/>
    </row>
    <row r="57" spans="1:12">
      <c r="K57" s="5"/>
      <c r="L57" s="5"/>
    </row>
    <row r="58" spans="1:12">
      <c r="K58" s="5"/>
      <c r="L58" s="5"/>
    </row>
    <row r="59" spans="1:12">
      <c r="K59" s="5"/>
      <c r="L59" s="5"/>
    </row>
    <row r="60" spans="1:12">
      <c r="K60" s="5"/>
      <c r="L60" s="5"/>
    </row>
    <row r="61" spans="1:12">
      <c r="K61" s="5"/>
      <c r="L61" s="5"/>
    </row>
    <row r="62" spans="1:12">
      <c r="K62" s="5"/>
      <c r="L62" s="5"/>
    </row>
    <row r="63" spans="1:12">
      <c r="K63" s="5"/>
      <c r="L63" s="5"/>
    </row>
    <row r="64" spans="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5"/>
      <c r="L739" s="5"/>
    </row>
    <row r="740" spans="11:12">
      <c r="K740" s="4"/>
      <c r="L740" s="4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  <row r="1740" spans="11:12">
      <c r="K1740" s="5"/>
      <c r="L1740" s="5"/>
    </row>
  </sheetData>
  <sortState ref="A2:AZ1742">
    <sortCondition ref="E1"/>
  </sortState>
  <dataValidations count="11">
    <dataValidation type="list" allowBlank="1" showInputMessage="1" showErrorMessage="1" sqref="M2:M31 M33:M65158 AG32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8">
      <formula1>PartNoPrefix</formula1>
    </dataValidation>
    <dataValidation type="list" allowBlank="1" showDropDown="1" showInputMessage="1" showErrorMessage="1" sqref="B1">
      <formula1>PartNoPrefix</formula1>
    </dataValidation>
    <dataValidation type="list" allowBlank="1" showInputMessage="1" showErrorMessage="1" sqref="AA32">
      <formula1>ProductDescription</formula1>
    </dataValidation>
    <dataValidation type="list" allowBlank="1" showInputMessage="1" showErrorMessage="1" sqref="M32">
      <formula1>Descriptor</formula1>
    </dataValidation>
    <dataValidation type="list" allowBlank="1" showInputMessage="1" showErrorMessage="1" sqref="I32:I33">
      <formula1>fillingsystem</formula1>
    </dataValidation>
    <dataValidation type="list" allowBlank="1" showInputMessage="1" showErrorMessage="1" sqref="L32:L33">
      <formula1>Type</formula1>
    </dataValidation>
    <dataValidation type="list" allowBlank="1" showInputMessage="1" showErrorMessage="1" sqref="O32">
      <formula1>WashRFS</formula1>
    </dataValidation>
    <dataValidation type="list" allowBlank="1" showInputMessage="1" showErrorMessage="1" sqref="J32">
      <formula1>VialSize</formula1>
    </dataValidation>
    <dataValidation type="list" allowBlank="1" showInputMessage="1" showErrorMessage="1" sqref="V32">
      <formula1>Lancer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tabSelected="1" zoomScaleNormal="100" workbookViewId="0">
      <pane ySplit="2" topLeftCell="A27" activePane="bottomLeft" state="frozen"/>
      <selection pane="bottomLeft" activeCell="A40" sqref="A40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0"/>
    <col min="14" max="15" width="10.5703125" style="40" customWidth="1"/>
    <col min="16" max="23" width="9.140625" style="37"/>
    <col min="24" max="27" width="9.140625" style="41"/>
    <col min="28" max="28" width="9.140625" style="1"/>
    <col min="29" max="29" width="9.85546875" style="1" customWidth="1"/>
    <col min="30" max="30" width="18.7109375" style="55" customWidth="1"/>
    <col min="31" max="31" width="24.140625" style="56" customWidth="1"/>
    <col min="32" max="32" width="18.7109375" style="13" customWidth="1"/>
  </cols>
  <sheetData>
    <row r="1" spans="1:32" s="62" customFormat="1">
      <c r="A1" s="58"/>
      <c r="B1" s="59"/>
      <c r="C1" s="59"/>
      <c r="D1" s="60"/>
      <c r="E1" s="61"/>
      <c r="G1" s="61" t="s">
        <v>100</v>
      </c>
      <c r="H1" s="61" t="s">
        <v>100</v>
      </c>
      <c r="I1" s="61" t="s">
        <v>100</v>
      </c>
      <c r="J1" s="61" t="s">
        <v>100</v>
      </c>
      <c r="K1" s="61" t="s">
        <v>100</v>
      </c>
      <c r="L1" s="61" t="s">
        <v>100</v>
      </c>
      <c r="M1" s="61" t="s">
        <v>100</v>
      </c>
      <c r="N1" s="61" t="s">
        <v>100</v>
      </c>
      <c r="O1" s="61" t="s">
        <v>100</v>
      </c>
      <c r="P1" s="61" t="s">
        <v>101</v>
      </c>
      <c r="Q1" s="61" t="s">
        <v>101</v>
      </c>
      <c r="R1" s="61" t="s">
        <v>101</v>
      </c>
      <c r="S1" s="61" t="s">
        <v>101</v>
      </c>
      <c r="T1" s="61" t="s">
        <v>101</v>
      </c>
      <c r="U1" s="61" t="s">
        <v>101</v>
      </c>
      <c r="V1" s="61" t="s">
        <v>101</v>
      </c>
      <c r="W1" s="61" t="s">
        <v>101</v>
      </c>
      <c r="X1" s="61" t="s">
        <v>102</v>
      </c>
      <c r="Y1" s="61" t="s">
        <v>102</v>
      </c>
      <c r="Z1" s="61" t="s">
        <v>102</v>
      </c>
      <c r="AA1" s="61" t="s">
        <v>102</v>
      </c>
      <c r="AB1" s="61"/>
      <c r="AC1" s="61"/>
      <c r="AD1" s="63"/>
      <c r="AE1" s="64"/>
      <c r="AF1" s="65"/>
    </row>
    <row r="2" spans="1:32" ht="72.75" customHeight="1">
      <c r="A2" s="18" t="s">
        <v>1</v>
      </c>
      <c r="B2" s="19" t="s">
        <v>2</v>
      </c>
      <c r="C2" s="19" t="s">
        <v>32</v>
      </c>
      <c r="D2" s="53" t="s">
        <v>3</v>
      </c>
      <c r="E2" s="54" t="s">
        <v>34</v>
      </c>
      <c r="F2" s="52" t="s">
        <v>73</v>
      </c>
      <c r="G2" s="44" t="s">
        <v>50</v>
      </c>
      <c r="H2" s="44" t="s">
        <v>51</v>
      </c>
      <c r="I2" s="44" t="s">
        <v>52</v>
      </c>
      <c r="J2" s="44" t="s">
        <v>53</v>
      </c>
      <c r="K2" s="44" t="s">
        <v>54</v>
      </c>
      <c r="L2" s="44" t="s">
        <v>55</v>
      </c>
      <c r="M2" s="44" t="s">
        <v>56</v>
      </c>
      <c r="N2" s="44" t="s">
        <v>57</v>
      </c>
      <c r="O2" s="44" t="s">
        <v>58</v>
      </c>
      <c r="P2" s="47" t="s">
        <v>59</v>
      </c>
      <c r="Q2" s="47" t="s">
        <v>60</v>
      </c>
      <c r="R2" s="47" t="s">
        <v>61</v>
      </c>
      <c r="S2" s="47" t="s">
        <v>62</v>
      </c>
      <c r="T2" s="47" t="s">
        <v>63</v>
      </c>
      <c r="U2" s="47" t="s">
        <v>64</v>
      </c>
      <c r="V2" s="47" t="s">
        <v>65</v>
      </c>
      <c r="W2" s="47" t="s">
        <v>66</v>
      </c>
      <c r="X2" s="45" t="s">
        <v>67</v>
      </c>
      <c r="Y2" s="45" t="s">
        <v>68</v>
      </c>
      <c r="Z2" s="45" t="s">
        <v>69</v>
      </c>
      <c r="AA2" s="45" t="s">
        <v>70</v>
      </c>
      <c r="AB2" s="46" t="s">
        <v>71</v>
      </c>
      <c r="AC2" s="46" t="s">
        <v>72</v>
      </c>
      <c r="AD2" s="46" t="s">
        <v>76</v>
      </c>
      <c r="AE2" s="46" t="s">
        <v>75</v>
      </c>
      <c r="AF2" s="46" t="s">
        <v>77</v>
      </c>
    </row>
    <row r="3" spans="1:32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2</v>
      </c>
      <c r="M3" s="36">
        <v>0</v>
      </c>
      <c r="N3" s="36">
        <v>0</v>
      </c>
      <c r="O3" s="36">
        <v>0</v>
      </c>
      <c r="P3" s="48">
        <v>2</v>
      </c>
      <c r="Q3" s="48">
        <v>0</v>
      </c>
      <c r="R3" s="48">
        <v>0</v>
      </c>
      <c r="S3" s="49">
        <v>12</v>
      </c>
      <c r="T3" s="49">
        <v>6</v>
      </c>
      <c r="U3" s="49">
        <v>0</v>
      </c>
      <c r="V3" s="48">
        <v>0</v>
      </c>
      <c r="W3" s="50">
        <v>0</v>
      </c>
      <c r="X3" s="38">
        <v>0</v>
      </c>
      <c r="Y3" s="38">
        <v>0</v>
      </c>
      <c r="Z3" s="39">
        <v>1</v>
      </c>
      <c r="AA3" s="39">
        <v>0</v>
      </c>
      <c r="AB3" s="1">
        <v>0</v>
      </c>
      <c r="AD3" s="55" t="s">
        <v>74</v>
      </c>
      <c r="AE3" s="56" t="s">
        <v>78</v>
      </c>
      <c r="AF3" s="13" t="s">
        <v>78</v>
      </c>
    </row>
    <row r="4" spans="1:32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48">
        <v>4</v>
      </c>
      <c r="Q4" s="48">
        <v>0</v>
      </c>
      <c r="R4" s="48">
        <v>0</v>
      </c>
      <c r="S4" s="49">
        <v>10</v>
      </c>
      <c r="T4" s="49">
        <v>5</v>
      </c>
      <c r="U4" s="49">
        <v>0</v>
      </c>
      <c r="V4" s="48">
        <v>0</v>
      </c>
      <c r="W4" s="50">
        <v>0</v>
      </c>
      <c r="X4" s="38">
        <v>0</v>
      </c>
      <c r="Y4" s="38">
        <v>1</v>
      </c>
      <c r="Z4" s="39">
        <v>1</v>
      </c>
      <c r="AA4" s="39">
        <v>0</v>
      </c>
      <c r="AB4" s="1">
        <v>0</v>
      </c>
      <c r="AD4" s="55" t="s">
        <v>78</v>
      </c>
      <c r="AE4" s="55" t="s">
        <v>82</v>
      </c>
      <c r="AF4" s="13" t="s">
        <v>79</v>
      </c>
    </row>
    <row r="5" spans="1:32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36">
        <v>0</v>
      </c>
      <c r="H5" s="36">
        <v>0</v>
      </c>
      <c r="I5" s="36">
        <v>0</v>
      </c>
      <c r="J5" s="36">
        <v>2</v>
      </c>
      <c r="K5" s="36">
        <v>0</v>
      </c>
      <c r="L5" s="36">
        <v>1</v>
      </c>
      <c r="M5" s="36">
        <v>0</v>
      </c>
      <c r="N5" s="36">
        <v>0</v>
      </c>
      <c r="O5" s="36">
        <v>2</v>
      </c>
      <c r="P5" s="48">
        <v>0</v>
      </c>
      <c r="Q5" s="48">
        <v>0</v>
      </c>
      <c r="R5" s="48">
        <v>0</v>
      </c>
      <c r="S5" s="49">
        <v>9</v>
      </c>
      <c r="T5" s="49">
        <v>3</v>
      </c>
      <c r="U5" s="49">
        <v>0</v>
      </c>
      <c r="V5" s="48">
        <v>0</v>
      </c>
      <c r="W5" s="50">
        <v>0</v>
      </c>
      <c r="X5" s="38">
        <v>0</v>
      </c>
      <c r="Y5" s="38">
        <v>1</v>
      </c>
      <c r="Z5" s="39">
        <v>1</v>
      </c>
      <c r="AA5" s="39">
        <v>0</v>
      </c>
      <c r="AB5" s="1">
        <v>0</v>
      </c>
      <c r="AD5" s="55" t="s">
        <v>83</v>
      </c>
      <c r="AE5" s="56" t="s">
        <v>78</v>
      </c>
      <c r="AF5" s="13" t="s">
        <v>79</v>
      </c>
    </row>
    <row r="6" spans="1:32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48">
        <v>4</v>
      </c>
      <c r="Q6" s="48">
        <v>0</v>
      </c>
      <c r="R6" s="48">
        <v>0</v>
      </c>
      <c r="S6" s="49">
        <v>10</v>
      </c>
      <c r="T6" s="49">
        <v>1</v>
      </c>
      <c r="U6" s="49">
        <v>0</v>
      </c>
      <c r="V6" s="48">
        <v>0</v>
      </c>
      <c r="W6" s="50">
        <v>0</v>
      </c>
      <c r="X6" s="38">
        <v>0</v>
      </c>
      <c r="Y6" s="38">
        <v>0</v>
      </c>
      <c r="Z6" s="39">
        <v>1</v>
      </c>
      <c r="AA6" s="39">
        <v>0</v>
      </c>
      <c r="AB6" s="1">
        <v>0</v>
      </c>
      <c r="AD6" s="55" t="s">
        <v>78</v>
      </c>
      <c r="AE6" s="56" t="s">
        <v>78</v>
      </c>
      <c r="AF6" s="13" t="s">
        <v>78</v>
      </c>
    </row>
    <row r="7" spans="1:32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48">
        <v>12</v>
      </c>
      <c r="Q7" s="48">
        <v>0</v>
      </c>
      <c r="R7" s="48">
        <v>0</v>
      </c>
      <c r="S7" s="49">
        <v>15</v>
      </c>
      <c r="T7" s="49">
        <v>5</v>
      </c>
      <c r="U7" s="49">
        <v>0</v>
      </c>
      <c r="V7" s="48">
        <v>0</v>
      </c>
      <c r="W7" s="50">
        <v>0</v>
      </c>
      <c r="X7" s="38">
        <v>0</v>
      </c>
      <c r="Y7" s="38">
        <v>0</v>
      </c>
      <c r="Z7" s="39">
        <v>1</v>
      </c>
      <c r="AA7" s="39">
        <v>0</v>
      </c>
      <c r="AB7" s="1">
        <v>0</v>
      </c>
      <c r="AD7" s="55" t="s">
        <v>84</v>
      </c>
      <c r="AE7" s="56" t="s">
        <v>78</v>
      </c>
      <c r="AF7" s="13" t="s">
        <v>78</v>
      </c>
    </row>
    <row r="8" spans="1:32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2</v>
      </c>
      <c r="M8" s="36">
        <v>0</v>
      </c>
      <c r="N8" s="36">
        <v>0</v>
      </c>
      <c r="O8" s="36">
        <v>0</v>
      </c>
      <c r="P8" s="48">
        <v>13</v>
      </c>
      <c r="Q8" s="48">
        <v>0</v>
      </c>
      <c r="R8" s="48">
        <v>0</v>
      </c>
      <c r="S8" s="49">
        <v>15</v>
      </c>
      <c r="T8" s="49">
        <v>5</v>
      </c>
      <c r="U8" s="49">
        <v>0</v>
      </c>
      <c r="V8" s="48">
        <v>0</v>
      </c>
      <c r="W8" s="50">
        <v>0</v>
      </c>
      <c r="X8" s="38">
        <v>0</v>
      </c>
      <c r="Y8" s="38">
        <v>0</v>
      </c>
      <c r="Z8" s="39">
        <v>0</v>
      </c>
      <c r="AA8" s="39">
        <v>0</v>
      </c>
      <c r="AB8" s="1">
        <v>0</v>
      </c>
      <c r="AD8" s="55" t="s">
        <v>85</v>
      </c>
      <c r="AE8" s="56" t="s">
        <v>78</v>
      </c>
      <c r="AF8" s="13" t="s">
        <v>78</v>
      </c>
    </row>
    <row r="9" spans="1:32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2</v>
      </c>
      <c r="M9" s="40">
        <v>0</v>
      </c>
      <c r="N9" s="40">
        <v>0</v>
      </c>
      <c r="O9" s="40">
        <v>0</v>
      </c>
      <c r="P9" s="50">
        <v>3</v>
      </c>
      <c r="Q9" s="50">
        <v>0</v>
      </c>
      <c r="R9" s="50">
        <v>0</v>
      </c>
      <c r="S9" s="50">
        <v>10</v>
      </c>
      <c r="T9" s="50">
        <v>1</v>
      </c>
      <c r="U9" s="50">
        <v>0</v>
      </c>
      <c r="V9" s="50">
        <v>0</v>
      </c>
      <c r="W9" s="50">
        <v>0</v>
      </c>
      <c r="X9" s="41">
        <v>0</v>
      </c>
      <c r="Y9" s="41">
        <v>4</v>
      </c>
      <c r="Z9" s="41">
        <v>0</v>
      </c>
      <c r="AA9" s="41">
        <v>0</v>
      </c>
      <c r="AB9" s="1">
        <v>0</v>
      </c>
      <c r="AD9" s="55" t="s">
        <v>78</v>
      </c>
      <c r="AE9" s="56" t="s">
        <v>88</v>
      </c>
      <c r="AF9" s="13" t="s">
        <v>78</v>
      </c>
    </row>
    <row r="10" spans="1:32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1</v>
      </c>
      <c r="M10" s="40">
        <v>0</v>
      </c>
      <c r="N10" s="40">
        <v>2</v>
      </c>
      <c r="O10" s="40">
        <v>0</v>
      </c>
      <c r="P10" s="50">
        <v>1</v>
      </c>
      <c r="Q10" s="50">
        <v>0</v>
      </c>
      <c r="R10" s="50">
        <v>0</v>
      </c>
      <c r="S10" s="50">
        <v>16</v>
      </c>
      <c r="T10" s="50">
        <v>4</v>
      </c>
      <c r="U10" s="50">
        <v>0</v>
      </c>
      <c r="V10" s="50">
        <v>0</v>
      </c>
      <c r="W10" s="50">
        <v>0</v>
      </c>
      <c r="X10" s="41">
        <v>0</v>
      </c>
      <c r="Y10" s="41">
        <v>13</v>
      </c>
      <c r="Z10" s="41">
        <v>0</v>
      </c>
      <c r="AA10" s="41">
        <v>0</v>
      </c>
      <c r="AB10" s="1">
        <v>0</v>
      </c>
      <c r="AD10" s="55" t="s">
        <v>78</v>
      </c>
      <c r="AE10" s="56" t="s">
        <v>89</v>
      </c>
      <c r="AF10" s="13" t="s">
        <v>79</v>
      </c>
    </row>
    <row r="11" spans="1:32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1</v>
      </c>
      <c r="O11" s="40">
        <v>0</v>
      </c>
      <c r="P11" s="50">
        <v>1</v>
      </c>
      <c r="Q11" s="50">
        <v>0</v>
      </c>
      <c r="R11" s="50">
        <v>0</v>
      </c>
      <c r="S11" s="50">
        <v>24</v>
      </c>
      <c r="T11" s="50">
        <v>3</v>
      </c>
      <c r="U11" s="50">
        <v>0</v>
      </c>
      <c r="V11" s="50">
        <v>0</v>
      </c>
      <c r="W11" s="50">
        <v>0</v>
      </c>
      <c r="X11" s="41">
        <v>0</v>
      </c>
      <c r="Y11" s="41">
        <v>5</v>
      </c>
      <c r="Z11" s="41">
        <v>0</v>
      </c>
      <c r="AA11" s="41">
        <v>0</v>
      </c>
      <c r="AB11" s="1">
        <v>0</v>
      </c>
      <c r="AD11" s="55" t="s">
        <v>78</v>
      </c>
      <c r="AE11" s="56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2</v>
      </c>
      <c r="O12" s="40">
        <v>0</v>
      </c>
      <c r="P12" s="50">
        <v>1</v>
      </c>
      <c r="Q12" s="50">
        <v>0</v>
      </c>
      <c r="R12" s="50">
        <v>0</v>
      </c>
      <c r="S12" s="50">
        <v>13</v>
      </c>
      <c r="T12" s="50">
        <v>1</v>
      </c>
      <c r="U12" s="50">
        <v>0</v>
      </c>
      <c r="V12" s="50">
        <v>0</v>
      </c>
      <c r="W12" s="50">
        <v>0</v>
      </c>
      <c r="X12" s="41">
        <v>0</v>
      </c>
      <c r="Y12" s="41">
        <v>9</v>
      </c>
      <c r="Z12" s="41">
        <v>0</v>
      </c>
      <c r="AA12" s="41">
        <v>0</v>
      </c>
      <c r="AB12" s="1">
        <v>2</v>
      </c>
      <c r="AC12" s="1" t="s">
        <v>86</v>
      </c>
      <c r="AD12" s="55" t="s">
        <v>78</v>
      </c>
      <c r="AE12" s="56" t="s">
        <v>78</v>
      </c>
      <c r="AF12" s="13" t="s">
        <v>78</v>
      </c>
    </row>
    <row r="13" spans="1:32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0">
        <v>0</v>
      </c>
      <c r="H13" s="40">
        <v>0</v>
      </c>
      <c r="I13" s="40">
        <v>0</v>
      </c>
      <c r="J13" s="40">
        <v>1</v>
      </c>
      <c r="K13" s="40">
        <v>0</v>
      </c>
      <c r="L13" s="40">
        <v>1</v>
      </c>
      <c r="M13" s="40">
        <v>0</v>
      </c>
      <c r="N13" s="40">
        <v>3</v>
      </c>
      <c r="O13" s="40">
        <v>0</v>
      </c>
      <c r="P13" s="50">
        <v>1</v>
      </c>
      <c r="Q13" s="50">
        <v>0</v>
      </c>
      <c r="R13" s="50">
        <v>0</v>
      </c>
      <c r="S13" s="50">
        <v>23</v>
      </c>
      <c r="T13" s="50">
        <v>10</v>
      </c>
      <c r="U13" s="50">
        <v>0</v>
      </c>
      <c r="V13" s="50">
        <v>0</v>
      </c>
      <c r="W13" s="50">
        <v>0</v>
      </c>
      <c r="X13" s="41">
        <v>0</v>
      </c>
      <c r="Y13" s="41">
        <v>25</v>
      </c>
      <c r="Z13" s="41">
        <v>1</v>
      </c>
      <c r="AA13" s="41">
        <v>0</v>
      </c>
      <c r="AB13" s="1">
        <v>0</v>
      </c>
      <c r="AD13" s="55" t="s">
        <v>78</v>
      </c>
      <c r="AE13" s="55" t="s">
        <v>87</v>
      </c>
      <c r="AF13" s="13" t="s">
        <v>78</v>
      </c>
    </row>
    <row r="14" spans="1:32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2</v>
      </c>
      <c r="O14" s="40">
        <v>0</v>
      </c>
      <c r="P14" s="50">
        <v>1</v>
      </c>
      <c r="Q14" s="50">
        <v>0</v>
      </c>
      <c r="R14" s="50">
        <v>0</v>
      </c>
      <c r="S14" s="50">
        <v>14</v>
      </c>
      <c r="T14" s="50">
        <v>5</v>
      </c>
      <c r="U14" s="50">
        <v>0</v>
      </c>
      <c r="V14" s="50">
        <v>0</v>
      </c>
      <c r="W14" s="50">
        <v>0</v>
      </c>
      <c r="X14" s="41">
        <v>0</v>
      </c>
      <c r="Y14" s="41">
        <v>10</v>
      </c>
      <c r="Z14" s="41">
        <v>0</v>
      </c>
      <c r="AA14" s="41">
        <v>0</v>
      </c>
      <c r="AB14" s="1">
        <v>0</v>
      </c>
      <c r="AD14" s="55" t="s">
        <v>78</v>
      </c>
      <c r="AE14" s="56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2</v>
      </c>
      <c r="M15" s="40">
        <v>0</v>
      </c>
      <c r="N15" s="40">
        <v>0</v>
      </c>
      <c r="O15" s="40">
        <v>1</v>
      </c>
      <c r="P15" s="50">
        <v>9</v>
      </c>
      <c r="Q15" s="50">
        <v>0</v>
      </c>
      <c r="R15" s="50">
        <v>0</v>
      </c>
      <c r="S15" s="50">
        <v>51</v>
      </c>
      <c r="T15" s="50">
        <v>7</v>
      </c>
      <c r="U15" s="50">
        <v>0</v>
      </c>
      <c r="V15" s="50">
        <v>0</v>
      </c>
      <c r="W15" s="50">
        <v>0</v>
      </c>
      <c r="X15" s="41">
        <v>0</v>
      </c>
      <c r="Y15" s="41">
        <v>24</v>
      </c>
      <c r="Z15" s="41">
        <v>11</v>
      </c>
      <c r="AA15" s="41">
        <v>0</v>
      </c>
      <c r="AB15" s="1">
        <v>0</v>
      </c>
      <c r="AD15" s="55" t="s">
        <v>78</v>
      </c>
      <c r="AE15" s="56" t="s">
        <v>78</v>
      </c>
      <c r="AF15" s="13" t="s">
        <v>78</v>
      </c>
    </row>
    <row r="16" spans="1:32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1</v>
      </c>
      <c r="M16" s="40">
        <v>0</v>
      </c>
      <c r="N16" s="40">
        <v>1</v>
      </c>
      <c r="O16" s="40">
        <v>1</v>
      </c>
      <c r="P16" s="50">
        <v>3</v>
      </c>
      <c r="Q16" s="50">
        <v>0</v>
      </c>
      <c r="R16" s="50">
        <v>0</v>
      </c>
      <c r="S16" s="50">
        <v>27</v>
      </c>
      <c r="T16" s="50">
        <v>2</v>
      </c>
      <c r="U16" s="50">
        <v>0</v>
      </c>
      <c r="V16" s="50">
        <v>0</v>
      </c>
      <c r="W16" s="50">
        <v>0</v>
      </c>
      <c r="X16" s="41">
        <v>0</v>
      </c>
      <c r="Y16" s="41">
        <v>33</v>
      </c>
      <c r="Z16" s="41">
        <v>7</v>
      </c>
      <c r="AA16" s="41">
        <v>0</v>
      </c>
      <c r="AB16" s="1">
        <v>0</v>
      </c>
      <c r="AD16" s="55" t="s">
        <v>78</v>
      </c>
      <c r="AE16" s="56" t="s">
        <v>81</v>
      </c>
      <c r="AF16" s="13" t="s">
        <v>78</v>
      </c>
    </row>
    <row r="17" spans="1:32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1</v>
      </c>
      <c r="P17" s="50">
        <v>0</v>
      </c>
      <c r="Q17" s="50">
        <v>0</v>
      </c>
      <c r="R17" s="50">
        <v>0</v>
      </c>
      <c r="S17" s="50">
        <v>50</v>
      </c>
      <c r="T17" s="50">
        <v>3</v>
      </c>
      <c r="U17" s="50">
        <v>0</v>
      </c>
      <c r="V17" s="50">
        <v>0</v>
      </c>
      <c r="W17" s="50">
        <v>0</v>
      </c>
      <c r="X17" s="41">
        <v>0</v>
      </c>
      <c r="Y17" s="41">
        <v>32</v>
      </c>
      <c r="Z17" s="41">
        <v>0</v>
      </c>
      <c r="AA17" s="41">
        <v>0</v>
      </c>
      <c r="AB17" s="1">
        <v>0</v>
      </c>
      <c r="AD17" s="55" t="s">
        <v>78</v>
      </c>
      <c r="AE17" s="56" t="s">
        <v>78</v>
      </c>
      <c r="AF17" s="13" t="s">
        <v>78</v>
      </c>
    </row>
    <row r="18" spans="1:32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1</v>
      </c>
      <c r="M18" s="42">
        <v>0</v>
      </c>
      <c r="N18" s="42">
        <v>0</v>
      </c>
      <c r="O18" s="42">
        <v>5</v>
      </c>
      <c r="P18" s="51">
        <v>2</v>
      </c>
      <c r="Q18" s="51">
        <v>0</v>
      </c>
      <c r="R18" s="51">
        <v>0</v>
      </c>
      <c r="S18" s="51">
        <v>33</v>
      </c>
      <c r="T18" s="51">
        <v>1</v>
      </c>
      <c r="U18" s="51">
        <v>0</v>
      </c>
      <c r="V18" s="51">
        <v>0</v>
      </c>
      <c r="W18" s="51">
        <v>0</v>
      </c>
      <c r="X18" s="43">
        <v>0</v>
      </c>
      <c r="Y18" s="43">
        <v>29</v>
      </c>
      <c r="Z18" s="43">
        <v>1</v>
      </c>
      <c r="AA18" s="43">
        <v>0</v>
      </c>
      <c r="AB18" s="12">
        <v>0</v>
      </c>
      <c r="AC18" s="12"/>
      <c r="AD18" s="57" t="s">
        <v>78</v>
      </c>
      <c r="AE18" s="55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1</v>
      </c>
      <c r="M19" s="40">
        <v>0</v>
      </c>
      <c r="N19" s="40">
        <v>3</v>
      </c>
      <c r="O19" s="40">
        <v>1</v>
      </c>
      <c r="P19" s="50">
        <v>3</v>
      </c>
      <c r="Q19" s="50">
        <v>0</v>
      </c>
      <c r="R19" s="50">
        <v>0</v>
      </c>
      <c r="S19" s="50">
        <v>17</v>
      </c>
      <c r="T19" s="50">
        <v>3</v>
      </c>
      <c r="U19" s="50">
        <v>0</v>
      </c>
      <c r="V19" s="50">
        <v>0</v>
      </c>
      <c r="W19" s="50">
        <v>0</v>
      </c>
      <c r="X19" s="41">
        <v>0</v>
      </c>
      <c r="Y19" s="41">
        <v>51</v>
      </c>
      <c r="Z19" s="41">
        <v>0</v>
      </c>
      <c r="AA19" s="41">
        <v>0</v>
      </c>
      <c r="AB19" s="1">
        <v>0</v>
      </c>
      <c r="AD19" s="55" t="s">
        <v>78</v>
      </c>
      <c r="AE19" s="55" t="s">
        <v>90</v>
      </c>
      <c r="AF19" s="13" t="s">
        <v>78</v>
      </c>
    </row>
    <row r="20" spans="1:32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1</v>
      </c>
      <c r="M20" s="40">
        <v>0</v>
      </c>
      <c r="N20" s="40">
        <v>2</v>
      </c>
      <c r="O20" s="40">
        <v>1</v>
      </c>
      <c r="P20" s="50">
        <v>0</v>
      </c>
      <c r="Q20" s="50">
        <v>0</v>
      </c>
      <c r="R20" s="50">
        <v>0</v>
      </c>
      <c r="S20" s="50">
        <v>43</v>
      </c>
      <c r="T20" s="50">
        <v>2</v>
      </c>
      <c r="U20" s="50">
        <v>0</v>
      </c>
      <c r="V20" s="50">
        <v>0</v>
      </c>
      <c r="W20" s="50">
        <v>0</v>
      </c>
      <c r="X20" s="41">
        <v>0</v>
      </c>
      <c r="Y20" s="41">
        <v>76</v>
      </c>
      <c r="Z20" s="41">
        <v>1</v>
      </c>
      <c r="AA20" s="41">
        <v>0</v>
      </c>
      <c r="AB20" s="1">
        <v>0</v>
      </c>
      <c r="AD20" s="55" t="s">
        <v>78</v>
      </c>
      <c r="AE20" s="56" t="s">
        <v>78</v>
      </c>
      <c r="AF20" s="13" t="s">
        <v>78</v>
      </c>
    </row>
    <row r="21" spans="1:32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6</v>
      </c>
      <c r="M21" s="40">
        <v>0</v>
      </c>
      <c r="N21" s="40">
        <v>5</v>
      </c>
      <c r="O21" s="40">
        <v>9</v>
      </c>
      <c r="P21" s="50">
        <v>1</v>
      </c>
      <c r="Q21" s="50">
        <v>0</v>
      </c>
      <c r="R21" s="50">
        <v>0</v>
      </c>
      <c r="S21" s="50">
        <v>31</v>
      </c>
      <c r="T21" s="50">
        <v>4</v>
      </c>
      <c r="U21" s="50">
        <v>0</v>
      </c>
      <c r="V21" s="50">
        <v>0</v>
      </c>
      <c r="W21" s="50">
        <v>0</v>
      </c>
      <c r="X21" s="41">
        <v>1</v>
      </c>
      <c r="Y21" s="41">
        <v>84</v>
      </c>
      <c r="Z21" s="41">
        <v>3</v>
      </c>
      <c r="AA21" s="41">
        <v>0</v>
      </c>
      <c r="AB21" s="1">
        <v>0</v>
      </c>
      <c r="AD21" s="55" t="s">
        <v>78</v>
      </c>
      <c r="AE21" s="56" t="s">
        <v>91</v>
      </c>
      <c r="AF21" s="13" t="s">
        <v>78</v>
      </c>
    </row>
    <row r="22" spans="1:32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2</v>
      </c>
      <c r="M22" s="40">
        <v>0</v>
      </c>
      <c r="N22" s="40">
        <v>4</v>
      </c>
      <c r="O22" s="40">
        <v>6</v>
      </c>
      <c r="P22" s="50">
        <v>0</v>
      </c>
      <c r="Q22" s="50">
        <v>0</v>
      </c>
      <c r="R22" s="50">
        <v>0</v>
      </c>
      <c r="S22" s="50">
        <v>44</v>
      </c>
      <c r="T22" s="50">
        <v>46</v>
      </c>
      <c r="U22" s="50">
        <v>0</v>
      </c>
      <c r="V22" s="50">
        <v>0</v>
      </c>
      <c r="W22" s="50">
        <v>0</v>
      </c>
      <c r="X22" s="41">
        <v>2</v>
      </c>
      <c r="Y22" s="41">
        <v>75</v>
      </c>
      <c r="Z22" s="41">
        <v>0</v>
      </c>
      <c r="AA22" s="41">
        <v>0</v>
      </c>
      <c r="AB22" s="1">
        <v>0</v>
      </c>
      <c r="AD22" s="55" t="s">
        <v>78</v>
      </c>
      <c r="AE22" s="56" t="s">
        <v>92</v>
      </c>
      <c r="AF22" s="13" t="s">
        <v>78</v>
      </c>
    </row>
    <row r="23" spans="1:32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1</v>
      </c>
      <c r="M23" s="40">
        <v>0</v>
      </c>
      <c r="N23" s="40">
        <v>0</v>
      </c>
      <c r="O23" s="40">
        <v>0</v>
      </c>
      <c r="P23" s="50">
        <v>2</v>
      </c>
      <c r="Q23" s="50">
        <v>0</v>
      </c>
      <c r="R23" s="50">
        <v>0</v>
      </c>
      <c r="S23" s="50">
        <v>32</v>
      </c>
      <c r="T23" s="50">
        <v>12</v>
      </c>
      <c r="U23" s="50">
        <v>0</v>
      </c>
      <c r="V23" s="50">
        <v>0</v>
      </c>
      <c r="W23" s="50">
        <v>0</v>
      </c>
      <c r="X23" s="41">
        <v>1</v>
      </c>
      <c r="Y23" s="41">
        <v>21</v>
      </c>
      <c r="Z23" s="41">
        <v>0</v>
      </c>
      <c r="AA23" s="41">
        <v>0</v>
      </c>
      <c r="AB23" s="1">
        <v>0</v>
      </c>
      <c r="AD23" s="55" t="s">
        <v>78</v>
      </c>
      <c r="AE23" s="55" t="s">
        <v>81</v>
      </c>
      <c r="AF23" s="13" t="s">
        <v>78</v>
      </c>
    </row>
    <row r="24" spans="1:32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2</v>
      </c>
      <c r="M24" s="40">
        <v>0</v>
      </c>
      <c r="N24" s="40">
        <v>29</v>
      </c>
      <c r="O24" s="40">
        <v>0</v>
      </c>
      <c r="P24" s="50">
        <v>2</v>
      </c>
      <c r="Q24" s="50">
        <v>0</v>
      </c>
      <c r="R24" s="50">
        <v>0</v>
      </c>
      <c r="S24" s="50">
        <v>26</v>
      </c>
      <c r="T24" s="50">
        <v>0</v>
      </c>
      <c r="U24" s="50">
        <v>0</v>
      </c>
      <c r="V24" s="50">
        <v>0</v>
      </c>
      <c r="W24" s="50">
        <v>0</v>
      </c>
      <c r="X24" s="41">
        <v>0</v>
      </c>
      <c r="Y24" s="41">
        <v>14</v>
      </c>
      <c r="Z24" s="41">
        <v>1</v>
      </c>
      <c r="AA24" s="41">
        <v>0</v>
      </c>
      <c r="AB24" s="1">
        <v>37</v>
      </c>
      <c r="AC24" s="1" t="s">
        <v>93</v>
      </c>
      <c r="AD24" s="55" t="s">
        <v>78</v>
      </c>
      <c r="AE24" s="56" t="s">
        <v>78</v>
      </c>
      <c r="AF24" s="13" t="s">
        <v>78</v>
      </c>
    </row>
    <row r="25" spans="1:32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0">
        <v>2</v>
      </c>
      <c r="H25" s="40">
        <v>11</v>
      </c>
      <c r="I25" s="40">
        <v>0</v>
      </c>
      <c r="J25" s="40">
        <v>0</v>
      </c>
      <c r="K25" s="40">
        <v>0</v>
      </c>
      <c r="L25" s="40">
        <v>2</v>
      </c>
      <c r="M25" s="40">
        <v>0</v>
      </c>
      <c r="N25" s="40">
        <v>0</v>
      </c>
      <c r="O25" s="40">
        <v>0</v>
      </c>
      <c r="P25" s="50">
        <v>0</v>
      </c>
      <c r="Q25" s="50">
        <v>0</v>
      </c>
      <c r="R25" s="50">
        <v>0</v>
      </c>
      <c r="S25" s="50">
        <v>21</v>
      </c>
      <c r="T25" s="50">
        <v>1</v>
      </c>
      <c r="U25" s="50">
        <v>0</v>
      </c>
      <c r="V25" s="50">
        <v>0</v>
      </c>
      <c r="W25" s="50">
        <v>0</v>
      </c>
      <c r="X25" s="41">
        <v>0</v>
      </c>
      <c r="Y25" s="41">
        <v>26</v>
      </c>
      <c r="Z25" s="41">
        <v>1</v>
      </c>
      <c r="AA25" s="41">
        <v>0</v>
      </c>
      <c r="AB25" s="1">
        <v>0</v>
      </c>
      <c r="AD25" s="55" t="s">
        <v>78</v>
      </c>
      <c r="AE25" s="56" t="s">
        <v>94</v>
      </c>
      <c r="AF25" s="13" t="s">
        <v>78</v>
      </c>
    </row>
    <row r="26" spans="1:32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1</v>
      </c>
      <c r="M26" s="40">
        <v>0</v>
      </c>
      <c r="N26" s="40">
        <v>5</v>
      </c>
      <c r="O26" s="40">
        <v>0</v>
      </c>
      <c r="P26" s="50">
        <v>6</v>
      </c>
      <c r="Q26" s="50">
        <v>0</v>
      </c>
      <c r="R26" s="50">
        <v>0</v>
      </c>
      <c r="S26" s="50">
        <v>28</v>
      </c>
      <c r="T26" s="50">
        <v>4</v>
      </c>
      <c r="U26" s="50">
        <v>0</v>
      </c>
      <c r="V26" s="50">
        <v>0</v>
      </c>
      <c r="W26" s="50">
        <v>0</v>
      </c>
      <c r="X26" s="41">
        <v>0</v>
      </c>
      <c r="Y26" s="41">
        <v>22</v>
      </c>
      <c r="Z26" s="41">
        <v>0</v>
      </c>
      <c r="AA26" s="41">
        <v>0</v>
      </c>
      <c r="AB26" s="1">
        <v>0</v>
      </c>
      <c r="AD26" s="55" t="s">
        <v>78</v>
      </c>
      <c r="AE26" s="55" t="s">
        <v>95</v>
      </c>
      <c r="AF26" s="13" t="s">
        <v>78</v>
      </c>
    </row>
    <row r="27" spans="1:32" ht="23.25">
      <c r="A27" s="6" t="s">
        <v>5</v>
      </c>
      <c r="B27" s="14" t="s">
        <v>9</v>
      </c>
      <c r="C27" s="15">
        <v>130012</v>
      </c>
      <c r="D27" s="3">
        <v>41418</v>
      </c>
      <c r="E27" s="1">
        <v>1630</v>
      </c>
      <c r="F27" s="1">
        <v>1630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50">
        <v>0</v>
      </c>
      <c r="Q27" s="50">
        <v>0</v>
      </c>
      <c r="R27" s="50">
        <v>0</v>
      </c>
      <c r="S27" s="50">
        <v>33</v>
      </c>
      <c r="T27" s="50">
        <v>55</v>
      </c>
      <c r="U27" s="50">
        <v>0</v>
      </c>
      <c r="V27" s="50">
        <v>0</v>
      </c>
      <c r="W27" s="50">
        <v>0</v>
      </c>
      <c r="X27" s="41">
        <v>0</v>
      </c>
      <c r="Y27" s="41">
        <v>29</v>
      </c>
      <c r="Z27" s="41">
        <v>3</v>
      </c>
      <c r="AA27" s="41">
        <v>0</v>
      </c>
      <c r="AB27" s="1">
        <v>0</v>
      </c>
      <c r="AD27" s="55" t="s">
        <v>78</v>
      </c>
      <c r="AE27" s="56" t="s">
        <v>96</v>
      </c>
      <c r="AF27" s="13" t="s">
        <v>78</v>
      </c>
    </row>
    <row r="28" spans="1:32">
      <c r="A28" s="6" t="s">
        <v>5</v>
      </c>
      <c r="B28" s="14" t="s">
        <v>9</v>
      </c>
      <c r="C28" s="15">
        <v>130018</v>
      </c>
      <c r="D28" s="3">
        <v>41422</v>
      </c>
      <c r="E28" s="1">
        <v>1624</v>
      </c>
      <c r="F28" s="1">
        <v>1624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1</v>
      </c>
      <c r="M28" s="40">
        <v>0</v>
      </c>
      <c r="N28" s="40">
        <v>3</v>
      </c>
      <c r="O28" s="40">
        <v>0</v>
      </c>
      <c r="P28" s="50">
        <v>1</v>
      </c>
      <c r="Q28" s="50">
        <v>0</v>
      </c>
      <c r="R28" s="50">
        <v>0</v>
      </c>
      <c r="S28" s="50">
        <v>42</v>
      </c>
      <c r="T28" s="50">
        <v>9</v>
      </c>
      <c r="U28" s="50">
        <v>0</v>
      </c>
      <c r="V28" s="50">
        <v>0</v>
      </c>
      <c r="W28" s="50">
        <v>0</v>
      </c>
      <c r="X28" s="41">
        <v>0</v>
      </c>
      <c r="Y28" s="41">
        <v>25</v>
      </c>
      <c r="Z28" s="41">
        <v>1</v>
      </c>
      <c r="AA28" s="41">
        <v>2</v>
      </c>
      <c r="AB28" s="1">
        <v>0</v>
      </c>
      <c r="AD28" s="55" t="s">
        <v>78</v>
      </c>
      <c r="AE28" s="55" t="s">
        <v>90</v>
      </c>
      <c r="AF28" s="13" t="s">
        <v>78</v>
      </c>
    </row>
    <row r="29" spans="1:32">
      <c r="A29" s="6" t="s">
        <v>5</v>
      </c>
      <c r="B29" s="14" t="s">
        <v>9</v>
      </c>
      <c r="C29" s="15">
        <v>130020</v>
      </c>
      <c r="D29" s="3">
        <v>41423</v>
      </c>
      <c r="E29" s="1">
        <v>1633</v>
      </c>
      <c r="F29" s="1">
        <v>1633</v>
      </c>
      <c r="G29" s="40">
        <v>0</v>
      </c>
      <c r="H29" s="40">
        <v>0</v>
      </c>
      <c r="I29" s="40">
        <v>0</v>
      </c>
      <c r="J29" s="40">
        <v>2</v>
      </c>
      <c r="K29" s="40">
        <v>0</v>
      </c>
      <c r="L29" s="40">
        <v>0</v>
      </c>
      <c r="M29" s="40">
        <v>0</v>
      </c>
      <c r="N29" s="40">
        <v>4</v>
      </c>
      <c r="O29" s="40">
        <v>0</v>
      </c>
      <c r="P29" s="50">
        <v>1</v>
      </c>
      <c r="Q29" s="50">
        <v>0</v>
      </c>
      <c r="R29" s="50">
        <v>0</v>
      </c>
      <c r="S29" s="50">
        <v>55</v>
      </c>
      <c r="T29" s="50">
        <v>17</v>
      </c>
      <c r="U29" s="50">
        <v>0</v>
      </c>
      <c r="V29" s="50">
        <v>0</v>
      </c>
      <c r="W29" s="50">
        <v>0</v>
      </c>
      <c r="X29" s="41">
        <v>0</v>
      </c>
      <c r="Y29" s="41">
        <v>44</v>
      </c>
      <c r="Z29" s="41">
        <v>1</v>
      </c>
      <c r="AA29" s="41">
        <v>0</v>
      </c>
      <c r="AB29" s="1">
        <v>0</v>
      </c>
      <c r="AD29" s="55" t="s">
        <v>78</v>
      </c>
      <c r="AE29" s="55" t="s">
        <v>81</v>
      </c>
      <c r="AF29" s="13" t="s">
        <v>99</v>
      </c>
    </row>
    <row r="30" spans="1:32">
      <c r="A30" s="6" t="s">
        <v>5</v>
      </c>
      <c r="B30" s="14" t="s">
        <v>9</v>
      </c>
      <c r="C30" s="15">
        <v>130022</v>
      </c>
      <c r="D30" s="3">
        <v>41425</v>
      </c>
      <c r="E30" s="1">
        <v>1546</v>
      </c>
      <c r="F30" s="1">
        <v>1546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1</v>
      </c>
      <c r="O30" s="40">
        <v>0</v>
      </c>
      <c r="P30" s="37">
        <v>4</v>
      </c>
      <c r="Q30" s="37">
        <v>0</v>
      </c>
      <c r="R30" s="37">
        <v>0</v>
      </c>
      <c r="S30" s="37">
        <v>18</v>
      </c>
      <c r="T30" s="37">
        <v>7</v>
      </c>
      <c r="U30" s="37">
        <v>0</v>
      </c>
      <c r="V30" s="37">
        <v>0</v>
      </c>
      <c r="W30" s="37">
        <v>0</v>
      </c>
      <c r="X30" s="41">
        <v>0</v>
      </c>
      <c r="Y30" s="41">
        <v>27</v>
      </c>
      <c r="Z30" s="41">
        <v>1</v>
      </c>
      <c r="AA30" s="41">
        <v>0</v>
      </c>
      <c r="AB30" s="1">
        <v>0</v>
      </c>
      <c r="AD30" s="55" t="s">
        <v>78</v>
      </c>
      <c r="AE30" s="56" t="s">
        <v>78</v>
      </c>
      <c r="AF30" s="13" t="s">
        <v>78</v>
      </c>
    </row>
    <row r="31" spans="1:32">
      <c r="A31" s="6" t="s">
        <v>5</v>
      </c>
      <c r="B31" s="14" t="s">
        <v>9</v>
      </c>
      <c r="C31" s="15">
        <v>130024</v>
      </c>
      <c r="D31" s="3">
        <v>41428</v>
      </c>
      <c r="E31" s="1">
        <v>1491</v>
      </c>
      <c r="F31" s="1">
        <v>1491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2</v>
      </c>
      <c r="M31" s="40">
        <v>0</v>
      </c>
      <c r="N31" s="40">
        <v>2</v>
      </c>
      <c r="O31" s="40">
        <v>0</v>
      </c>
      <c r="P31" s="37">
        <v>1</v>
      </c>
      <c r="Q31" s="37">
        <v>0</v>
      </c>
      <c r="R31" s="37">
        <v>0</v>
      </c>
      <c r="S31" s="37">
        <v>18</v>
      </c>
      <c r="T31" s="37">
        <v>1</v>
      </c>
      <c r="U31" s="37">
        <v>0</v>
      </c>
      <c r="V31" s="37">
        <v>0</v>
      </c>
      <c r="W31" s="37">
        <v>0</v>
      </c>
      <c r="X31" s="41">
        <v>0</v>
      </c>
      <c r="Y31" s="41">
        <v>10</v>
      </c>
      <c r="Z31" s="41">
        <v>1</v>
      </c>
      <c r="AA31" s="41">
        <v>0</v>
      </c>
      <c r="AB31" s="1">
        <v>0</v>
      </c>
      <c r="AD31" s="55" t="s">
        <v>78</v>
      </c>
      <c r="AE31" s="56" t="s">
        <v>78</v>
      </c>
      <c r="AF31" s="13" t="s">
        <v>78</v>
      </c>
    </row>
    <row r="32" spans="1:32">
      <c r="A32" s="6" t="s">
        <v>5</v>
      </c>
      <c r="B32" s="14" t="s">
        <v>9</v>
      </c>
      <c r="C32" s="15">
        <v>130026</v>
      </c>
      <c r="D32" s="67">
        <v>41429</v>
      </c>
      <c r="E32" s="9">
        <v>1349</v>
      </c>
      <c r="F32" s="12">
        <v>1349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4</v>
      </c>
      <c r="M32" s="40">
        <v>0</v>
      </c>
      <c r="N32" s="40">
        <v>1</v>
      </c>
      <c r="O32" s="40">
        <v>0</v>
      </c>
      <c r="P32" s="37">
        <v>2</v>
      </c>
      <c r="Q32" s="37">
        <v>0</v>
      </c>
      <c r="R32" s="37">
        <v>0</v>
      </c>
      <c r="S32" s="37">
        <v>25</v>
      </c>
      <c r="T32" s="37">
        <v>3</v>
      </c>
      <c r="U32" s="37">
        <v>0</v>
      </c>
      <c r="V32" s="37">
        <v>0</v>
      </c>
      <c r="W32" s="37">
        <v>0</v>
      </c>
      <c r="X32" s="41">
        <v>0</v>
      </c>
      <c r="Y32" s="41">
        <v>19</v>
      </c>
      <c r="Z32" s="41">
        <v>4</v>
      </c>
      <c r="AA32" s="41">
        <v>0</v>
      </c>
      <c r="AB32" s="1">
        <v>0</v>
      </c>
      <c r="AD32" s="55" t="s">
        <v>78</v>
      </c>
      <c r="AE32" s="56" t="s">
        <v>78</v>
      </c>
      <c r="AF32" s="13" t="s">
        <v>78</v>
      </c>
    </row>
    <row r="33" spans="1:32">
      <c r="A33" s="6" t="s">
        <v>5</v>
      </c>
      <c r="B33" s="14" t="s">
        <v>9</v>
      </c>
      <c r="C33" s="7" t="s">
        <v>104</v>
      </c>
      <c r="D33" s="67">
        <v>41430</v>
      </c>
      <c r="E33" s="12">
        <v>1646</v>
      </c>
      <c r="F33" s="12">
        <v>1646</v>
      </c>
      <c r="G33" s="40">
        <v>0</v>
      </c>
      <c r="H33" s="40">
        <v>0</v>
      </c>
      <c r="I33" s="40">
        <v>0</v>
      </c>
      <c r="J33" s="40">
        <v>3</v>
      </c>
      <c r="K33" s="40">
        <v>0</v>
      </c>
      <c r="L33" s="40">
        <v>2</v>
      </c>
      <c r="M33" s="40">
        <v>0</v>
      </c>
      <c r="N33" s="40">
        <v>2</v>
      </c>
      <c r="O33" s="40">
        <v>0</v>
      </c>
      <c r="P33" s="37">
        <v>1</v>
      </c>
      <c r="Q33" s="37">
        <v>0</v>
      </c>
      <c r="R33" s="37">
        <v>0</v>
      </c>
      <c r="S33" s="37">
        <v>32</v>
      </c>
      <c r="T33" s="37">
        <v>2</v>
      </c>
      <c r="U33" s="37">
        <v>0</v>
      </c>
      <c r="V33" s="37">
        <v>0</v>
      </c>
      <c r="W33" s="37">
        <v>0</v>
      </c>
      <c r="X33" s="41">
        <v>0</v>
      </c>
      <c r="Y33" s="41">
        <v>32</v>
      </c>
      <c r="Z33" s="41">
        <v>1</v>
      </c>
      <c r="AA33" s="41">
        <v>0</v>
      </c>
      <c r="AB33" s="1">
        <v>0</v>
      </c>
      <c r="AD33" s="55" t="s">
        <v>78</v>
      </c>
      <c r="AE33" s="56" t="s">
        <v>95</v>
      </c>
      <c r="AF33" s="13" t="s">
        <v>78</v>
      </c>
    </row>
    <row r="34" spans="1:32">
      <c r="A34" s="6" t="s">
        <v>5</v>
      </c>
      <c r="B34" s="14" t="s">
        <v>9</v>
      </c>
      <c r="C34" s="7" t="s">
        <v>105</v>
      </c>
      <c r="D34" s="67">
        <v>41431</v>
      </c>
      <c r="E34" s="12">
        <v>1742</v>
      </c>
      <c r="F34" s="12">
        <v>1742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1</v>
      </c>
      <c r="M34" s="40">
        <v>0</v>
      </c>
      <c r="N34" s="40">
        <v>4</v>
      </c>
      <c r="O34" s="40">
        <v>0</v>
      </c>
      <c r="P34" s="37">
        <v>8</v>
      </c>
      <c r="Q34" s="37">
        <v>0</v>
      </c>
      <c r="R34" s="37">
        <v>0</v>
      </c>
      <c r="S34" s="37">
        <v>47</v>
      </c>
      <c r="T34" s="37">
        <v>6</v>
      </c>
      <c r="U34" s="37">
        <v>0</v>
      </c>
      <c r="V34" s="37">
        <v>0</v>
      </c>
      <c r="W34" s="37">
        <v>0</v>
      </c>
      <c r="X34" s="41">
        <v>0</v>
      </c>
      <c r="Y34" s="41">
        <v>30</v>
      </c>
      <c r="Z34" s="41">
        <v>6</v>
      </c>
      <c r="AA34" s="41">
        <v>0</v>
      </c>
      <c r="AB34" s="1">
        <v>0</v>
      </c>
      <c r="AD34" s="55" t="s">
        <v>78</v>
      </c>
      <c r="AE34" s="56" t="s">
        <v>115</v>
      </c>
      <c r="AF34" s="13" t="s">
        <v>78</v>
      </c>
    </row>
    <row r="35" spans="1:32">
      <c r="A35" s="6" t="s">
        <v>5</v>
      </c>
      <c r="B35" s="14" t="s">
        <v>9</v>
      </c>
      <c r="C35" s="7" t="s">
        <v>106</v>
      </c>
      <c r="D35" s="92">
        <v>41445</v>
      </c>
      <c r="E35" s="12">
        <v>1734</v>
      </c>
      <c r="F35" s="12">
        <v>1734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1</v>
      </c>
      <c r="M35" s="40">
        <v>0</v>
      </c>
      <c r="N35" s="40">
        <v>3</v>
      </c>
      <c r="O35" s="40">
        <v>0</v>
      </c>
      <c r="P35" s="37">
        <v>8</v>
      </c>
      <c r="Q35" s="37">
        <v>0</v>
      </c>
      <c r="R35" s="37">
        <v>0</v>
      </c>
      <c r="S35" s="37">
        <v>56</v>
      </c>
      <c r="T35" s="37">
        <v>4</v>
      </c>
      <c r="U35" s="37">
        <v>0</v>
      </c>
      <c r="V35" s="37">
        <v>0</v>
      </c>
      <c r="W35" s="37">
        <v>0</v>
      </c>
      <c r="X35" s="41">
        <v>0</v>
      </c>
      <c r="Y35" s="41">
        <v>35</v>
      </c>
      <c r="Z35" s="41">
        <v>2</v>
      </c>
      <c r="AA35" s="41">
        <v>0</v>
      </c>
      <c r="AB35" s="1">
        <v>0</v>
      </c>
      <c r="AD35" s="55" t="s">
        <v>78</v>
      </c>
      <c r="AE35" s="55" t="s">
        <v>90</v>
      </c>
      <c r="AF35" s="13" t="s">
        <v>78</v>
      </c>
    </row>
    <row r="36" spans="1:32" ht="23.25">
      <c r="A36" s="6" t="s">
        <v>5</v>
      </c>
      <c r="B36" s="14" t="s">
        <v>9</v>
      </c>
      <c r="C36" s="7" t="s">
        <v>107</v>
      </c>
      <c r="D36" s="92">
        <v>41446</v>
      </c>
      <c r="E36" s="12">
        <v>1494</v>
      </c>
      <c r="F36" s="12">
        <v>1494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1</v>
      </c>
      <c r="O36" s="40">
        <v>0</v>
      </c>
      <c r="P36" s="37">
        <v>0</v>
      </c>
      <c r="Q36" s="37">
        <v>0</v>
      </c>
      <c r="R36" s="37">
        <v>0</v>
      </c>
      <c r="S36" s="37">
        <v>48</v>
      </c>
      <c r="T36" s="37">
        <v>134</v>
      </c>
      <c r="U36" s="37">
        <v>0</v>
      </c>
      <c r="V36" s="37">
        <v>0</v>
      </c>
      <c r="W36" s="37">
        <v>0</v>
      </c>
      <c r="X36" s="41">
        <v>0</v>
      </c>
      <c r="Y36" s="41">
        <v>26</v>
      </c>
      <c r="Z36" s="41">
        <v>2</v>
      </c>
      <c r="AA36" s="41">
        <v>0</v>
      </c>
      <c r="AB36" s="1">
        <v>0</v>
      </c>
      <c r="AD36" s="55" t="s">
        <v>78</v>
      </c>
      <c r="AE36" s="56" t="s">
        <v>117</v>
      </c>
      <c r="AF36" s="13" t="s">
        <v>78</v>
      </c>
    </row>
    <row r="37" spans="1:32">
      <c r="A37" s="6" t="s">
        <v>5</v>
      </c>
      <c r="B37" s="14" t="s">
        <v>9</v>
      </c>
      <c r="C37" s="7" t="s">
        <v>108</v>
      </c>
      <c r="D37" s="11">
        <v>41452</v>
      </c>
      <c r="E37" s="12">
        <v>1771</v>
      </c>
      <c r="F37" s="12">
        <v>1771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3</v>
      </c>
      <c r="O37" s="40">
        <v>0</v>
      </c>
      <c r="P37" s="37">
        <v>0</v>
      </c>
      <c r="Q37" s="37">
        <v>0</v>
      </c>
      <c r="R37" s="37">
        <v>0</v>
      </c>
      <c r="S37" s="37">
        <v>40</v>
      </c>
      <c r="T37" s="37">
        <v>11</v>
      </c>
      <c r="U37" s="37">
        <v>0</v>
      </c>
      <c r="V37" s="37">
        <v>1</v>
      </c>
      <c r="W37" s="37">
        <v>0</v>
      </c>
      <c r="X37" s="41">
        <v>0</v>
      </c>
      <c r="Y37" s="41">
        <v>18</v>
      </c>
      <c r="Z37" s="41">
        <v>0</v>
      </c>
      <c r="AA37" s="41">
        <v>0</v>
      </c>
      <c r="AB37" s="1">
        <v>0</v>
      </c>
      <c r="AD37" s="55" t="s">
        <v>78</v>
      </c>
      <c r="AE37" s="56" t="s">
        <v>116</v>
      </c>
      <c r="AF37" s="13" t="s">
        <v>78</v>
      </c>
    </row>
    <row r="38" spans="1:32" ht="34.5">
      <c r="A38" s="6" t="s">
        <v>5</v>
      </c>
      <c r="B38" s="14" t="s">
        <v>9</v>
      </c>
      <c r="C38" s="7" t="s">
        <v>109</v>
      </c>
      <c r="D38" s="11">
        <v>41453</v>
      </c>
      <c r="E38" s="12">
        <v>1568</v>
      </c>
      <c r="F38" s="12">
        <v>1650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2</v>
      </c>
      <c r="M38" s="40">
        <v>0</v>
      </c>
      <c r="N38" s="40">
        <v>1</v>
      </c>
      <c r="O38" s="40">
        <v>0</v>
      </c>
      <c r="P38" s="37">
        <v>0</v>
      </c>
      <c r="Q38" s="37">
        <v>0</v>
      </c>
      <c r="R38" s="37">
        <v>0</v>
      </c>
      <c r="S38" s="37">
        <v>78</v>
      </c>
      <c r="T38" s="37">
        <v>19</v>
      </c>
      <c r="U38" s="37">
        <v>0</v>
      </c>
      <c r="V38" s="37">
        <v>0</v>
      </c>
      <c r="W38" s="37">
        <v>0</v>
      </c>
      <c r="X38" s="41">
        <v>0</v>
      </c>
      <c r="Y38" s="41">
        <v>26</v>
      </c>
      <c r="Z38" s="41">
        <v>0</v>
      </c>
      <c r="AA38" s="41">
        <v>0</v>
      </c>
      <c r="AB38" s="1">
        <v>0</v>
      </c>
      <c r="AD38" s="55" t="s">
        <v>118</v>
      </c>
      <c r="AE38" s="56" t="s">
        <v>119</v>
      </c>
      <c r="AF38" s="13" t="s">
        <v>78</v>
      </c>
    </row>
    <row r="39" spans="1:32">
      <c r="A39" s="6" t="s">
        <v>5</v>
      </c>
      <c r="B39" s="14" t="s">
        <v>9</v>
      </c>
      <c r="C39" s="7" t="s">
        <v>110</v>
      </c>
      <c r="D39" s="3">
        <v>41463</v>
      </c>
      <c r="E39" s="12">
        <v>1809</v>
      </c>
      <c r="F39" s="12">
        <v>1809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1</v>
      </c>
      <c r="O39" s="40">
        <v>0</v>
      </c>
      <c r="P39" s="37">
        <v>0</v>
      </c>
      <c r="Q39" s="37">
        <v>0</v>
      </c>
      <c r="R39" s="37">
        <v>0</v>
      </c>
      <c r="S39" s="37">
        <v>56</v>
      </c>
      <c r="T39" s="37">
        <v>26</v>
      </c>
      <c r="U39" s="37">
        <v>0</v>
      </c>
      <c r="V39" s="37">
        <v>0</v>
      </c>
      <c r="W39" s="37">
        <v>0</v>
      </c>
      <c r="X39" s="41">
        <v>0</v>
      </c>
      <c r="Y39" s="41">
        <v>20</v>
      </c>
      <c r="Z39" s="41">
        <v>0</v>
      </c>
      <c r="AA39" s="41">
        <v>0</v>
      </c>
      <c r="AB39" s="1">
        <v>0</v>
      </c>
      <c r="AD39" s="55" t="s">
        <v>78</v>
      </c>
      <c r="AE39" s="56" t="s">
        <v>120</v>
      </c>
      <c r="AF39" s="13" t="s">
        <v>78</v>
      </c>
    </row>
    <row r="40" spans="1:32">
      <c r="A40" s="6" t="s">
        <v>5</v>
      </c>
      <c r="B40" s="14" t="s">
        <v>9</v>
      </c>
      <c r="C40" s="7" t="s">
        <v>114</v>
      </c>
      <c r="D40" s="3">
        <v>41464</v>
      </c>
      <c r="E40" s="12">
        <v>1820</v>
      </c>
      <c r="F40" s="12">
        <v>1820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1</v>
      </c>
      <c r="M40" s="40">
        <v>0</v>
      </c>
      <c r="N40" s="40">
        <v>2</v>
      </c>
      <c r="O40" s="40">
        <v>0</v>
      </c>
      <c r="P40" s="37">
        <v>1</v>
      </c>
      <c r="Q40" s="37">
        <v>0</v>
      </c>
      <c r="R40" s="37">
        <v>0</v>
      </c>
      <c r="S40" s="37">
        <v>36</v>
      </c>
      <c r="T40" s="37">
        <v>7</v>
      </c>
      <c r="U40" s="37">
        <v>0</v>
      </c>
      <c r="V40" s="37">
        <v>0</v>
      </c>
      <c r="W40" s="37">
        <v>0</v>
      </c>
      <c r="X40" s="41">
        <v>0</v>
      </c>
      <c r="Y40" s="41">
        <v>27</v>
      </c>
      <c r="Z40" s="41">
        <v>2</v>
      </c>
      <c r="AA40" s="41">
        <v>0</v>
      </c>
      <c r="AB40" s="1">
        <v>0</v>
      </c>
      <c r="AD40" s="55" t="s">
        <v>78</v>
      </c>
      <c r="AE40" s="56" t="s">
        <v>121</v>
      </c>
      <c r="AF40" s="13" t="s">
        <v>78</v>
      </c>
    </row>
    <row r="42" spans="1:32">
      <c r="F42" s="35" t="s">
        <v>97</v>
      </c>
    </row>
    <row r="43" spans="1:32">
      <c r="F43" s="35" t="s">
        <v>98</v>
      </c>
    </row>
    <row r="44" spans="1:32">
      <c r="F44" s="35" t="s">
        <v>80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4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2013-08-26T21:42:11Z</dcterms:modified>
</cp:coreProperties>
</file>