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1.1 INFORMES CALIDAD PRODUCTOR\1. Informes de calidad Exportación\INFORMES\"/>
    </mc:Choice>
  </mc:AlternateContent>
  <xr:revisionPtr revIDLastSave="0" documentId="8_{DB12117A-F62B-4D45-A5A9-6AC8532C18C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Informe Limón 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4" l="1"/>
  <c r="F15" i="4"/>
  <c r="H41" i="4"/>
  <c r="H40" i="4"/>
  <c r="H39" i="4"/>
  <c r="E36" i="4" l="1"/>
  <c r="E37" i="4" s="1"/>
  <c r="F34" i="4"/>
  <c r="H34" i="4"/>
  <c r="H14" i="4" l="1"/>
  <c r="H13" i="4"/>
  <c r="F14" i="4" l="1"/>
  <c r="F13" i="4"/>
  <c r="H31" i="4" l="1"/>
  <c r="F32" i="4"/>
  <c r="H32" i="4"/>
  <c r="F30" i="4"/>
  <c r="H30" i="4"/>
  <c r="F35" i="4"/>
  <c r="H35" i="4"/>
  <c r="F31" i="4"/>
  <c r="F33" i="4" l="1"/>
  <c r="H33" i="4"/>
  <c r="F28" i="4" l="1"/>
  <c r="H28" i="4"/>
  <c r="F17" i="4"/>
  <c r="H17" i="4"/>
  <c r="H18" i="4"/>
  <c r="F18" i="4"/>
  <c r="H19" i="4"/>
  <c r="F19" i="4"/>
  <c r="F21" i="4"/>
  <c r="H21" i="4"/>
  <c r="H22" i="4"/>
  <c r="F22" i="4"/>
  <c r="F23" i="4"/>
  <c r="H23" i="4"/>
  <c r="F24" i="4"/>
  <c r="H24" i="4"/>
  <c r="H25" i="4"/>
  <c r="F25" i="4"/>
  <c r="F26" i="4"/>
  <c r="H26" i="4"/>
  <c r="H27" i="4"/>
  <c r="F27" i="4"/>
  <c r="F29" i="4"/>
  <c r="H29" i="4"/>
  <c r="H20" i="4"/>
  <c r="H36" i="4" l="1"/>
  <c r="H37" i="4" s="1"/>
  <c r="H42" i="4" s="1"/>
  <c r="E42" i="4"/>
  <c r="F20" i="4"/>
  <c r="F36" i="4" s="1"/>
  <c r="F37" i="4" s="1"/>
</calcChain>
</file>

<file path=xl/sharedStrings.xml><?xml version="1.0" encoding="utf-8"?>
<sst xmlns="http://schemas.openxmlformats.org/spreadsheetml/2006/main" count="74" uniqueCount="69">
  <si>
    <t>INFORME DE CALIDAD PARA EL PRODUCTOR</t>
  </si>
  <si>
    <t xml:space="preserve">Código: PC-CAL-FOR-06
Versión: 02
Fecha: Abril 2021
</t>
  </si>
  <si>
    <t>DATOS GENERALES</t>
  </si>
  <si>
    <r>
      <rPr>
        <b/>
        <sz val="12"/>
        <color theme="1"/>
        <rFont val="Calibri"/>
        <scheme val="minor"/>
      </rPr>
      <t>1.</t>
    </r>
    <r>
      <rPr>
        <sz val="12"/>
        <color theme="1"/>
        <rFont val="Calibri"/>
        <scheme val="minor"/>
      </rPr>
      <t>Clase de Fruta: Lima ácida</t>
    </r>
  </si>
  <si>
    <r>
      <rPr>
        <b/>
        <sz val="12"/>
        <color theme="1"/>
        <rFont val="Calibri"/>
        <scheme val="minor"/>
      </rPr>
      <t>1.1</t>
    </r>
    <r>
      <rPr>
        <sz val="12"/>
        <color theme="1"/>
        <rFont val="Calibri"/>
        <scheme val="minor"/>
      </rPr>
      <t xml:space="preserve"> Variedad: Tahití</t>
    </r>
  </si>
  <si>
    <r>
      <rPr>
        <b/>
        <sz val="12"/>
        <color theme="1"/>
        <rFont val="Calibri"/>
        <scheme val="minor"/>
      </rPr>
      <t>2.</t>
    </r>
    <r>
      <rPr>
        <sz val="12"/>
        <color theme="1"/>
        <rFont val="Calibri"/>
        <scheme val="minor"/>
      </rPr>
      <t xml:space="preserve">Fecha de Ingreso          </t>
    </r>
  </si>
  <si>
    <t>DD</t>
  </si>
  <si>
    <t>MM</t>
  </si>
  <si>
    <t>AA</t>
  </si>
  <si>
    <r>
      <rPr>
        <b/>
        <sz val="12"/>
        <color theme="1"/>
        <rFont val="Calibri"/>
        <scheme val="minor"/>
      </rPr>
      <t>3.</t>
    </r>
    <r>
      <rPr>
        <sz val="12"/>
        <color theme="1"/>
        <rFont val="Calibri"/>
        <scheme val="minor"/>
      </rPr>
      <t xml:space="preserve">Lugar: </t>
    </r>
  </si>
  <si>
    <r>
      <rPr>
        <b/>
        <sz val="11"/>
        <color theme="1"/>
        <rFont val="Calibri"/>
        <scheme val="minor"/>
      </rPr>
      <t xml:space="preserve">4. </t>
    </r>
    <r>
      <rPr>
        <sz val="11"/>
        <color theme="1"/>
        <rFont val="Calibri"/>
        <scheme val="minor"/>
      </rPr>
      <t xml:space="preserve">Predio: </t>
    </r>
  </si>
  <si>
    <r>
      <rPr>
        <b/>
        <sz val="11"/>
        <color theme="1"/>
        <rFont val="Calibri"/>
        <scheme val="minor"/>
      </rPr>
      <t xml:space="preserve">4.1 </t>
    </r>
    <r>
      <rPr>
        <sz val="11"/>
        <color theme="1"/>
        <rFont val="Calibri"/>
        <scheme val="minor"/>
      </rPr>
      <t xml:space="preserve">Código ICA:
</t>
    </r>
  </si>
  <si>
    <r>
      <rPr>
        <b/>
        <sz val="11"/>
        <color theme="1"/>
        <rFont val="Calibri"/>
        <scheme val="minor"/>
      </rPr>
      <t xml:space="preserve">4.2 </t>
    </r>
    <r>
      <rPr>
        <sz val="11"/>
        <color theme="1"/>
        <rFont val="Calibri"/>
        <scheme val="minor"/>
      </rPr>
      <t>Código GGN: N/A</t>
    </r>
  </si>
  <si>
    <r>
      <rPr>
        <b/>
        <sz val="12"/>
        <color theme="1"/>
        <rFont val="Calibri"/>
        <scheme val="minor"/>
      </rPr>
      <t xml:space="preserve">4.3 </t>
    </r>
    <r>
      <rPr>
        <sz val="12"/>
        <color theme="1"/>
        <rFont val="Calibri"/>
        <scheme val="minor"/>
      </rPr>
      <t xml:space="preserve">TRZ: </t>
    </r>
  </si>
  <si>
    <r>
      <rPr>
        <b/>
        <sz val="12"/>
        <color theme="1"/>
        <rFont val="Calibri"/>
        <scheme val="minor"/>
      </rPr>
      <t xml:space="preserve">5. </t>
    </r>
    <r>
      <rPr>
        <sz val="12"/>
        <color theme="1"/>
        <rFont val="Calibri"/>
        <scheme val="minor"/>
      </rPr>
      <t xml:space="preserve">Cantidad Ingreso Kg primera :                                                                                         </t>
    </r>
  </si>
  <si>
    <r>
      <rPr>
        <b/>
        <sz val="11"/>
        <color rgb="FF000000"/>
        <rFont val="Calibri"/>
        <scheme val="minor"/>
      </rPr>
      <t>5.1</t>
    </r>
    <r>
      <rPr>
        <sz val="11"/>
        <color rgb="FF000000"/>
        <rFont val="Calibri"/>
        <scheme val="minor"/>
      </rPr>
      <t xml:space="preserve"> Orden de compra N°:</t>
    </r>
  </si>
  <si>
    <t xml:space="preserve">RESULTADOS </t>
  </si>
  <si>
    <t>6.CLASIFICACION</t>
  </si>
  <si>
    <t>Unidad/Kg</t>
  </si>
  <si>
    <t>Porcentaje</t>
  </si>
  <si>
    <t>Precio /Kg</t>
  </si>
  <si>
    <t>Precio Total</t>
  </si>
  <si>
    <t>6.1 Exportación Tipo 1</t>
  </si>
  <si>
    <t>6.2 Exportación Tipo Caribe</t>
  </si>
  <si>
    <t>6.3 Exportación Tipo 2</t>
  </si>
  <si>
    <t>6.4 Descarte:</t>
  </si>
  <si>
    <t xml:space="preserve">Fruta con oleocelosis </t>
  </si>
  <si>
    <t>Fruta con daños mecánicos</t>
  </si>
  <si>
    <t>Fruta con daño por herbicida</t>
  </si>
  <si>
    <t xml:space="preserve">Daño por acaro </t>
  </si>
  <si>
    <t>Elsinoe</t>
  </si>
  <si>
    <t>Wood Pocket</t>
  </si>
  <si>
    <t>Fruta verde manzana (°3 maduración)</t>
  </si>
  <si>
    <t>Melanosis</t>
  </si>
  <si>
    <t>Sombra superior a lo requerido</t>
  </si>
  <si>
    <t>Deficiencia de nutrientes y división celular</t>
  </si>
  <si>
    <t>Daño por trips</t>
  </si>
  <si>
    <t>Otros daños, plagas o enfermedades</t>
  </si>
  <si>
    <t>Grado Maduración 4°-5°</t>
  </si>
  <si>
    <t xml:space="preserve">Fruta con diámetro Ecuatorial superior a los requerido </t>
  </si>
  <si>
    <t>Fruta con diámetro Ecuatorial inferior a lo requerido (Balín)</t>
  </si>
  <si>
    <t>Fruta con diámetro Ecuatorial inferior a lo requerido (Pareja)</t>
  </si>
  <si>
    <t>Descompuesta  (Geotrichum, daños mecánicos, oleocelosis severa, hongos, fruta rajada).</t>
  </si>
  <si>
    <t>Hojas</t>
  </si>
  <si>
    <t xml:space="preserve">Fruta Nacional </t>
  </si>
  <si>
    <t xml:space="preserve">Total Descarte </t>
  </si>
  <si>
    <t xml:space="preserve">7.Total </t>
  </si>
  <si>
    <t>CLASIFICACIÓN POR PREDIO</t>
  </si>
  <si>
    <t xml:space="preserve">8.Total </t>
  </si>
  <si>
    <t>OBSERVACIONES</t>
  </si>
  <si>
    <t>°Brix:</t>
  </si>
  <si>
    <t>Acidez:</t>
  </si>
  <si>
    <t>Ratio:</t>
  </si>
  <si>
    <t>% Zumo:</t>
  </si>
  <si>
    <r>
      <t xml:space="preserve">NOTA: </t>
    </r>
    <r>
      <rPr>
        <sz val="12"/>
        <color theme="1"/>
        <rFont val="Calibri"/>
        <scheme val="minor"/>
      </rPr>
      <t xml:space="preserve">Los parámetros de calidad están establecidos por la ficha técnica de CELIFRUT SAS. </t>
    </r>
  </si>
  <si>
    <r>
      <t xml:space="preserve">Elaborado por :  </t>
    </r>
    <r>
      <rPr>
        <i/>
        <sz val="12"/>
        <color theme="1"/>
        <rFont val="Calibri"/>
        <scheme val="minor"/>
      </rPr>
      <t xml:space="preserve"> Calidad</t>
    </r>
  </si>
  <si>
    <t xml:space="preserve">TERMINOS REFERIDOS </t>
  </si>
  <si>
    <t xml:space="preserve">TERMINO </t>
  </si>
  <si>
    <t xml:space="preserve">DEFINICIÓN </t>
  </si>
  <si>
    <t>Oleocelosis</t>
  </si>
  <si>
    <t xml:space="preserve">Rupturas de las glándulas de la cascara, provocando liberación de aceites esenciales que producen manchas o quemaduras en la piel de la fruta provocadas por golpes en el proceso de pos cosecha. </t>
  </si>
  <si>
    <t xml:space="preserve">Defectuosa </t>
  </si>
  <si>
    <t xml:space="preserve"> malformación de la  fruta en el proceso de división celular</t>
  </si>
  <si>
    <t xml:space="preserve">Hongo que se presentan en la fruta en diferentes estados de desarrollo por condiciones de humedad y temperatura. Su característica es una mancha irregular de color pardo rojiza que cubre la fruta. </t>
  </si>
  <si>
    <t xml:space="preserve">Acaro </t>
  </si>
  <si>
    <t>Fruta con macha superior a la requerida como consecuencia de acaro blanco,  acaro tostador o acaro rojo.</t>
  </si>
  <si>
    <t>Fruta con diámetro ecuatorial inferior al requerido.</t>
  </si>
  <si>
    <t xml:space="preserve">Fruta conocida como "balín". </t>
  </si>
  <si>
    <t>EVIDENCIA FOTOGRAFICA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</si>
</sst>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_-* #,##0.00\ _€_-;\-* #,##0.00\ _€_-;_-* &quot;-&quot;??\ _€_-;_-@_-"/>
    <numFmt numFmtId="166" formatCode="_-* #,##0\ _€_-;\-* #,##0\ _€_-;_-* &quot;-&quot;??\ _€_-;_-@_-"/>
    <numFmt numFmtId="167" formatCode="[$$-240A]\ #,##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scheme val="minor"/>
    </font>
    <font>
      <sz val="12"/>
      <color theme="1"/>
      <name val="Calibri"/>
      <scheme val="minor"/>
    </font>
    <font>
      <b/>
      <sz val="12"/>
      <color theme="1"/>
      <name val="Calibri"/>
      <scheme val="minor"/>
    </font>
    <font>
      <sz val="10"/>
      <color theme="1"/>
      <name val="Calibri"/>
      <scheme val="minor"/>
    </font>
    <font>
      <i/>
      <sz val="12"/>
      <color theme="1"/>
      <name val="Calibri"/>
      <scheme val="minor"/>
    </font>
    <font>
      <b/>
      <i/>
      <sz val="12"/>
      <color theme="1"/>
      <name val="Calibri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</cellStyleXfs>
  <cellXfs count="104">
    <xf numFmtId="0" fontId="0" fillId="0" borderId="0" xfId="0"/>
    <xf numFmtId="0" fontId="4" fillId="0" borderId="10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left" vertical="center" wrapText="1"/>
      <protection locked="0"/>
    </xf>
    <xf numFmtId="0" fontId="1" fillId="0" borderId="0" xfId="0" applyFont="1" applyAlignment="1" applyProtection="1">
      <alignment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vertical="center" wrapText="1"/>
      <protection locked="0"/>
    </xf>
    <xf numFmtId="0" fontId="1" fillId="0" borderId="1" xfId="0" applyFont="1" applyBorder="1" applyAlignment="1" applyProtection="1">
      <alignment vertical="center" wrapText="1"/>
      <protection locked="0"/>
    </xf>
    <xf numFmtId="0" fontId="6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vertical="top" wrapText="1"/>
      <protection locked="0"/>
    </xf>
    <xf numFmtId="166" fontId="7" fillId="0" borderId="1" xfId="1" applyNumberFormat="1" applyFont="1" applyBorder="1" applyAlignment="1" applyProtection="1">
      <alignment horizontal="center" vertical="center" wrapText="1"/>
      <protection locked="0"/>
    </xf>
    <xf numFmtId="166" fontId="5" fillId="0" borderId="1" xfId="1" applyNumberFormat="1" applyFont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8" xfId="0" applyFont="1" applyBorder="1" applyAlignment="1" applyProtection="1">
      <alignment horizontal="center" vertical="center"/>
      <protection locked="0"/>
    </xf>
    <xf numFmtId="0" fontId="7" fillId="0" borderId="5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166" fontId="7" fillId="0" borderId="1" xfId="1" applyNumberFormat="1" applyFont="1" applyBorder="1" applyAlignment="1" applyProtection="1">
      <alignment horizontal="right" vertical="center"/>
      <protection locked="0"/>
    </xf>
    <xf numFmtId="10" fontId="7" fillId="0" borderId="1" xfId="2" applyNumberFormat="1" applyFont="1" applyBorder="1" applyAlignment="1" applyProtection="1">
      <alignment horizontal="center" vertical="center"/>
      <protection hidden="1"/>
    </xf>
    <xf numFmtId="167" fontId="6" fillId="0" borderId="1" xfId="0" applyNumberFormat="1" applyFont="1" applyBorder="1" applyAlignment="1" applyProtection="1">
      <alignment horizontal="center" vertical="center"/>
      <protection locked="0"/>
    </xf>
    <xf numFmtId="167" fontId="7" fillId="0" borderId="11" xfId="0" applyNumberFormat="1" applyFont="1" applyBorder="1" applyAlignment="1" applyProtection="1">
      <alignment horizontal="center" vertical="center"/>
      <protection hidden="1"/>
    </xf>
    <xf numFmtId="0" fontId="7" fillId="0" borderId="10" xfId="0" applyFont="1" applyBorder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0" fontId="7" fillId="0" borderId="11" xfId="0" applyFont="1" applyBorder="1" applyAlignment="1" applyProtection="1">
      <alignment horizontal="left" vertical="center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165" fontId="6" fillId="0" borderId="1" xfId="1" applyFont="1" applyBorder="1" applyAlignment="1" applyProtection="1">
      <alignment horizontal="center" vertical="center" wrapText="1"/>
    </xf>
    <xf numFmtId="10" fontId="6" fillId="0" borderId="1" xfId="2" applyNumberFormat="1" applyFont="1" applyBorder="1" applyAlignment="1" applyProtection="1">
      <alignment horizontal="center" vertical="center"/>
      <protection hidden="1"/>
    </xf>
    <xf numFmtId="167" fontId="6" fillId="0" borderId="11" xfId="3" applyNumberFormat="1" applyFont="1" applyBorder="1" applyAlignment="1" applyProtection="1">
      <alignment horizontal="center" vertical="center"/>
      <protection hidden="1"/>
    </xf>
    <xf numFmtId="166" fontId="1" fillId="0" borderId="0" xfId="0" applyNumberFormat="1" applyFont="1" applyAlignment="1" applyProtection="1">
      <alignment vertical="center"/>
      <protection locked="0"/>
    </xf>
    <xf numFmtId="165" fontId="6" fillId="0" borderId="1" xfId="1" applyFont="1" applyBorder="1" applyAlignment="1" applyProtection="1">
      <alignment horizontal="center" vertical="center" wrapText="1"/>
      <protection locked="0"/>
    </xf>
    <xf numFmtId="0" fontId="9" fillId="0" borderId="10" xfId="0" applyFont="1" applyBorder="1" applyAlignment="1" applyProtection="1">
      <alignment horizontal="left" vertical="center" wrapText="1"/>
      <protection locked="0"/>
    </xf>
    <xf numFmtId="0" fontId="10" fillId="0" borderId="1" xfId="0" applyFont="1" applyBorder="1" applyAlignment="1" applyProtection="1">
      <alignment horizontal="left" vertical="center" wrapText="1"/>
      <protection locked="0"/>
    </xf>
    <xf numFmtId="0" fontId="6" fillId="0" borderId="7" xfId="0" applyFont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 applyProtection="1">
      <alignment horizontal="left" vertical="center" wrapText="1"/>
      <protection locked="0"/>
    </xf>
    <xf numFmtId="166" fontId="7" fillId="0" borderId="1" xfId="1" applyNumberFormat="1" applyFont="1" applyBorder="1" applyAlignment="1" applyProtection="1">
      <alignment horizontal="center" vertical="center"/>
      <protection hidden="1"/>
    </xf>
    <xf numFmtId="9" fontId="7" fillId="0" borderId="1" xfId="2" applyFont="1" applyBorder="1" applyAlignment="1" applyProtection="1">
      <alignment horizontal="center" vertical="center"/>
      <protection hidden="1"/>
    </xf>
    <xf numFmtId="167" fontId="7" fillId="0" borderId="1" xfId="0" applyNumberFormat="1" applyFont="1" applyBorder="1" applyAlignment="1" applyProtection="1">
      <alignment horizontal="center" vertical="center"/>
      <protection locked="0"/>
    </xf>
    <xf numFmtId="167" fontId="6" fillId="0" borderId="11" xfId="0" applyNumberFormat="1" applyFont="1" applyBorder="1" applyAlignment="1" applyProtection="1">
      <alignment horizontal="center" vertical="center"/>
      <protection hidden="1"/>
    </xf>
    <xf numFmtId="0" fontId="7" fillId="0" borderId="12" xfId="0" applyFont="1" applyBorder="1" applyAlignment="1" applyProtection="1">
      <alignment horizontal="center" vertical="center"/>
      <protection locked="0"/>
    </xf>
    <xf numFmtId="0" fontId="7" fillId="0" borderId="6" xfId="0" applyFont="1" applyBorder="1" applyAlignment="1" applyProtection="1">
      <alignment horizontal="center" vertical="center"/>
      <protection locked="0"/>
    </xf>
    <xf numFmtId="166" fontId="7" fillId="0" borderId="6" xfId="0" applyNumberFormat="1" applyFont="1" applyBorder="1" applyAlignment="1" applyProtection="1">
      <alignment horizontal="right" vertical="center"/>
      <protection hidden="1"/>
    </xf>
    <xf numFmtId="9" fontId="7" fillId="0" borderId="6" xfId="0" applyNumberFormat="1" applyFont="1" applyBorder="1" applyAlignment="1" applyProtection="1">
      <alignment horizontal="center" vertical="center"/>
      <protection hidden="1"/>
    </xf>
    <xf numFmtId="0" fontId="6" fillId="0" borderId="6" xfId="0" applyFont="1" applyBorder="1" applyAlignment="1" applyProtection="1">
      <alignment vertical="center"/>
      <protection locked="0"/>
    </xf>
    <xf numFmtId="167" fontId="7" fillId="0" borderId="13" xfId="0" applyNumberFormat="1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 vertical="center"/>
      <protection locked="0"/>
    </xf>
    <xf numFmtId="0" fontId="7" fillId="0" borderId="9" xfId="0" applyFont="1" applyBorder="1" applyAlignment="1" applyProtection="1">
      <alignment horizontal="center" vertical="center"/>
      <protection locked="0"/>
    </xf>
    <xf numFmtId="166" fontId="7" fillId="0" borderId="29" xfId="1" applyNumberFormat="1" applyFont="1" applyBorder="1" applyAlignment="1" applyProtection="1">
      <alignment horizontal="right" vertical="center"/>
      <protection locked="0"/>
    </xf>
    <xf numFmtId="9" fontId="7" fillId="0" borderId="29" xfId="2" applyFont="1" applyBorder="1" applyAlignment="1" applyProtection="1">
      <alignment horizontal="center" vertical="center"/>
      <protection hidden="1"/>
    </xf>
    <xf numFmtId="167" fontId="6" fillId="0" borderId="29" xfId="0" applyNumberFormat="1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7" fillId="0" borderId="25" xfId="0" applyFont="1" applyBorder="1" applyAlignment="1" applyProtection="1">
      <alignment horizontal="center" vertical="center"/>
      <protection locked="0"/>
    </xf>
    <xf numFmtId="0" fontId="11" fillId="0" borderId="7" xfId="0" applyFont="1" applyBorder="1" applyAlignment="1" applyProtection="1">
      <alignment horizontal="center" vertical="center"/>
      <protection locked="0"/>
    </xf>
    <xf numFmtId="2" fontId="11" fillId="2" borderId="3" xfId="0" applyNumberFormat="1" applyFont="1" applyFill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2" borderId="4" xfId="0" applyFont="1" applyFill="1" applyBorder="1" applyAlignment="1">
      <alignment horizontal="center" vertical="center"/>
    </xf>
    <xf numFmtId="0" fontId="11" fillId="0" borderId="3" xfId="0" applyFont="1" applyBorder="1" applyAlignment="1" applyProtection="1">
      <alignment horizontal="center" vertical="center"/>
      <protection locked="0"/>
    </xf>
    <xf numFmtId="9" fontId="11" fillId="2" borderId="15" xfId="2" applyFont="1" applyFill="1" applyBorder="1" applyAlignment="1" applyProtection="1">
      <alignment horizontal="center" vertical="center"/>
    </xf>
    <xf numFmtId="0" fontId="6" fillId="0" borderId="11" xfId="0" applyFont="1" applyBorder="1" applyAlignment="1" applyProtection="1">
      <alignment horizontal="left" vertical="center" wrapText="1"/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right" vertical="center" wrapText="1"/>
      <protection locked="0"/>
    </xf>
    <xf numFmtId="0" fontId="6" fillId="0" borderId="0" xfId="0" applyFont="1" applyAlignment="1" applyProtection="1">
      <alignment vertical="center"/>
      <protection locked="0"/>
    </xf>
    <xf numFmtId="0" fontId="7" fillId="0" borderId="19" xfId="0" applyFont="1" applyBorder="1" applyAlignment="1" applyProtection="1">
      <alignment horizontal="center" vertical="center" wrapText="1"/>
      <protection locked="0"/>
    </xf>
    <xf numFmtId="0" fontId="7" fillId="0" borderId="14" xfId="0" applyFont="1" applyBorder="1" applyAlignment="1" applyProtection="1">
      <alignment horizontal="center" vertical="center" wrapText="1"/>
      <protection locked="0"/>
    </xf>
    <xf numFmtId="0" fontId="7" fillId="0" borderId="21" xfId="0" applyFont="1" applyBorder="1" applyAlignment="1" applyProtection="1">
      <alignment horizontal="center" vertical="center" wrapText="1"/>
      <protection locked="0"/>
    </xf>
    <xf numFmtId="0" fontId="7" fillId="0" borderId="24" xfId="0" applyFont="1" applyBorder="1" applyAlignment="1" applyProtection="1">
      <alignment horizontal="center" vertical="center" wrapText="1"/>
      <protection locked="0"/>
    </xf>
    <xf numFmtId="0" fontId="7" fillId="0" borderId="17" xfId="0" applyFont="1" applyBorder="1" applyAlignment="1" applyProtection="1">
      <alignment horizontal="center" vertical="center" wrapText="1"/>
      <protection locked="0"/>
    </xf>
    <xf numFmtId="0" fontId="7" fillId="0" borderId="25" xfId="0" applyFont="1" applyBorder="1" applyAlignment="1" applyProtection="1">
      <alignment horizontal="center" vertical="center" wrapText="1"/>
      <protection locked="0"/>
    </xf>
    <xf numFmtId="0" fontId="6" fillId="0" borderId="24" xfId="0" applyFont="1" applyBorder="1" applyAlignment="1" applyProtection="1">
      <alignment horizontal="left" vertical="center" wrapText="1"/>
      <protection locked="0"/>
    </xf>
    <xf numFmtId="0" fontId="7" fillId="0" borderId="17" xfId="0" applyFont="1" applyBorder="1" applyAlignment="1" applyProtection="1">
      <alignment horizontal="left" vertical="center" wrapText="1"/>
      <protection locked="0"/>
    </xf>
    <xf numFmtId="0" fontId="7" fillId="0" borderId="25" xfId="0" applyFont="1" applyBorder="1" applyAlignment="1" applyProtection="1">
      <alignment horizontal="left" vertical="center" wrapText="1"/>
      <protection locked="0"/>
    </xf>
    <xf numFmtId="0" fontId="6" fillId="0" borderId="18" xfId="0" applyFont="1" applyBorder="1" applyAlignment="1" applyProtection="1">
      <alignment horizontal="left" vertical="center" wrapText="1"/>
      <protection locked="0"/>
    </xf>
    <xf numFmtId="0" fontId="6" fillId="0" borderId="16" xfId="0" applyFont="1" applyBorder="1" applyAlignment="1" applyProtection="1">
      <alignment horizontal="left" vertical="center" wrapText="1"/>
      <protection locked="0"/>
    </xf>
    <xf numFmtId="0" fontId="6" fillId="0" borderId="23" xfId="0" applyFont="1" applyBorder="1" applyAlignment="1" applyProtection="1">
      <alignment horizontal="left" vertical="center" wrapText="1"/>
      <protection locked="0"/>
    </xf>
    <xf numFmtId="0" fontId="7" fillId="0" borderId="30" xfId="0" applyFont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7" fillId="0" borderId="19" xfId="0" applyFont="1" applyBorder="1" applyAlignment="1" applyProtection="1">
      <alignment horizontal="center" vertical="center"/>
      <protection locked="0"/>
    </xf>
    <xf numFmtId="0" fontId="7" fillId="0" borderId="14" xfId="0" applyFont="1" applyBorder="1" applyAlignment="1" applyProtection="1">
      <alignment horizontal="center" vertical="center"/>
      <protection locked="0"/>
    </xf>
    <xf numFmtId="0" fontId="7" fillId="0" borderId="21" xfId="0" applyFont="1" applyBorder="1" applyAlignment="1" applyProtection="1">
      <alignment horizontal="center" vertical="center"/>
      <protection locked="0"/>
    </xf>
    <xf numFmtId="0" fontId="6" fillId="0" borderId="19" xfId="0" applyFont="1" applyBorder="1" applyAlignment="1" applyProtection="1">
      <alignment horizontal="center" vertical="center"/>
      <protection locked="0"/>
    </xf>
    <xf numFmtId="0" fontId="6" fillId="0" borderId="21" xfId="0" applyFont="1" applyBorder="1" applyAlignment="1" applyProtection="1">
      <alignment horizontal="center" vertical="center"/>
      <protection locked="0"/>
    </xf>
    <xf numFmtId="0" fontId="6" fillId="0" borderId="20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22" xfId="0" applyFont="1" applyBorder="1" applyAlignment="1" applyProtection="1">
      <alignment horizontal="center" vertical="center"/>
      <protection locked="0"/>
    </xf>
    <xf numFmtId="0" fontId="6" fillId="0" borderId="26" xfId="0" applyFont="1" applyBorder="1" applyAlignment="1" applyProtection="1">
      <alignment horizontal="center" vertical="center"/>
      <protection locked="0"/>
    </xf>
    <xf numFmtId="0" fontId="6" fillId="0" borderId="27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6" fillId="0" borderId="18" xfId="0" applyFont="1" applyBorder="1" applyAlignment="1" applyProtection="1">
      <alignment horizontal="center" vertical="center"/>
      <protection locked="0"/>
    </xf>
    <xf numFmtId="0" fontId="6" fillId="0" borderId="16" xfId="0" applyFont="1" applyBorder="1" applyAlignment="1" applyProtection="1">
      <alignment horizontal="center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166" fontId="12" fillId="0" borderId="1" xfId="1" applyNumberFormat="1" applyFont="1" applyBorder="1" applyAlignment="1" applyProtection="1">
      <alignment horizontal="left" vertical="center" wrapText="1"/>
      <protection locked="0"/>
    </xf>
  </cellXfs>
  <cellStyles count="5">
    <cellStyle name="Comma" xfId="1" builtinId="3"/>
    <cellStyle name="Comma [0]" xfId="3" builtinId="6"/>
    <cellStyle name="Normal" xfId="0" builtinId="0"/>
    <cellStyle name="Normal 2" xfId="4" xr:uid="{74EB5F6A-4519-4F27-82A7-9FD5B642ED78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57148</xdr:colOff>
      <xdr:row>0</xdr:row>
      <xdr:rowOff>47625</xdr:rowOff>
    </xdr:from>
    <xdr:to>
      <xdr:col>1</xdr:col>
      <xdr:colOff>529420</xdr:colOff>
      <xdr:row>3</xdr:row>
      <xdr:rowOff>123825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8" y="47625"/>
          <a:ext cx="1291422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6"/>
  <sheetViews>
    <sheetView tabSelected="1" view="pageLayout" topLeftCell="A60" zoomScaleNormal="100" workbookViewId="0">
      <selection activeCell="K16" sqref="K16"/>
    </sheetView>
  </sheetViews>
  <sheetFormatPr defaultColWidth="11.42578125" defaultRowHeight="15"/>
  <cols>
    <col min="1" max="1" width="11.42578125" style="6"/>
    <col min="2" max="2" width="8.28515625" style="6" customWidth="1"/>
    <col min="3" max="3" width="7.5703125" style="6" customWidth="1"/>
    <col min="4" max="4" width="10.85546875" style="6" customWidth="1"/>
    <col min="5" max="5" width="12" style="6" customWidth="1"/>
    <col min="6" max="6" width="11.140625" style="6" bestFit="1" customWidth="1"/>
    <col min="7" max="7" width="12.5703125" style="6" customWidth="1"/>
    <col min="8" max="8" width="21.7109375" style="6" customWidth="1"/>
    <col min="9" max="16384" width="11.42578125" style="6"/>
  </cols>
  <sheetData>
    <row r="1" spans="1:8">
      <c r="A1" s="3"/>
      <c r="B1" s="3"/>
      <c r="C1" s="4" t="s">
        <v>0</v>
      </c>
      <c r="D1" s="4"/>
      <c r="E1" s="4"/>
      <c r="F1" s="4"/>
      <c r="G1" s="4"/>
      <c r="H1" s="5" t="s">
        <v>1</v>
      </c>
    </row>
    <row r="2" spans="1:8">
      <c r="A2" s="3"/>
      <c r="B2" s="3"/>
      <c r="C2" s="4"/>
      <c r="D2" s="4"/>
      <c r="E2" s="4"/>
      <c r="F2" s="4"/>
      <c r="G2" s="4"/>
      <c r="H2" s="7"/>
    </row>
    <row r="3" spans="1:8" ht="30.75" customHeight="1">
      <c r="A3" s="3"/>
      <c r="B3" s="3"/>
      <c r="C3" s="4"/>
      <c r="D3" s="4"/>
      <c r="E3" s="4"/>
      <c r="F3" s="4"/>
      <c r="G3" s="4"/>
      <c r="H3" s="7"/>
    </row>
    <row r="4" spans="1:8">
      <c r="A4" s="3"/>
      <c r="B4" s="3"/>
      <c r="C4" s="4"/>
      <c r="D4" s="4"/>
      <c r="E4" s="4"/>
      <c r="F4" s="4"/>
      <c r="G4" s="4"/>
      <c r="H4" s="7"/>
    </row>
    <row r="5" spans="1:8" ht="15.75">
      <c r="A5" s="4" t="s">
        <v>2</v>
      </c>
      <c r="B5" s="4"/>
      <c r="C5" s="4"/>
      <c r="D5" s="4"/>
      <c r="E5" s="4"/>
      <c r="F5" s="4"/>
      <c r="G5" s="4"/>
      <c r="H5" s="4"/>
    </row>
    <row r="6" spans="1:8" ht="15.75">
      <c r="A6" s="8" t="s">
        <v>3</v>
      </c>
      <c r="B6" s="8"/>
      <c r="C6" s="8"/>
      <c r="D6" s="8"/>
      <c r="E6" s="8" t="s">
        <v>4</v>
      </c>
      <c r="F6" s="8"/>
      <c r="G6" s="8"/>
      <c r="H6" s="8"/>
    </row>
    <row r="7" spans="1:8" ht="16.5" customHeight="1">
      <c r="A7" s="8" t="s">
        <v>5</v>
      </c>
      <c r="B7" s="8"/>
      <c r="C7" s="8"/>
      <c r="D7" s="9" t="s">
        <v>6</v>
      </c>
      <c r="E7" s="9" t="s">
        <v>7</v>
      </c>
      <c r="F7" s="9" t="s">
        <v>8</v>
      </c>
      <c r="G7" s="10" t="s">
        <v>9</v>
      </c>
      <c r="H7" s="9"/>
    </row>
    <row r="8" spans="1:8" ht="34.5" customHeight="1">
      <c r="A8" s="11" t="s">
        <v>10</v>
      </c>
      <c r="B8" s="12">
        <v>0</v>
      </c>
      <c r="C8" s="12"/>
      <c r="D8" s="13" t="s">
        <v>11</v>
      </c>
      <c r="E8" s="13"/>
      <c r="F8" s="13" t="s">
        <v>12</v>
      </c>
      <c r="G8" s="13"/>
      <c r="H8" s="14" t="s">
        <v>13</v>
      </c>
    </row>
    <row r="9" spans="1:8" ht="24.75" customHeight="1">
      <c r="A9" s="8" t="s">
        <v>14</v>
      </c>
      <c r="B9" s="8"/>
      <c r="C9" s="8"/>
      <c r="D9" s="8"/>
      <c r="E9" s="15"/>
      <c r="F9" s="103" t="s">
        <v>15</v>
      </c>
      <c r="G9" s="16"/>
      <c r="H9" s="17">
        <v>0</v>
      </c>
    </row>
    <row r="10" spans="1:8" ht="13.5" customHeight="1">
      <c r="A10" s="18" t="s">
        <v>16</v>
      </c>
      <c r="B10" s="18"/>
      <c r="C10" s="18"/>
      <c r="D10" s="18"/>
      <c r="E10" s="18"/>
      <c r="F10" s="18"/>
      <c r="G10" s="18"/>
      <c r="H10" s="18"/>
    </row>
    <row r="11" spans="1:8" ht="13.5" customHeight="1">
      <c r="A11" s="18"/>
      <c r="B11" s="18"/>
      <c r="C11" s="18"/>
      <c r="D11" s="18"/>
      <c r="E11" s="18"/>
      <c r="F11" s="18"/>
      <c r="G11" s="18"/>
      <c r="H11" s="18"/>
    </row>
    <row r="12" spans="1:8" ht="21" customHeight="1">
      <c r="A12" s="19" t="s">
        <v>17</v>
      </c>
      <c r="B12" s="20"/>
      <c r="C12" s="20"/>
      <c r="D12" s="20"/>
      <c r="E12" s="21" t="s">
        <v>18</v>
      </c>
      <c r="F12" s="21" t="s">
        <v>19</v>
      </c>
      <c r="G12" s="21" t="s">
        <v>20</v>
      </c>
      <c r="H12" s="22" t="s">
        <v>21</v>
      </c>
    </row>
    <row r="13" spans="1:8" ht="18.75" customHeight="1">
      <c r="A13" s="23" t="s">
        <v>22</v>
      </c>
      <c r="B13" s="24"/>
      <c r="C13" s="24"/>
      <c r="D13" s="24"/>
      <c r="E13" s="25"/>
      <c r="F13" s="26" t="e">
        <f>E13*1/$E$9</f>
        <v>#DIV/0!</v>
      </c>
      <c r="G13" s="27"/>
      <c r="H13" s="28">
        <f>$G$13*$E$13</f>
        <v>0</v>
      </c>
    </row>
    <row r="14" spans="1:8" ht="18.75" customHeight="1">
      <c r="A14" s="1" t="s">
        <v>23</v>
      </c>
      <c r="B14" s="2"/>
      <c r="C14" s="2"/>
      <c r="D14" s="2"/>
      <c r="E14" s="25"/>
      <c r="F14" s="26" t="e">
        <f>E14*1/$E$9</f>
        <v>#DIV/0!</v>
      </c>
      <c r="G14" s="27"/>
      <c r="H14" s="28">
        <f>$G$14*$E$14</f>
        <v>0</v>
      </c>
    </row>
    <row r="15" spans="1:8" ht="18.75" customHeight="1">
      <c r="A15" s="1" t="s">
        <v>24</v>
      </c>
      <c r="B15" s="2"/>
      <c r="C15" s="2"/>
      <c r="D15" s="2"/>
      <c r="E15" s="25"/>
      <c r="F15" s="26" t="e">
        <f>E15*1/$E$9</f>
        <v>#DIV/0!</v>
      </c>
      <c r="G15" s="27"/>
      <c r="H15" s="28">
        <f>$G$14*$E$14</f>
        <v>0</v>
      </c>
    </row>
    <row r="16" spans="1:8" ht="22.5" customHeight="1">
      <c r="A16" s="29" t="s">
        <v>25</v>
      </c>
      <c r="B16" s="30"/>
      <c r="C16" s="30"/>
      <c r="D16" s="30"/>
      <c r="E16" s="30"/>
      <c r="F16" s="30"/>
      <c r="G16" s="30"/>
      <c r="H16" s="31"/>
    </row>
    <row r="17" spans="1:10" ht="15" customHeight="1">
      <c r="A17" s="32" t="s">
        <v>26</v>
      </c>
      <c r="B17" s="33"/>
      <c r="C17" s="33"/>
      <c r="D17" s="33"/>
      <c r="E17" s="34"/>
      <c r="F17" s="35" t="e">
        <f>E17*1/$E$9</f>
        <v>#DIV/0!</v>
      </c>
      <c r="G17" s="27"/>
      <c r="H17" s="36">
        <f>$E$17*$G$17</f>
        <v>0</v>
      </c>
      <c r="I17" s="37"/>
    </row>
    <row r="18" spans="1:10" ht="15" customHeight="1">
      <c r="A18" s="32" t="s">
        <v>27</v>
      </c>
      <c r="B18" s="33"/>
      <c r="C18" s="33"/>
      <c r="D18" s="33"/>
      <c r="E18" s="34"/>
      <c r="F18" s="35" t="e">
        <f>E18*1/$E$9</f>
        <v>#DIV/0!</v>
      </c>
      <c r="G18" s="27"/>
      <c r="H18" s="36">
        <f>$E$18*$G$18</f>
        <v>0</v>
      </c>
      <c r="I18" s="37"/>
    </row>
    <row r="19" spans="1:10" ht="15" customHeight="1">
      <c r="A19" s="32" t="s">
        <v>28</v>
      </c>
      <c r="B19" s="33"/>
      <c r="C19" s="33"/>
      <c r="D19" s="33"/>
      <c r="E19" s="38"/>
      <c r="F19" s="35" t="e">
        <f t="shared" ref="F19:F35" si="0">E19*1/$E$9</f>
        <v>#DIV/0!</v>
      </c>
      <c r="G19" s="27"/>
      <c r="H19" s="36">
        <f>$E$19*$G$19</f>
        <v>0</v>
      </c>
    </row>
    <row r="20" spans="1:10" ht="15" customHeight="1">
      <c r="A20" s="32" t="s">
        <v>29</v>
      </c>
      <c r="B20" s="33"/>
      <c r="C20" s="33"/>
      <c r="D20" s="33"/>
      <c r="E20" s="38"/>
      <c r="F20" s="35" t="e">
        <f t="shared" si="0"/>
        <v>#DIV/0!</v>
      </c>
      <c r="G20" s="27"/>
      <c r="H20" s="36">
        <f>$E$20*$G$20</f>
        <v>0</v>
      </c>
    </row>
    <row r="21" spans="1:10" ht="15" customHeight="1">
      <c r="A21" s="39" t="s">
        <v>30</v>
      </c>
      <c r="B21" s="40"/>
      <c r="C21" s="40"/>
      <c r="D21" s="40"/>
      <c r="E21" s="38"/>
      <c r="F21" s="35" t="e">
        <f>E21*1/$E$9</f>
        <v>#DIV/0!</v>
      </c>
      <c r="G21" s="27"/>
      <c r="H21" s="36">
        <f>$E$21*$G$21</f>
        <v>0</v>
      </c>
    </row>
    <row r="22" spans="1:10" ht="15" customHeight="1">
      <c r="A22" s="32" t="s">
        <v>31</v>
      </c>
      <c r="B22" s="33"/>
      <c r="C22" s="33"/>
      <c r="D22" s="33"/>
      <c r="E22" s="38"/>
      <c r="F22" s="35" t="e">
        <f t="shared" ref="F22:F25" si="1">E22*1/$E$9</f>
        <v>#DIV/0!</v>
      </c>
      <c r="G22" s="27"/>
      <c r="H22" s="36">
        <f>$E$22*$G$22</f>
        <v>0</v>
      </c>
    </row>
    <row r="23" spans="1:10" ht="15" customHeight="1">
      <c r="A23" s="41" t="s">
        <v>32</v>
      </c>
      <c r="B23" s="42"/>
      <c r="C23" s="42"/>
      <c r="D23" s="43"/>
      <c r="E23" s="38"/>
      <c r="F23" s="35" t="e">
        <f t="shared" si="1"/>
        <v>#DIV/0!</v>
      </c>
      <c r="G23" s="27"/>
      <c r="H23" s="36">
        <f>$E$23*$G$23</f>
        <v>0</v>
      </c>
    </row>
    <row r="24" spans="1:10" ht="15" customHeight="1">
      <c r="A24" s="32" t="s">
        <v>33</v>
      </c>
      <c r="B24" s="33"/>
      <c r="C24" s="33"/>
      <c r="D24" s="33"/>
      <c r="E24" s="38"/>
      <c r="F24" s="35" t="e">
        <f t="shared" si="1"/>
        <v>#DIV/0!</v>
      </c>
      <c r="G24" s="27"/>
      <c r="H24" s="36">
        <f>$E$24*$G$24</f>
        <v>0</v>
      </c>
    </row>
    <row r="25" spans="1:10" ht="15" customHeight="1">
      <c r="A25" s="32" t="s">
        <v>34</v>
      </c>
      <c r="B25" s="33"/>
      <c r="C25" s="33"/>
      <c r="D25" s="33"/>
      <c r="E25" s="38"/>
      <c r="F25" s="35" t="e">
        <f t="shared" si="1"/>
        <v>#DIV/0!</v>
      </c>
      <c r="G25" s="27"/>
      <c r="H25" s="36">
        <f>$E$25*$G$25</f>
        <v>0</v>
      </c>
    </row>
    <row r="26" spans="1:10" ht="28.5" customHeight="1">
      <c r="A26" s="41" t="s">
        <v>35</v>
      </c>
      <c r="B26" s="42"/>
      <c r="C26" s="42"/>
      <c r="D26" s="43"/>
      <c r="E26" s="34"/>
      <c r="F26" s="35" t="e">
        <f t="shared" si="0"/>
        <v>#DIV/0!</v>
      </c>
      <c r="G26" s="27"/>
      <c r="H26" s="36">
        <f>$E$26*$G$26</f>
        <v>0</v>
      </c>
    </row>
    <row r="27" spans="1:10" ht="17.25" customHeight="1">
      <c r="A27" s="41" t="s">
        <v>36</v>
      </c>
      <c r="B27" s="42"/>
      <c r="C27" s="42"/>
      <c r="D27" s="43"/>
      <c r="E27" s="34"/>
      <c r="F27" s="35" t="e">
        <f>E27*1/$E$9</f>
        <v>#DIV/0!</v>
      </c>
      <c r="G27" s="27"/>
      <c r="H27" s="36">
        <f>$E$27*$G$27</f>
        <v>0</v>
      </c>
    </row>
    <row r="28" spans="1:10" ht="32.25" customHeight="1">
      <c r="A28" s="41" t="s">
        <v>37</v>
      </c>
      <c r="B28" s="42"/>
      <c r="C28" s="42"/>
      <c r="D28" s="43"/>
      <c r="E28" s="34"/>
      <c r="F28" s="35" t="e">
        <f>E28*1/$E$9</f>
        <v>#DIV/0!</v>
      </c>
      <c r="G28" s="27"/>
      <c r="H28" s="36">
        <f>$E$28*$G$28</f>
        <v>0</v>
      </c>
    </row>
    <row r="29" spans="1:10" ht="17.25" customHeight="1">
      <c r="A29" s="41" t="s">
        <v>38</v>
      </c>
      <c r="B29" s="42"/>
      <c r="C29" s="42"/>
      <c r="D29" s="43"/>
      <c r="E29" s="38"/>
      <c r="F29" s="35" t="e">
        <f>E29*1/$E$9</f>
        <v>#DIV/0!</v>
      </c>
      <c r="G29" s="27"/>
      <c r="H29" s="36">
        <f>$E$29*$G$29</f>
        <v>0</v>
      </c>
    </row>
    <row r="30" spans="1:10" ht="32.25" customHeight="1">
      <c r="A30" s="41" t="s">
        <v>39</v>
      </c>
      <c r="B30" s="42"/>
      <c r="C30" s="42"/>
      <c r="D30" s="43"/>
      <c r="E30" s="38"/>
      <c r="F30" s="35" t="e">
        <f t="shared" si="0"/>
        <v>#DIV/0!</v>
      </c>
      <c r="G30" s="27"/>
      <c r="H30" s="36">
        <f>$E$30*$G$30</f>
        <v>0</v>
      </c>
    </row>
    <row r="31" spans="1:10" ht="32.25" customHeight="1">
      <c r="A31" s="41" t="s">
        <v>40</v>
      </c>
      <c r="B31" s="42"/>
      <c r="C31" s="42"/>
      <c r="D31" s="43"/>
      <c r="E31" s="38"/>
      <c r="F31" s="35" t="e">
        <f t="shared" si="0"/>
        <v>#DIV/0!</v>
      </c>
      <c r="G31" s="27"/>
      <c r="H31" s="36">
        <f>$E$31*$G$31</f>
        <v>0</v>
      </c>
      <c r="J31" s="37"/>
    </row>
    <row r="32" spans="1:10" ht="32.25" customHeight="1">
      <c r="A32" s="41" t="s">
        <v>41</v>
      </c>
      <c r="B32" s="42"/>
      <c r="C32" s="42"/>
      <c r="D32" s="43"/>
      <c r="E32" s="38"/>
      <c r="F32" s="35" t="e">
        <f t="shared" si="0"/>
        <v>#DIV/0!</v>
      </c>
      <c r="G32" s="27"/>
      <c r="H32" s="36">
        <f>$E$32*$G$32</f>
        <v>0</v>
      </c>
      <c r="J32" s="37"/>
    </row>
    <row r="33" spans="1:8" ht="47.25" customHeight="1">
      <c r="A33" s="32" t="s">
        <v>42</v>
      </c>
      <c r="B33" s="33"/>
      <c r="C33" s="33"/>
      <c r="D33" s="33"/>
      <c r="E33" s="34"/>
      <c r="F33" s="35" t="e">
        <f t="shared" si="0"/>
        <v>#DIV/0!</v>
      </c>
      <c r="G33" s="27"/>
      <c r="H33" s="36">
        <f>$E$33*$G$33</f>
        <v>0</v>
      </c>
    </row>
    <row r="34" spans="1:8" ht="17.25" customHeight="1">
      <c r="A34" s="32" t="s">
        <v>43</v>
      </c>
      <c r="B34" s="8"/>
      <c r="C34" s="8"/>
      <c r="D34" s="8"/>
      <c r="E34" s="34"/>
      <c r="F34" s="35" t="e">
        <f t="shared" ref="F34" si="2">E34*1/$E$9</f>
        <v>#DIV/0!</v>
      </c>
      <c r="G34" s="27"/>
      <c r="H34" s="36">
        <f>$E$34*$G$34</f>
        <v>0</v>
      </c>
    </row>
    <row r="35" spans="1:8" ht="17.25" customHeight="1">
      <c r="A35" s="32" t="s">
        <v>44</v>
      </c>
      <c r="B35" s="8"/>
      <c r="C35" s="8"/>
      <c r="D35" s="8"/>
      <c r="E35" s="34"/>
      <c r="F35" s="35" t="e">
        <f t="shared" si="0"/>
        <v>#DIV/0!</v>
      </c>
      <c r="G35" s="27"/>
      <c r="H35" s="36">
        <f>$E$35*$G$35</f>
        <v>0</v>
      </c>
    </row>
    <row r="36" spans="1:8" ht="24.75" customHeight="1">
      <c r="A36" s="29" t="s">
        <v>45</v>
      </c>
      <c r="B36" s="30"/>
      <c r="C36" s="30"/>
      <c r="D36" s="30"/>
      <c r="E36" s="44">
        <f>SUM(E17:E35)</f>
        <v>0</v>
      </c>
      <c r="F36" s="45" t="e">
        <f>SUM(F17:F35)</f>
        <v>#DIV/0!</v>
      </c>
      <c r="G36" s="46"/>
      <c r="H36" s="47">
        <f>SUM(H17:H35)</f>
        <v>0</v>
      </c>
    </row>
    <row r="37" spans="1:8" ht="27" customHeight="1">
      <c r="A37" s="48" t="s">
        <v>46</v>
      </c>
      <c r="B37" s="49"/>
      <c r="C37" s="49"/>
      <c r="D37" s="49"/>
      <c r="E37" s="50">
        <f>E13+E36+E14</f>
        <v>0</v>
      </c>
      <c r="F37" s="51" t="e">
        <f>SUM(F13+F36+F14)</f>
        <v>#DIV/0!</v>
      </c>
      <c r="G37" s="52"/>
      <c r="H37" s="53">
        <f>$H$13+$H$36+$H$14</f>
        <v>0</v>
      </c>
    </row>
    <row r="38" spans="1:8" ht="18.75" customHeight="1">
      <c r="A38" s="19" t="s">
        <v>47</v>
      </c>
      <c r="B38" s="20"/>
      <c r="C38" s="20"/>
      <c r="D38" s="20"/>
      <c r="E38" s="54" t="s">
        <v>18</v>
      </c>
      <c r="F38" s="54" t="s">
        <v>19</v>
      </c>
      <c r="G38" s="54" t="s">
        <v>20</v>
      </c>
      <c r="H38" s="55" t="s">
        <v>21</v>
      </c>
    </row>
    <row r="39" spans="1:8" ht="18.75" customHeight="1">
      <c r="A39" s="29"/>
      <c r="B39" s="30"/>
      <c r="C39" s="30"/>
      <c r="D39" s="30"/>
      <c r="E39" s="25">
        <v>0</v>
      </c>
      <c r="F39" s="45"/>
      <c r="G39" s="27"/>
      <c r="H39" s="28">
        <f>+$E$39*$G$39</f>
        <v>0</v>
      </c>
    </row>
    <row r="40" spans="1:8" ht="18.75" customHeight="1">
      <c r="A40" s="29"/>
      <c r="B40" s="30"/>
      <c r="C40" s="30"/>
      <c r="D40" s="30"/>
      <c r="E40" s="56">
        <v>0</v>
      </c>
      <c r="F40" s="57"/>
      <c r="G40" s="58"/>
      <c r="H40" s="28">
        <f>+$E$40*$G$40</f>
        <v>0</v>
      </c>
    </row>
    <row r="41" spans="1:8" ht="18.75" customHeight="1">
      <c r="A41" s="29"/>
      <c r="B41" s="30"/>
      <c r="C41" s="30"/>
      <c r="D41" s="30"/>
      <c r="E41" s="56">
        <v>0</v>
      </c>
      <c r="F41" s="57"/>
      <c r="G41" s="58"/>
      <c r="H41" s="28">
        <f>+$E$41*$G$41</f>
        <v>0</v>
      </c>
    </row>
    <row r="42" spans="1:8" ht="18.75" customHeight="1">
      <c r="A42" s="48" t="s">
        <v>48</v>
      </c>
      <c r="B42" s="49"/>
      <c r="C42" s="49"/>
      <c r="D42" s="49"/>
      <c r="E42" s="50">
        <f>$E$37+$E$39+$E$40+$E$41</f>
        <v>0</v>
      </c>
      <c r="F42" s="51"/>
      <c r="G42" s="52"/>
      <c r="H42" s="53">
        <f>+$H$37+$H$39+$H$40+$H$41</f>
        <v>0</v>
      </c>
    </row>
    <row r="43" spans="1:8" ht="12" customHeight="1">
      <c r="A43" s="59"/>
      <c r="B43" s="59"/>
      <c r="C43" s="59"/>
      <c r="D43" s="59"/>
      <c r="E43" s="59"/>
      <c r="F43" s="59"/>
      <c r="G43" s="59"/>
      <c r="H43" s="59"/>
    </row>
    <row r="44" spans="1:8" ht="24" customHeight="1">
      <c r="A44" s="60" t="s">
        <v>49</v>
      </c>
      <c r="B44" s="61"/>
      <c r="C44" s="61"/>
      <c r="D44" s="61"/>
      <c r="E44" s="61"/>
      <c r="F44" s="61"/>
      <c r="G44" s="61"/>
      <c r="H44" s="62"/>
    </row>
    <row r="45" spans="1:8" ht="26.25" customHeight="1">
      <c r="A45" s="63" t="s">
        <v>50</v>
      </c>
      <c r="B45" s="64">
        <v>0</v>
      </c>
      <c r="C45" s="65" t="s">
        <v>51</v>
      </c>
      <c r="D45" s="66">
        <v>0</v>
      </c>
      <c r="E45" s="67" t="s">
        <v>52</v>
      </c>
      <c r="F45" s="64">
        <v>0</v>
      </c>
      <c r="G45" s="65" t="s">
        <v>53</v>
      </c>
      <c r="H45" s="68">
        <v>0</v>
      </c>
    </row>
    <row r="46" spans="1:8" ht="22.5" customHeight="1">
      <c r="A46" s="32"/>
      <c r="B46" s="8"/>
      <c r="C46" s="8"/>
      <c r="D46" s="8"/>
      <c r="E46" s="8"/>
      <c r="F46" s="8"/>
      <c r="G46" s="8"/>
      <c r="H46" s="69"/>
    </row>
    <row r="47" spans="1:8" ht="22.5" customHeight="1">
      <c r="A47" s="32"/>
      <c r="B47" s="8"/>
      <c r="C47" s="8"/>
      <c r="D47" s="8"/>
      <c r="E47" s="8"/>
      <c r="F47" s="8"/>
      <c r="G47" s="8"/>
      <c r="H47" s="69"/>
    </row>
    <row r="48" spans="1:8" ht="22.5" customHeight="1">
      <c r="A48" s="32"/>
      <c r="B48" s="8"/>
      <c r="C48" s="8"/>
      <c r="D48" s="8"/>
      <c r="E48" s="8"/>
      <c r="F48" s="8"/>
      <c r="G48" s="8"/>
      <c r="H48" s="69"/>
    </row>
    <row r="49" spans="1:8" ht="22.5" customHeight="1">
      <c r="A49" s="32"/>
      <c r="B49" s="8"/>
      <c r="C49" s="8"/>
      <c r="D49" s="8"/>
      <c r="E49" s="8"/>
      <c r="F49" s="8"/>
      <c r="G49" s="8"/>
      <c r="H49" s="69"/>
    </row>
    <row r="50" spans="1:8" ht="15.75">
      <c r="A50" s="48" t="s">
        <v>54</v>
      </c>
      <c r="B50" s="49"/>
      <c r="C50" s="49"/>
      <c r="D50" s="49"/>
      <c r="E50" s="49"/>
      <c r="F50" s="49"/>
      <c r="G50" s="49"/>
      <c r="H50" s="70"/>
    </row>
    <row r="51" spans="1:8" ht="10.5" customHeight="1">
      <c r="A51" s="71"/>
      <c r="B51" s="71"/>
      <c r="C51" s="71"/>
      <c r="D51" s="71"/>
      <c r="E51" s="71"/>
      <c r="F51" s="71"/>
      <c r="G51" s="71"/>
      <c r="H51" s="71"/>
    </row>
    <row r="52" spans="1:8" ht="21" customHeight="1">
      <c r="A52" s="72" t="s">
        <v>55</v>
      </c>
      <c r="B52" s="72"/>
      <c r="C52" s="72"/>
      <c r="D52" s="72"/>
      <c r="E52" s="72"/>
      <c r="F52" s="72"/>
      <c r="G52" s="72"/>
      <c r="H52" s="72"/>
    </row>
    <row r="53" spans="1:8" ht="15.75">
      <c r="A53" s="73"/>
      <c r="B53" s="73"/>
      <c r="C53" s="73"/>
      <c r="D53" s="73"/>
      <c r="E53" s="73"/>
      <c r="F53" s="73"/>
      <c r="G53" s="73"/>
      <c r="H53" s="73"/>
    </row>
    <row r="54" spans="1:8" ht="18.75" customHeight="1">
      <c r="A54" s="74" t="s">
        <v>56</v>
      </c>
      <c r="B54" s="75"/>
      <c r="C54" s="75"/>
      <c r="D54" s="75"/>
      <c r="E54" s="75"/>
      <c r="F54" s="75"/>
      <c r="G54" s="75"/>
      <c r="H54" s="76"/>
    </row>
    <row r="55" spans="1:8" ht="16.5" customHeight="1">
      <c r="A55" s="77" t="s">
        <v>57</v>
      </c>
      <c r="B55" s="78"/>
      <c r="C55" s="78"/>
      <c r="D55" s="79"/>
      <c r="E55" s="77" t="s">
        <v>58</v>
      </c>
      <c r="F55" s="78"/>
      <c r="G55" s="78"/>
      <c r="H55" s="79"/>
    </row>
    <row r="56" spans="1:8" ht="67.5" customHeight="1">
      <c r="A56" s="80" t="s">
        <v>59</v>
      </c>
      <c r="B56" s="81"/>
      <c r="C56" s="81"/>
      <c r="D56" s="82"/>
      <c r="E56" s="83" t="s">
        <v>60</v>
      </c>
      <c r="F56" s="84"/>
      <c r="G56" s="84"/>
      <c r="H56" s="85"/>
    </row>
    <row r="57" spans="1:8" ht="24" customHeight="1">
      <c r="A57" s="80" t="s">
        <v>61</v>
      </c>
      <c r="B57" s="81"/>
      <c r="C57" s="81"/>
      <c r="D57" s="82"/>
      <c r="E57" s="83" t="s">
        <v>62</v>
      </c>
      <c r="F57" s="84"/>
      <c r="G57" s="84"/>
      <c r="H57" s="85"/>
    </row>
    <row r="58" spans="1:8" ht="70.5" customHeight="1">
      <c r="A58" s="80" t="s">
        <v>33</v>
      </c>
      <c r="B58" s="81"/>
      <c r="C58" s="81"/>
      <c r="D58" s="82"/>
      <c r="E58" s="83" t="s">
        <v>63</v>
      </c>
      <c r="F58" s="84"/>
      <c r="G58" s="84"/>
      <c r="H58" s="85"/>
    </row>
    <row r="59" spans="1:8" ht="37.5" customHeight="1">
      <c r="A59" s="80" t="s">
        <v>64</v>
      </c>
      <c r="B59" s="81"/>
      <c r="C59" s="81"/>
      <c r="D59" s="82"/>
      <c r="E59" s="83" t="s">
        <v>65</v>
      </c>
      <c r="F59" s="84"/>
      <c r="G59" s="84"/>
      <c r="H59" s="85"/>
    </row>
    <row r="60" spans="1:8" ht="39.75" customHeight="1">
      <c r="A60" s="80" t="s">
        <v>66</v>
      </c>
      <c r="B60" s="81"/>
      <c r="C60" s="86"/>
      <c r="D60" s="82"/>
      <c r="E60" s="83" t="s">
        <v>67</v>
      </c>
      <c r="F60" s="84"/>
      <c r="G60" s="84"/>
      <c r="H60" s="85"/>
    </row>
    <row r="61" spans="1:8" ht="15.75">
      <c r="A61" s="87"/>
      <c r="B61" s="87"/>
      <c r="C61" s="87"/>
      <c r="D61" s="87"/>
      <c r="E61" s="87"/>
      <c r="F61" s="87"/>
      <c r="G61" s="87"/>
      <c r="H61" s="87"/>
    </row>
    <row r="62" spans="1:8" ht="15.75">
      <c r="A62" s="88"/>
      <c r="B62" s="88"/>
      <c r="C62" s="88"/>
      <c r="D62" s="88"/>
      <c r="E62" s="88"/>
      <c r="F62" s="88"/>
      <c r="G62" s="88"/>
      <c r="H62" s="88"/>
    </row>
    <row r="63" spans="1:8" ht="15.75">
      <c r="A63" s="88"/>
      <c r="B63" s="88"/>
      <c r="C63" s="88"/>
      <c r="D63" s="88"/>
      <c r="E63" s="88"/>
      <c r="F63" s="88"/>
      <c r="G63" s="88"/>
      <c r="H63" s="88"/>
    </row>
    <row r="64" spans="1:8" ht="15.75">
      <c r="A64" s="88"/>
      <c r="B64" s="88"/>
      <c r="C64" s="88"/>
      <c r="D64" s="88"/>
      <c r="E64" s="88"/>
      <c r="F64" s="88"/>
      <c r="G64" s="88"/>
      <c r="H64" s="88"/>
    </row>
    <row r="65" spans="1:8" ht="15.75">
      <c r="A65" s="88"/>
      <c r="B65" s="88"/>
      <c r="C65" s="88"/>
      <c r="D65" s="88"/>
      <c r="E65" s="88"/>
      <c r="F65" s="88"/>
      <c r="G65" s="88"/>
      <c r="H65" s="88"/>
    </row>
    <row r="66" spans="1:8" ht="15.75">
      <c r="A66" s="88"/>
      <c r="B66" s="88"/>
      <c r="C66" s="88"/>
      <c r="D66" s="88"/>
      <c r="E66" s="88"/>
      <c r="F66" s="88"/>
      <c r="G66" s="88"/>
      <c r="H66" s="88"/>
    </row>
    <row r="67" spans="1:8" ht="15.75">
      <c r="A67" s="88"/>
      <c r="B67" s="88"/>
      <c r="C67" s="88"/>
      <c r="D67" s="88"/>
      <c r="E67" s="88"/>
      <c r="F67" s="88"/>
      <c r="G67" s="88"/>
      <c r="H67" s="88"/>
    </row>
    <row r="68" spans="1:8" ht="15.75">
      <c r="A68" s="88"/>
      <c r="B68" s="88"/>
      <c r="C68" s="88"/>
      <c r="D68" s="88"/>
      <c r="E68" s="88"/>
      <c r="F68" s="88"/>
      <c r="G68" s="88"/>
      <c r="H68" s="88"/>
    </row>
    <row r="69" spans="1:8" ht="15.75">
      <c r="A69" s="88"/>
      <c r="B69" s="88"/>
      <c r="C69" s="88"/>
      <c r="D69" s="88"/>
      <c r="E69" s="88"/>
      <c r="F69" s="88"/>
      <c r="G69" s="88"/>
      <c r="H69" s="88"/>
    </row>
    <row r="70" spans="1:8" ht="15.75">
      <c r="A70" s="88"/>
      <c r="B70" s="88"/>
      <c r="C70" s="88"/>
      <c r="D70" s="88"/>
      <c r="E70" s="88"/>
      <c r="F70" s="88"/>
      <c r="G70" s="88"/>
      <c r="H70" s="88"/>
    </row>
    <row r="71" spans="1:8" ht="15.75">
      <c r="A71" s="88"/>
      <c r="B71" s="88"/>
      <c r="C71" s="88"/>
      <c r="D71" s="88"/>
      <c r="E71" s="88"/>
      <c r="F71" s="88"/>
      <c r="G71" s="88"/>
      <c r="H71" s="88"/>
    </row>
    <row r="72" spans="1:8" ht="15.75">
      <c r="A72" s="89" t="s">
        <v>68</v>
      </c>
      <c r="B72" s="90"/>
      <c r="C72" s="90"/>
      <c r="D72" s="90"/>
      <c r="E72" s="90"/>
      <c r="F72" s="90"/>
      <c r="G72" s="90"/>
      <c r="H72" s="91"/>
    </row>
    <row r="73" spans="1:8">
      <c r="A73" s="92"/>
      <c r="B73" s="71"/>
      <c r="C73" s="71"/>
      <c r="D73" s="71"/>
      <c r="E73" s="93"/>
      <c r="F73" s="92"/>
      <c r="G73" s="71"/>
      <c r="H73" s="93"/>
    </row>
    <row r="74" spans="1:8">
      <c r="A74" s="94"/>
      <c r="B74" s="95"/>
      <c r="C74" s="95"/>
      <c r="D74" s="95"/>
      <c r="E74" s="96"/>
      <c r="F74" s="94"/>
      <c r="G74" s="95"/>
      <c r="H74" s="96"/>
    </row>
    <row r="75" spans="1:8">
      <c r="A75" s="94"/>
      <c r="B75" s="95"/>
      <c r="C75" s="95"/>
      <c r="D75" s="95"/>
      <c r="E75" s="96"/>
      <c r="F75" s="94"/>
      <c r="G75" s="95"/>
      <c r="H75" s="96"/>
    </row>
    <row r="76" spans="1:8">
      <c r="A76" s="94"/>
      <c r="B76" s="95"/>
      <c r="C76" s="95"/>
      <c r="D76" s="95"/>
      <c r="E76" s="96"/>
      <c r="F76" s="94"/>
      <c r="G76" s="95"/>
      <c r="H76" s="96"/>
    </row>
    <row r="77" spans="1:8">
      <c r="A77" s="94"/>
      <c r="B77" s="95"/>
      <c r="C77" s="95"/>
      <c r="D77" s="95"/>
      <c r="E77" s="96"/>
      <c r="F77" s="94"/>
      <c r="G77" s="95"/>
      <c r="H77" s="96"/>
    </row>
    <row r="78" spans="1:8">
      <c r="A78" s="94"/>
      <c r="B78" s="95"/>
      <c r="C78" s="95"/>
      <c r="D78" s="95"/>
      <c r="E78" s="96"/>
      <c r="F78" s="94"/>
      <c r="G78" s="95"/>
      <c r="H78" s="96"/>
    </row>
    <row r="79" spans="1:8">
      <c r="A79" s="94"/>
      <c r="B79" s="95"/>
      <c r="C79" s="95"/>
      <c r="D79" s="95"/>
      <c r="E79" s="96"/>
      <c r="F79" s="94"/>
      <c r="G79" s="95"/>
      <c r="H79" s="96"/>
    </row>
    <row r="80" spans="1:8">
      <c r="A80" s="94"/>
      <c r="B80" s="95"/>
      <c r="C80" s="95"/>
      <c r="D80" s="95"/>
      <c r="E80" s="96"/>
      <c r="F80" s="94"/>
      <c r="G80" s="95"/>
      <c r="H80" s="96"/>
    </row>
    <row r="81" spans="1:8">
      <c r="A81" s="94"/>
      <c r="B81" s="95"/>
      <c r="C81" s="95"/>
      <c r="D81" s="95"/>
      <c r="E81" s="96"/>
      <c r="F81" s="94"/>
      <c r="G81" s="95"/>
      <c r="H81" s="96"/>
    </row>
    <row r="82" spans="1:8">
      <c r="A82" s="97"/>
      <c r="B82" s="98"/>
      <c r="C82" s="98"/>
      <c r="D82" s="98"/>
      <c r="E82" s="99"/>
      <c r="F82" s="97"/>
      <c r="G82" s="98"/>
      <c r="H82" s="99"/>
    </row>
    <row r="83" spans="1:8" ht="15.75">
      <c r="A83" s="100"/>
      <c r="B83" s="101"/>
      <c r="C83" s="101"/>
      <c r="D83" s="101"/>
      <c r="E83" s="102"/>
      <c r="F83" s="100"/>
      <c r="G83" s="101"/>
      <c r="H83" s="102"/>
    </row>
    <row r="84" spans="1:8">
      <c r="A84" s="92"/>
      <c r="B84" s="71"/>
      <c r="C84" s="71"/>
      <c r="D84" s="71"/>
      <c r="E84" s="93"/>
      <c r="F84" s="92"/>
      <c r="G84" s="71"/>
      <c r="H84" s="93"/>
    </row>
    <row r="85" spans="1:8">
      <c r="A85" s="94"/>
      <c r="B85" s="95"/>
      <c r="C85" s="95"/>
      <c r="D85" s="95"/>
      <c r="E85" s="96"/>
      <c r="F85" s="94"/>
      <c r="G85" s="95"/>
      <c r="H85" s="96"/>
    </row>
    <row r="86" spans="1:8">
      <c r="A86" s="94"/>
      <c r="B86" s="95"/>
      <c r="C86" s="95"/>
      <c r="D86" s="95"/>
      <c r="E86" s="96"/>
      <c r="F86" s="94"/>
      <c r="G86" s="95"/>
      <c r="H86" s="96"/>
    </row>
    <row r="87" spans="1:8">
      <c r="A87" s="94"/>
      <c r="B87" s="95"/>
      <c r="C87" s="95"/>
      <c r="D87" s="95"/>
      <c r="E87" s="96"/>
      <c r="F87" s="94"/>
      <c r="G87" s="95"/>
      <c r="H87" s="96"/>
    </row>
    <row r="88" spans="1:8">
      <c r="A88" s="94"/>
      <c r="B88" s="95"/>
      <c r="C88" s="95"/>
      <c r="D88" s="95"/>
      <c r="E88" s="96"/>
      <c r="F88" s="94"/>
      <c r="G88" s="95"/>
      <c r="H88" s="96"/>
    </row>
    <row r="89" spans="1:8">
      <c r="A89" s="94"/>
      <c r="B89" s="95"/>
      <c r="C89" s="95"/>
      <c r="D89" s="95"/>
      <c r="E89" s="96"/>
      <c r="F89" s="94"/>
      <c r="G89" s="95"/>
      <c r="H89" s="96"/>
    </row>
    <row r="90" spans="1:8">
      <c r="A90" s="94"/>
      <c r="B90" s="95"/>
      <c r="C90" s="95"/>
      <c r="D90" s="95"/>
      <c r="E90" s="96"/>
      <c r="F90" s="94"/>
      <c r="G90" s="95"/>
      <c r="H90" s="96"/>
    </row>
    <row r="91" spans="1:8">
      <c r="A91" s="94"/>
      <c r="B91" s="95"/>
      <c r="C91" s="95"/>
      <c r="D91" s="95"/>
      <c r="E91" s="96"/>
      <c r="F91" s="94"/>
      <c r="G91" s="95"/>
      <c r="H91" s="96"/>
    </row>
    <row r="92" spans="1:8">
      <c r="A92" s="94"/>
      <c r="B92" s="95"/>
      <c r="C92" s="95"/>
      <c r="D92" s="95"/>
      <c r="E92" s="96"/>
      <c r="F92" s="94"/>
      <c r="G92" s="95"/>
      <c r="H92" s="96"/>
    </row>
    <row r="93" spans="1:8">
      <c r="A93" s="97"/>
      <c r="B93" s="98"/>
      <c r="C93" s="98"/>
      <c r="D93" s="98"/>
      <c r="E93" s="99"/>
      <c r="F93" s="97"/>
      <c r="G93" s="98"/>
      <c r="H93" s="99"/>
    </row>
    <row r="94" spans="1:8" ht="15.75">
      <c r="A94" s="100"/>
      <c r="B94" s="101"/>
      <c r="C94" s="101"/>
      <c r="D94" s="101"/>
      <c r="E94" s="102"/>
      <c r="F94" s="100"/>
      <c r="G94" s="101"/>
      <c r="H94" s="102"/>
    </row>
    <row r="95" spans="1:8" ht="14.25" customHeight="1">
      <c r="A95" s="92"/>
      <c r="B95" s="71"/>
      <c r="C95" s="71"/>
      <c r="D95" s="71"/>
      <c r="E95" s="93"/>
      <c r="F95" s="92"/>
      <c r="G95" s="71"/>
      <c r="H95" s="93"/>
    </row>
    <row r="96" spans="1:8" ht="14.25" customHeight="1">
      <c r="A96" s="94"/>
      <c r="B96" s="95"/>
      <c r="C96" s="95"/>
      <c r="D96" s="95"/>
      <c r="E96" s="96"/>
      <c r="F96" s="94"/>
      <c r="G96" s="95"/>
      <c r="H96" s="96"/>
    </row>
    <row r="97" spans="1:8" ht="14.25" customHeight="1">
      <c r="A97" s="94"/>
      <c r="B97" s="95"/>
      <c r="C97" s="95"/>
      <c r="D97" s="95"/>
      <c r="E97" s="96"/>
      <c r="F97" s="94"/>
      <c r="G97" s="95"/>
      <c r="H97" s="96"/>
    </row>
    <row r="98" spans="1:8" ht="14.25" customHeight="1">
      <c r="A98" s="94"/>
      <c r="B98" s="95"/>
      <c r="C98" s="95"/>
      <c r="D98" s="95"/>
      <c r="E98" s="96"/>
      <c r="F98" s="94"/>
      <c r="G98" s="95"/>
      <c r="H98" s="96"/>
    </row>
    <row r="99" spans="1:8" ht="14.25" customHeight="1">
      <c r="A99" s="94"/>
      <c r="B99" s="95"/>
      <c r="C99" s="95"/>
      <c r="D99" s="95"/>
      <c r="E99" s="96"/>
      <c r="F99" s="94"/>
      <c r="G99" s="95"/>
      <c r="H99" s="96"/>
    </row>
    <row r="100" spans="1:8" ht="14.25" customHeight="1">
      <c r="A100" s="94"/>
      <c r="B100" s="95"/>
      <c r="C100" s="95"/>
      <c r="D100" s="95"/>
      <c r="E100" s="96"/>
      <c r="F100" s="94"/>
      <c r="G100" s="95"/>
      <c r="H100" s="96"/>
    </row>
    <row r="101" spans="1:8" ht="14.25" customHeight="1">
      <c r="A101" s="94"/>
      <c r="B101" s="95"/>
      <c r="C101" s="95"/>
      <c r="D101" s="95"/>
      <c r="E101" s="96"/>
      <c r="F101" s="94"/>
      <c r="G101" s="95"/>
      <c r="H101" s="96"/>
    </row>
    <row r="102" spans="1:8" ht="14.25" customHeight="1">
      <c r="A102" s="94"/>
      <c r="B102" s="95"/>
      <c r="C102" s="95"/>
      <c r="D102" s="95"/>
      <c r="E102" s="96"/>
      <c r="F102" s="94"/>
      <c r="G102" s="95"/>
      <c r="H102" s="96"/>
    </row>
    <row r="103" spans="1:8" ht="14.25" customHeight="1">
      <c r="A103" s="94"/>
      <c r="B103" s="95"/>
      <c r="C103" s="95"/>
      <c r="D103" s="95"/>
      <c r="E103" s="96"/>
      <c r="F103" s="94"/>
      <c r="G103" s="95"/>
      <c r="H103" s="96"/>
    </row>
    <row r="104" spans="1:8" ht="15" customHeight="1">
      <c r="A104" s="97"/>
      <c r="B104" s="98"/>
      <c r="C104" s="98"/>
      <c r="D104" s="98"/>
      <c r="E104" s="99"/>
      <c r="F104" s="97"/>
      <c r="G104" s="98"/>
      <c r="H104" s="99"/>
    </row>
    <row r="105" spans="1:8" ht="15.75">
      <c r="A105" s="100"/>
      <c r="B105" s="101"/>
      <c r="C105" s="101"/>
      <c r="D105" s="101"/>
      <c r="E105" s="102"/>
      <c r="F105" s="100"/>
      <c r="G105" s="101"/>
      <c r="H105" s="102"/>
    </row>
    <row r="106" spans="1:8">
      <c r="A106" s="92"/>
      <c r="B106" s="71"/>
      <c r="C106" s="71"/>
      <c r="D106" s="71"/>
      <c r="E106" s="93"/>
      <c r="F106" s="92"/>
      <c r="G106" s="71"/>
      <c r="H106" s="93"/>
    </row>
    <row r="107" spans="1:8">
      <c r="A107" s="94"/>
      <c r="B107" s="95"/>
      <c r="C107" s="95"/>
      <c r="D107" s="95"/>
      <c r="E107" s="96"/>
      <c r="F107" s="94"/>
      <c r="G107" s="95"/>
      <c r="H107" s="96"/>
    </row>
    <row r="108" spans="1:8">
      <c r="A108" s="94"/>
      <c r="B108" s="95"/>
      <c r="C108" s="95"/>
      <c r="D108" s="95"/>
      <c r="E108" s="96"/>
      <c r="F108" s="94"/>
      <c r="G108" s="95"/>
      <c r="H108" s="96"/>
    </row>
    <row r="109" spans="1:8">
      <c r="A109" s="94"/>
      <c r="B109" s="95"/>
      <c r="C109" s="95"/>
      <c r="D109" s="95"/>
      <c r="E109" s="96"/>
      <c r="F109" s="94"/>
      <c r="G109" s="95"/>
      <c r="H109" s="96"/>
    </row>
    <row r="110" spans="1:8">
      <c r="A110" s="94"/>
      <c r="B110" s="95"/>
      <c r="C110" s="95"/>
      <c r="D110" s="95"/>
      <c r="E110" s="96"/>
      <c r="F110" s="94"/>
      <c r="G110" s="95"/>
      <c r="H110" s="96"/>
    </row>
    <row r="111" spans="1:8">
      <c r="A111" s="94"/>
      <c r="B111" s="95"/>
      <c r="C111" s="95"/>
      <c r="D111" s="95"/>
      <c r="E111" s="96"/>
      <c r="F111" s="94"/>
      <c r="G111" s="95"/>
      <c r="H111" s="96"/>
    </row>
    <row r="112" spans="1:8">
      <c r="A112" s="94"/>
      <c r="B112" s="95"/>
      <c r="C112" s="95"/>
      <c r="D112" s="95"/>
      <c r="E112" s="96"/>
      <c r="F112" s="94"/>
      <c r="G112" s="95"/>
      <c r="H112" s="96"/>
    </row>
    <row r="113" spans="1:8">
      <c r="A113" s="94"/>
      <c r="B113" s="95"/>
      <c r="C113" s="95"/>
      <c r="D113" s="95"/>
      <c r="E113" s="96"/>
      <c r="F113" s="94"/>
      <c r="G113" s="95"/>
      <c r="H113" s="96"/>
    </row>
    <row r="114" spans="1:8">
      <c r="A114" s="94"/>
      <c r="B114" s="95"/>
      <c r="C114" s="95"/>
      <c r="D114" s="95"/>
      <c r="E114" s="96"/>
      <c r="F114" s="94"/>
      <c r="G114" s="95"/>
      <c r="H114" s="96"/>
    </row>
    <row r="115" spans="1:8">
      <c r="A115" s="97"/>
      <c r="B115" s="98"/>
      <c r="C115" s="98"/>
      <c r="D115" s="98"/>
      <c r="E115" s="99"/>
      <c r="F115" s="97"/>
      <c r="G115" s="98"/>
      <c r="H115" s="99"/>
    </row>
    <row r="116" spans="1:8" ht="15.75">
      <c r="A116" s="100"/>
      <c r="B116" s="101"/>
      <c r="C116" s="101"/>
      <c r="D116" s="101"/>
      <c r="E116" s="102"/>
      <c r="F116" s="100"/>
      <c r="G116" s="101"/>
      <c r="H116" s="102"/>
    </row>
  </sheetData>
  <mergeCells count="84">
    <mergeCell ref="A105:E105"/>
    <mergeCell ref="F105:H105"/>
    <mergeCell ref="A106:E115"/>
    <mergeCell ref="F106:H115"/>
    <mergeCell ref="A116:E116"/>
    <mergeCell ref="F116:H116"/>
    <mergeCell ref="A72:H72"/>
    <mergeCell ref="F83:H83"/>
    <mergeCell ref="A83:E83"/>
    <mergeCell ref="F73:H82"/>
    <mergeCell ref="A73:E82"/>
    <mergeCell ref="A84:E93"/>
    <mergeCell ref="F84:H93"/>
    <mergeCell ref="A94:E94"/>
    <mergeCell ref="F94:H94"/>
    <mergeCell ref="A95:E104"/>
    <mergeCell ref="F95:H104"/>
    <mergeCell ref="A49:H49"/>
    <mergeCell ref="A47:H47"/>
    <mergeCell ref="A48:H48"/>
    <mergeCell ref="A60:D60"/>
    <mergeCell ref="E60:H60"/>
    <mergeCell ref="A57:D57"/>
    <mergeCell ref="E57:H57"/>
    <mergeCell ref="A58:D58"/>
    <mergeCell ref="E58:H58"/>
    <mergeCell ref="A59:D59"/>
    <mergeCell ref="E59:H59"/>
    <mergeCell ref="A54:H54"/>
    <mergeCell ref="A55:D55"/>
    <mergeCell ref="E55:H55"/>
    <mergeCell ref="A56:D56"/>
    <mergeCell ref="E56:H56"/>
    <mergeCell ref="A27:D27"/>
    <mergeCell ref="A34:D34"/>
    <mergeCell ref="A28:D28"/>
    <mergeCell ref="A25:D25"/>
    <mergeCell ref="A22:D22"/>
    <mergeCell ref="A23:D23"/>
    <mergeCell ref="A20:D20"/>
    <mergeCell ref="A24:D24"/>
    <mergeCell ref="A14:D14"/>
    <mergeCell ref="A17:D17"/>
    <mergeCell ref="A19:D19"/>
    <mergeCell ref="A18:D18"/>
    <mergeCell ref="A15:D15"/>
    <mergeCell ref="A9:D9"/>
    <mergeCell ref="A10:H11"/>
    <mergeCell ref="A12:D12"/>
    <mergeCell ref="F9:G9"/>
    <mergeCell ref="A16:H16"/>
    <mergeCell ref="A13:D13"/>
    <mergeCell ref="A53:H53"/>
    <mergeCell ref="A21:D21"/>
    <mergeCell ref="A26:D26"/>
    <mergeCell ref="A32:D32"/>
    <mergeCell ref="A29:D29"/>
    <mergeCell ref="A30:D30"/>
    <mergeCell ref="A33:D33"/>
    <mergeCell ref="A35:D35"/>
    <mergeCell ref="A37:D37"/>
    <mergeCell ref="A31:D31"/>
    <mergeCell ref="A50:H50"/>
    <mergeCell ref="A52:H52"/>
    <mergeCell ref="A36:D36"/>
    <mergeCell ref="A51:H51"/>
    <mergeCell ref="A44:H44"/>
    <mergeCell ref="A46:H46"/>
    <mergeCell ref="C1:G4"/>
    <mergeCell ref="B8:C8"/>
    <mergeCell ref="D8:E8"/>
    <mergeCell ref="F8:G8"/>
    <mergeCell ref="A7:C7"/>
    <mergeCell ref="A5:H5"/>
    <mergeCell ref="A6:D6"/>
    <mergeCell ref="E6:H6"/>
    <mergeCell ref="H1:H4"/>
    <mergeCell ref="A1:B4"/>
    <mergeCell ref="A38:D38"/>
    <mergeCell ref="A43:H43"/>
    <mergeCell ref="A39:D39"/>
    <mergeCell ref="A40:D40"/>
    <mergeCell ref="A41:D41"/>
    <mergeCell ref="A42:D42"/>
  </mergeCells>
  <pageMargins left="0.43307086614173229" right="0.23622047244094491" top="0.74803149606299213" bottom="0.74803149606299213" header="0.31496062992125984" footer="0.31496062992125984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y estefania</dc:creator>
  <cp:keywords/>
  <dc:description/>
  <cp:lastModifiedBy/>
  <cp:revision/>
  <dcterms:created xsi:type="dcterms:W3CDTF">2019-03-22T14:02:28Z</dcterms:created>
  <dcterms:modified xsi:type="dcterms:W3CDTF">2024-03-11T16:59:31Z</dcterms:modified>
  <cp:category/>
  <cp:contentStatus/>
</cp:coreProperties>
</file>