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-PLANTA\Desktop\CELIFRUT\5. FORMATOS\Formatos operaciones\Formatos informes\2023\"/>
    </mc:Choice>
  </mc:AlternateContent>
  <xr:revisionPtr revIDLastSave="0" documentId="8_{0A494E78-F06F-4D63-9D46-50A296BC87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forme Naranja" sheetId="5" r:id="rId1"/>
    <sheet name="Observaciones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5" l="1"/>
  <c r="F14" i="5"/>
  <c r="F13" i="5"/>
  <c r="H13" i="5" s="1"/>
  <c r="H15" i="5" l="1"/>
  <c r="H14" i="5"/>
  <c r="H43" i="5"/>
  <c r="H44" i="5"/>
  <c r="H42" i="5"/>
  <c r="F36" i="5" l="1"/>
  <c r="H36" i="5"/>
  <c r="H34" i="5" l="1"/>
  <c r="F34" i="5"/>
  <c r="H38" i="5" l="1"/>
  <c r="H37" i="5"/>
  <c r="H35" i="5" l="1"/>
  <c r="F35" i="5"/>
  <c r="H32" i="5"/>
  <c r="F32" i="5"/>
  <c r="F37" i="5"/>
  <c r="F38" i="5"/>
  <c r="F25" i="5" l="1"/>
  <c r="H25" i="5"/>
  <c r="H19" i="5"/>
  <c r="F19" i="5"/>
  <c r="H22" i="5"/>
  <c r="F22" i="5"/>
  <c r="F24" i="5"/>
  <c r="H24" i="5"/>
  <c r="H23" i="5"/>
  <c r="F23" i="5"/>
  <c r="F20" i="5"/>
  <c r="H20" i="5"/>
  <c r="F18" i="5"/>
  <c r="H18" i="5"/>
  <c r="H21" i="5"/>
  <c r="F21" i="5"/>
  <c r="H31" i="5"/>
  <c r="F31" i="5"/>
  <c r="H33" i="5"/>
  <c r="F33" i="5"/>
  <c r="H28" i="5"/>
  <c r="H27" i="5"/>
  <c r="F28" i="5"/>
  <c r="F27" i="5"/>
  <c r="H30" i="5" l="1"/>
  <c r="F30" i="5"/>
  <c r="H29" i="5"/>
  <c r="F29" i="5"/>
  <c r="H26" i="5"/>
  <c r="F26" i="5"/>
  <c r="H17" i="5"/>
  <c r="F17" i="5"/>
  <c r="E39" i="5" l="1"/>
  <c r="F39" i="5"/>
  <c r="F40" i="5" s="1"/>
  <c r="H39" i="5"/>
  <c r="H40" i="5" l="1"/>
  <c r="H45" i="5" s="1"/>
  <c r="E40" i="5"/>
  <c r="E45" i="5" s="1"/>
</calcChain>
</file>

<file path=xl/sharedStrings.xml><?xml version="1.0" encoding="utf-8"?>
<sst xmlns="http://schemas.openxmlformats.org/spreadsheetml/2006/main" count="96" uniqueCount="92">
  <si>
    <t>INFORME DE CALIDAD PARA EL PRODUCTOR</t>
  </si>
  <si>
    <t xml:space="preserve">Código: PC-CAL-FOR-06
Versión: 02
Fecha: Abril 2021
</t>
  </si>
  <si>
    <t>DATOS GENERALES</t>
  </si>
  <si>
    <r>
      <rPr>
        <b/>
        <sz val="12"/>
        <color rgb="FF000000"/>
        <rFont val="Calibri"/>
      </rPr>
      <t>1.</t>
    </r>
    <r>
      <rPr>
        <sz val="12"/>
        <color rgb="FF000000"/>
        <rFont val="Calibri"/>
      </rPr>
      <t>Clase de Fruta: Naranja</t>
    </r>
  </si>
  <si>
    <r>
      <rPr>
        <b/>
        <sz val="12"/>
        <color rgb="FF000000"/>
        <rFont val="Calibri"/>
      </rPr>
      <t>1.1</t>
    </r>
    <r>
      <rPr>
        <sz val="12"/>
        <color rgb="FF000000"/>
        <rFont val="Calibri"/>
      </rPr>
      <t xml:space="preserve"> Variedad: </t>
    </r>
  </si>
  <si>
    <r>
      <rPr>
        <b/>
        <sz val="12"/>
        <color theme="1"/>
        <rFont val="Calibri"/>
        <scheme val="minor"/>
      </rPr>
      <t>2.</t>
    </r>
    <r>
      <rPr>
        <sz val="12"/>
        <color theme="1"/>
        <rFont val="Calibri"/>
        <scheme val="minor"/>
      </rPr>
      <t xml:space="preserve">Fecha de Ingreso          </t>
    </r>
  </si>
  <si>
    <t>DD</t>
  </si>
  <si>
    <t>MM</t>
  </si>
  <si>
    <t>AA</t>
  </si>
  <si>
    <r>
      <rPr>
        <b/>
        <sz val="12"/>
        <color theme="1"/>
        <rFont val="Calibri"/>
        <scheme val="minor"/>
      </rPr>
      <t>3.</t>
    </r>
    <r>
      <rPr>
        <sz val="12"/>
        <color theme="1"/>
        <rFont val="Calibri"/>
        <scheme val="minor"/>
      </rPr>
      <t xml:space="preserve">Lugar: </t>
    </r>
  </si>
  <si>
    <r>
      <rPr>
        <b/>
        <sz val="11"/>
        <color theme="1"/>
        <rFont val="Calibri"/>
        <scheme val="minor"/>
      </rPr>
      <t xml:space="preserve">4. </t>
    </r>
    <r>
      <rPr>
        <sz val="11"/>
        <color theme="1"/>
        <rFont val="Calibri"/>
        <scheme val="minor"/>
      </rPr>
      <t xml:space="preserve">Predio: </t>
    </r>
  </si>
  <si>
    <r>
      <rPr>
        <b/>
        <sz val="11"/>
        <color theme="1"/>
        <rFont val="Calibri"/>
        <scheme val="minor"/>
      </rPr>
      <t xml:space="preserve">4.1 </t>
    </r>
    <r>
      <rPr>
        <sz val="11"/>
        <color theme="1"/>
        <rFont val="Calibri"/>
        <scheme val="minor"/>
      </rPr>
      <t xml:space="preserve">Código ICA:
</t>
    </r>
  </si>
  <si>
    <r>
      <rPr>
        <b/>
        <sz val="11"/>
        <color theme="1"/>
        <rFont val="Calibri"/>
        <scheme val="minor"/>
      </rPr>
      <t xml:space="preserve">4.2 </t>
    </r>
    <r>
      <rPr>
        <sz val="11"/>
        <color theme="1"/>
        <rFont val="Calibri"/>
        <scheme val="minor"/>
      </rPr>
      <t>Código GGN: N/A</t>
    </r>
  </si>
  <si>
    <r>
      <rPr>
        <b/>
        <sz val="12"/>
        <color theme="1"/>
        <rFont val="Calibri"/>
        <scheme val="minor"/>
      </rPr>
      <t xml:space="preserve">4.3 </t>
    </r>
    <r>
      <rPr>
        <sz val="12"/>
        <color theme="1"/>
        <rFont val="Calibri"/>
        <scheme val="minor"/>
      </rPr>
      <t xml:space="preserve">TRZ: </t>
    </r>
  </si>
  <si>
    <r>
      <rPr>
        <b/>
        <sz val="12"/>
        <color theme="1"/>
        <rFont val="Calibri"/>
        <scheme val="minor"/>
      </rPr>
      <t xml:space="preserve">5. </t>
    </r>
    <r>
      <rPr>
        <sz val="12"/>
        <color theme="1"/>
        <rFont val="Calibri"/>
        <scheme val="minor"/>
      </rPr>
      <t xml:space="preserve">Cantidad Ingreso Kg primera :                                                                                         </t>
    </r>
  </si>
  <si>
    <r>
      <rPr>
        <b/>
        <sz val="11"/>
        <color rgb="FF000000"/>
        <rFont val="Calibri"/>
        <scheme val="minor"/>
      </rPr>
      <t>5.1</t>
    </r>
    <r>
      <rPr>
        <sz val="11"/>
        <color rgb="FF000000"/>
        <rFont val="Calibri"/>
        <scheme val="minor"/>
      </rPr>
      <t xml:space="preserve"> Orden de compra N°:</t>
    </r>
  </si>
  <si>
    <t xml:space="preserve">RESULTADOS </t>
  </si>
  <si>
    <t>6.CLASIFICACION</t>
  </si>
  <si>
    <t>Unidad/Kg</t>
  </si>
  <si>
    <t>Porcentaje</t>
  </si>
  <si>
    <t>Precio /Kg</t>
  </si>
  <si>
    <t>Precio Total</t>
  </si>
  <si>
    <t>6.1 Exportación Tipo 1</t>
  </si>
  <si>
    <t>6.2 Exportación Tipo Caribe</t>
  </si>
  <si>
    <t>6.3 Exportación Tipo 2</t>
  </si>
  <si>
    <t>6.4 Descarte:</t>
  </si>
  <si>
    <t>Fruta con daño por acaro superior a lo establecido.</t>
  </si>
  <si>
    <t xml:space="preserve">Daño por trips </t>
  </si>
  <si>
    <t>Melanosis</t>
  </si>
  <si>
    <t>Fruta con desprendimiento de piel sin daños  severos.</t>
  </si>
  <si>
    <t>Fruta con daño por  oleocelosis</t>
  </si>
  <si>
    <t>Fruta con dañor por Herbicida</t>
  </si>
  <si>
    <t>Fruta con tallones de castilla y daños mecánicos</t>
  </si>
  <si>
    <t>Mordedura de grillo</t>
  </si>
  <si>
    <t>Escama y piojo blanco</t>
  </si>
  <si>
    <t>Fumagina</t>
  </si>
  <si>
    <t>Fruta verde (0°-1°-2°)</t>
  </si>
  <si>
    <t>Fruta sobremadura (6°)</t>
  </si>
  <si>
    <t>División celular</t>
  </si>
  <si>
    <t>Deficiencia nutricional</t>
  </si>
  <si>
    <t>Otros daños, plagas o enfermedades.</t>
  </si>
  <si>
    <t xml:space="preserve">*Fruta con diámetro ecuatorial superior al requerido. (Extra). </t>
  </si>
  <si>
    <t>*Fruta con diámetro ecuatorial inferior al requerido. (Pareja).</t>
  </si>
  <si>
    <t>*Fruta con diámetro ecuatorial inferior al requerido. (Balín).</t>
  </si>
  <si>
    <t xml:space="preserve">Fruta Nacional </t>
  </si>
  <si>
    <t>Desprendimiento de piel severo</t>
  </si>
  <si>
    <t>Descompuesta (Fruta perforada, hongos, oleocelosis con incidencia superior al 60% en fruto).</t>
  </si>
  <si>
    <t>Hojas</t>
  </si>
  <si>
    <t xml:space="preserve">Total Descarte </t>
  </si>
  <si>
    <t>7.Total</t>
  </si>
  <si>
    <t>CLASIFICACIÓN POR PREDIO</t>
  </si>
  <si>
    <t xml:space="preserve">8.Total </t>
  </si>
  <si>
    <t>OBSERVACIONES</t>
  </si>
  <si>
    <t>°Brix:</t>
  </si>
  <si>
    <t>Acidez:</t>
  </si>
  <si>
    <t>Ratio:</t>
  </si>
  <si>
    <t>% Zumo:</t>
  </si>
  <si>
    <r>
      <t xml:space="preserve">NOTA: </t>
    </r>
    <r>
      <rPr>
        <sz val="12"/>
        <color theme="1"/>
        <rFont val="Calibri"/>
        <scheme val="minor"/>
      </rPr>
      <t xml:space="preserve">Los parámetros de calidad están establecidos por la ficha técnica de CELIFRUT SAS. </t>
    </r>
  </si>
  <si>
    <t xml:space="preserve">TERMINOS REFERIDOS </t>
  </si>
  <si>
    <t xml:space="preserve">TERMINO </t>
  </si>
  <si>
    <t xml:space="preserve">DEFINICIÓN </t>
  </si>
  <si>
    <t>Oleocelosis</t>
  </si>
  <si>
    <t xml:space="preserve">rupturas de las glándulas de la cascara, provocando liberación de aceites esenciales que producen manchas o quemaduras en la piel de la fruta provocadas por golpes en el proceso de pos cosecha. </t>
  </si>
  <si>
    <t xml:space="preserve">Defectuosa </t>
  </si>
  <si>
    <t xml:space="preserve"> malformación de la  fruta en el proceso de división celular</t>
  </si>
  <si>
    <t>Despezonado</t>
  </si>
  <si>
    <t xml:space="preserve">Ausencia de cáliz en la fruta con afectación en la cascara. </t>
  </si>
  <si>
    <t xml:space="preserve">Acaro </t>
  </si>
  <si>
    <t>Fruta con macha superior a la requerida como consecuencia de acaro blanco,  acaro tostador o acaro rojo.</t>
  </si>
  <si>
    <t>Fruta con diámetro ecuatorial superior al requerido.</t>
  </si>
  <si>
    <t>Conocido como "balón" o "fruta bojuda".</t>
  </si>
  <si>
    <t xml:space="preserve">Fruta con diámetro ecuatorial inferior al requerido </t>
  </si>
  <si>
    <t xml:space="preserve">Fruta conocida como "balín". </t>
  </si>
  <si>
    <t>Daño por trips</t>
  </si>
  <si>
    <t xml:space="preserve">Mancha ocasionada en la superficie de la piel de la fruta por trips. </t>
  </si>
  <si>
    <t>Otros daños, enfermedades o plagas.</t>
  </si>
  <si>
    <r>
      <rPr>
        <i/>
        <sz val="12"/>
        <color theme="1"/>
        <rFont val="Arial"/>
        <family val="2"/>
      </rPr>
      <t xml:space="preserve">Elsinoe, </t>
    </r>
    <r>
      <rPr>
        <sz val="12"/>
        <color theme="1"/>
        <rFont val="Arial"/>
        <family val="2"/>
      </rPr>
      <t>fruta ombligona, antracnosis.</t>
    </r>
  </si>
  <si>
    <t>EVIDENCIA FOTOGRAFICA</t>
  </si>
  <si>
    <t>OBSERVACIONES DEL INFORME</t>
  </si>
  <si>
    <t xml:space="preserve">No se reportaron hallazgos de ácaros vivos, larvas lepidópteras  o dípteras por parte del Instituto colombiano agropecuaria ICA, en producto terminado. </t>
  </si>
  <si>
    <t>Los parámetros evaluados cumplen con los requisitos para exportación.</t>
  </si>
  <si>
    <t>Principal causal de descarte fruta con oleocelosis, daños mecánicos y  desprendimiento de piel.</t>
  </si>
  <si>
    <t>Principal causal de descarte, fruta con daño por acaro (mancha).</t>
  </si>
  <si>
    <t>Fruta excelente calidad</t>
  </si>
  <si>
    <t>Alto porcentaje de escama</t>
  </si>
  <si>
    <t xml:space="preserve">Se reporta alta incidencia de insectos en fruta y canastillas. </t>
  </si>
  <si>
    <t>Se evidencia alto porcentaje de fruta con hongos.</t>
  </si>
  <si>
    <t xml:space="preserve">En el proceso de inspección de calidad, se reporta fruta que ingresa por debajo del diámetro ecuatorial reportado en la remisión de entrada. </t>
  </si>
  <si>
    <t xml:space="preserve">Fruta con deformación en la zona del ombligo </t>
  </si>
  <si>
    <t xml:space="preserve">Fruta con deficiencia de nutrientes </t>
  </si>
  <si>
    <t xml:space="preserve">La acidez se encuentra por encima del parámetro requerido para exportación, sin embargo se realiza prueba sensorial y se concluye que la acidez no afecta el sabor del jugo. </t>
  </si>
  <si>
    <t>Fruta con fumagina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</si>
</sst>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\ _€_-;\-* #,##0.00\ _€_-;_-* &quot;-&quot;??\ _€_-;_-@_-"/>
    <numFmt numFmtId="166" formatCode="_-* #,##0\ _€_-;\-* #,##0\ _€_-;_-* &quot;-&quot;??\ _€_-;_-@_-"/>
    <numFmt numFmtId="167" formatCode="[$$-240A]\ 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20"/>
      <color theme="1"/>
      <name val="Century Gothic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i/>
      <sz val="12"/>
      <color theme="1"/>
      <name val="Arial"/>
      <family val="2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color rgb="FF000000"/>
      <name val="Calibri"/>
      <scheme val="minor"/>
    </font>
    <font>
      <sz val="12"/>
      <color theme="1"/>
      <name val="Calibri"/>
      <scheme val="minor"/>
    </font>
    <font>
      <sz val="10"/>
      <color theme="1"/>
      <name val="Calibri"/>
      <scheme val="minor"/>
    </font>
    <font>
      <sz val="11"/>
      <color rgb="FF000000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140">
    <xf numFmtId="0" fontId="0" fillId="0" borderId="0" xfId="0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center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8" fillId="0" borderId="1" xfId="1" applyNumberFormat="1" applyFont="1" applyBorder="1" applyAlignment="1" applyProtection="1">
      <alignment horizontal="right" vertical="center"/>
      <protection locked="0"/>
    </xf>
    <xf numFmtId="10" fontId="8" fillId="0" borderId="1" xfId="2" applyNumberFormat="1" applyFont="1" applyBorder="1" applyAlignment="1" applyProtection="1">
      <alignment horizontal="center" vertical="center"/>
      <protection hidden="1"/>
    </xf>
    <xf numFmtId="167" fontId="9" fillId="0" borderId="1" xfId="0" applyNumberFormat="1" applyFont="1" applyBorder="1" applyAlignment="1" applyProtection="1">
      <alignment horizontal="center" vertical="center"/>
      <protection locked="0"/>
    </xf>
    <xf numFmtId="167" fontId="8" fillId="0" borderId="13" xfId="0" applyNumberFormat="1" applyFont="1" applyBorder="1" applyAlignment="1" applyProtection="1">
      <alignment horizontal="center" vertical="center"/>
      <protection hidden="1"/>
    </xf>
    <xf numFmtId="10" fontId="9" fillId="0" borderId="1" xfId="2" applyNumberFormat="1" applyFont="1" applyBorder="1" applyAlignment="1" applyProtection="1">
      <alignment horizontal="center" vertical="center"/>
      <protection hidden="1"/>
    </xf>
    <xf numFmtId="167" fontId="9" fillId="0" borderId="13" xfId="3" applyNumberFormat="1" applyFont="1" applyBorder="1" applyAlignment="1" applyProtection="1">
      <alignment horizontal="center" vertical="center"/>
      <protection hidden="1"/>
    </xf>
    <xf numFmtId="166" fontId="8" fillId="0" borderId="1" xfId="1" applyNumberFormat="1" applyFont="1" applyBorder="1" applyAlignment="1" applyProtection="1">
      <alignment horizontal="center" vertical="center"/>
      <protection hidden="1"/>
    </xf>
    <xf numFmtId="167" fontId="8" fillId="0" borderId="1" xfId="0" applyNumberFormat="1" applyFont="1" applyBorder="1" applyAlignment="1" applyProtection="1">
      <alignment horizontal="center" vertical="center"/>
      <protection locked="0"/>
    </xf>
    <xf numFmtId="167" fontId="9" fillId="0" borderId="13" xfId="0" applyNumberFormat="1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167" fontId="8" fillId="0" borderId="37" xfId="0" applyNumberFormat="1" applyFont="1" applyBorder="1" applyAlignment="1" applyProtection="1">
      <alignment horizontal="center" vertical="center"/>
      <protection hidden="1"/>
    </xf>
    <xf numFmtId="10" fontId="9" fillId="0" borderId="4" xfId="2" applyNumberFormat="1" applyFont="1" applyBorder="1" applyAlignment="1" applyProtection="1">
      <alignment horizontal="center" vertical="center"/>
      <protection hidden="1"/>
    </xf>
    <xf numFmtId="167" fontId="9" fillId="0" borderId="4" xfId="0" applyNumberFormat="1" applyFont="1" applyBorder="1" applyAlignment="1" applyProtection="1">
      <alignment horizontal="center" vertical="center"/>
      <protection locked="0"/>
    </xf>
    <xf numFmtId="167" fontId="9" fillId="0" borderId="11" xfId="3" applyNumberFormat="1" applyFont="1" applyBorder="1" applyAlignment="1" applyProtection="1">
      <alignment horizontal="center" vertical="center"/>
      <protection hidden="1"/>
    </xf>
    <xf numFmtId="166" fontId="8" fillId="0" borderId="5" xfId="0" applyNumberFormat="1" applyFont="1" applyBorder="1" applyAlignment="1" applyProtection="1">
      <alignment horizontal="right" vertical="center"/>
      <protection hidden="1"/>
    </xf>
    <xf numFmtId="10" fontId="8" fillId="0" borderId="5" xfId="0" applyNumberFormat="1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vertical="center"/>
      <protection locked="0"/>
    </xf>
    <xf numFmtId="9" fontId="8" fillId="0" borderId="1" xfId="2" applyFont="1" applyBorder="1" applyAlignment="1" applyProtection="1">
      <alignment horizontal="center" vertical="center"/>
      <protection hidden="1"/>
    </xf>
    <xf numFmtId="166" fontId="8" fillId="0" borderId="32" xfId="1" applyNumberFormat="1" applyFont="1" applyBorder="1" applyAlignment="1" applyProtection="1">
      <alignment horizontal="right" vertical="center"/>
      <protection locked="0"/>
    </xf>
    <xf numFmtId="9" fontId="8" fillId="0" borderId="32" xfId="2" applyFont="1" applyBorder="1" applyAlignment="1" applyProtection="1">
      <alignment horizontal="center" vertical="center"/>
      <protection hidden="1"/>
    </xf>
    <xf numFmtId="167" fontId="9" fillId="0" borderId="32" xfId="0" applyNumberFormat="1" applyFont="1" applyBorder="1" applyAlignment="1" applyProtection="1">
      <alignment horizontal="center" vertical="center"/>
      <protection locked="0"/>
    </xf>
    <xf numFmtId="9" fontId="8" fillId="0" borderId="5" xfId="0" applyNumberFormat="1" applyFont="1" applyBorder="1" applyAlignment="1" applyProtection="1">
      <alignment horizontal="center" vertical="center"/>
      <protection hidden="1"/>
    </xf>
    <xf numFmtId="166" fontId="9" fillId="0" borderId="1" xfId="3" applyNumberFormat="1" applyFont="1" applyBorder="1" applyAlignment="1" applyProtection="1">
      <alignment vertical="center" wrapText="1"/>
      <protection locked="0"/>
    </xf>
    <xf numFmtId="166" fontId="9" fillId="0" borderId="1" xfId="1" applyNumberFormat="1" applyFont="1" applyBorder="1" applyAlignment="1" applyProtection="1">
      <alignment vertical="center" wrapText="1"/>
      <protection locked="0"/>
    </xf>
    <xf numFmtId="166" fontId="9" fillId="0" borderId="1" xfId="1" applyNumberFormat="1" applyFont="1" applyBorder="1" applyAlignment="1" applyProtection="1">
      <alignment horizontal="center" vertical="center" wrapText="1"/>
      <protection locked="0"/>
    </xf>
    <xf numFmtId="166" fontId="9" fillId="0" borderId="4" xfId="3" applyNumberFormat="1" applyFont="1" applyBorder="1" applyAlignment="1" applyProtection="1">
      <alignment vertical="center" wrapText="1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8" fillId="3" borderId="11" xfId="0" applyFont="1" applyFill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0" fontId="10" fillId="0" borderId="26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left" vertical="center" wrapText="1"/>
      <protection locked="0"/>
    </xf>
    <xf numFmtId="0" fontId="9" fillId="0" borderId="3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9" fillId="0" borderId="7" xfId="0" applyFont="1" applyBorder="1" applyAlignment="1" applyProtection="1">
      <alignment horizontal="left" vertical="center" wrapText="1"/>
      <protection locked="0"/>
    </xf>
    <xf numFmtId="0" fontId="9" fillId="0" borderId="8" xfId="0" applyFont="1" applyBorder="1" applyAlignment="1" applyProtection="1">
      <alignment horizontal="left" vertical="center" wrapText="1"/>
      <protection locked="0"/>
    </xf>
    <xf numFmtId="0" fontId="9" fillId="0" borderId="36" xfId="0" applyFont="1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  <protection locked="0"/>
    </xf>
    <xf numFmtId="0" fontId="8" fillId="0" borderId="12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9" fillId="0" borderId="16" xfId="0" applyFont="1" applyBorder="1" applyAlignment="1" applyProtection="1">
      <alignment horizontal="left" vertical="center" wrapText="1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8" fillId="3" borderId="10" xfId="0" applyFont="1" applyFill="1" applyBorder="1" applyAlignment="1" applyProtection="1">
      <alignment horizontal="center" vertical="center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 wrapText="1"/>
      <protection locked="0"/>
    </xf>
    <xf numFmtId="0" fontId="8" fillId="0" borderId="30" xfId="0" applyFont="1" applyBorder="1" applyAlignment="1" applyProtection="1">
      <alignment horizontal="center" vertical="center" wrapText="1"/>
      <protection locked="0"/>
    </xf>
    <xf numFmtId="0" fontId="8" fillId="0" borderId="26" xfId="0" applyFont="1" applyBorder="1" applyAlignment="1" applyProtection="1">
      <alignment horizontal="center" vertical="center" wrapText="1"/>
      <protection locked="0"/>
    </xf>
    <xf numFmtId="0" fontId="8" fillId="0" borderId="28" xfId="0" applyFont="1" applyBorder="1" applyAlignment="1" applyProtection="1">
      <alignment horizontal="center" vertical="center" wrapText="1"/>
      <protection locked="0"/>
    </xf>
    <xf numFmtId="0" fontId="8" fillId="0" borderId="31" xfId="0" applyFont="1" applyBorder="1" applyAlignment="1" applyProtection="1">
      <alignment horizontal="center" vertical="center" wrapText="1"/>
      <protection locked="0"/>
    </xf>
    <xf numFmtId="0" fontId="9" fillId="0" borderId="27" xfId="0" applyFont="1" applyBorder="1" applyAlignment="1" applyProtection="1">
      <alignment horizontal="left" vertical="center" wrapText="1"/>
      <protection locked="0"/>
    </xf>
    <xf numFmtId="0" fontId="9" fillId="0" borderId="14" xfId="0" applyFont="1" applyBorder="1" applyAlignment="1" applyProtection="1">
      <alignment horizontal="left" vertical="center" wrapText="1"/>
      <protection locked="0"/>
    </xf>
    <xf numFmtId="0" fontId="8" fillId="0" borderId="5" xfId="0" applyFont="1" applyBorder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center" vertical="center"/>
    </xf>
    <xf numFmtId="0" fontId="14" fillId="0" borderId="33" xfId="0" applyFont="1" applyBorder="1" applyAlignment="1" applyProtection="1">
      <alignment horizontal="center" vertical="center"/>
      <protection locked="0"/>
    </xf>
    <xf numFmtId="0" fontId="14" fillId="0" borderId="34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2" fontId="15" fillId="2" borderId="2" xfId="0" applyNumberFormat="1" applyFont="1" applyFill="1" applyBorder="1" applyAlignment="1">
      <alignment horizontal="center" vertical="center"/>
    </xf>
    <xf numFmtId="0" fontId="15" fillId="0" borderId="38" xfId="0" applyFont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>
      <alignment horizontal="center" vertical="center"/>
    </xf>
    <xf numFmtId="0" fontId="15" fillId="0" borderId="2" xfId="0" applyFont="1" applyBorder="1" applyAlignment="1" applyProtection="1">
      <alignment horizontal="center" vertical="center"/>
      <protection locked="0"/>
    </xf>
    <xf numFmtId="9" fontId="15" fillId="2" borderId="16" xfId="2" applyFont="1" applyFill="1" applyBorder="1" applyAlignment="1" applyProtection="1">
      <alignment horizontal="center" vertical="center"/>
    </xf>
    <xf numFmtId="0" fontId="16" fillId="0" borderId="12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Alignment="1" applyProtection="1">
      <alignment horizontal="left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37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left" vertical="center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16" fillId="0" borderId="1" xfId="0" applyFont="1" applyBorder="1" applyAlignment="1" applyProtection="1">
      <alignment vertical="top" wrapText="1"/>
      <protection locked="0"/>
    </xf>
    <xf numFmtId="166" fontId="14" fillId="0" borderId="1" xfId="1" applyNumberFormat="1" applyFont="1" applyBorder="1" applyAlignment="1" applyProtection="1">
      <alignment horizontal="center" vertical="center" wrapText="1"/>
      <protection locked="0"/>
    </xf>
    <xf numFmtId="166" fontId="18" fillId="0" borderId="1" xfId="1" applyNumberFormat="1" applyFont="1" applyBorder="1" applyAlignment="1" applyProtection="1">
      <alignment horizontal="left" vertical="center" wrapText="1"/>
      <protection locked="0"/>
    </xf>
    <xf numFmtId="166" fontId="13" fillId="0" borderId="1" xfId="1" applyNumberFormat="1" applyFont="1" applyBorder="1" applyAlignment="1" applyProtection="1">
      <alignment horizontal="left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166" fontId="14" fillId="0" borderId="1" xfId="1" applyNumberFormat="1" applyFont="1" applyBorder="1" applyAlignment="1" applyProtection="1">
      <alignment horizontal="right" vertical="center"/>
      <protection locked="0"/>
    </xf>
    <xf numFmtId="10" fontId="14" fillId="0" borderId="1" xfId="2" applyNumberFormat="1" applyFont="1" applyBorder="1" applyAlignment="1" applyProtection="1">
      <alignment horizontal="center" vertical="center"/>
      <protection hidden="1"/>
    </xf>
    <xf numFmtId="167" fontId="16" fillId="0" borderId="1" xfId="0" applyNumberFormat="1" applyFont="1" applyBorder="1" applyAlignment="1" applyProtection="1">
      <alignment horizontal="center" vertical="center"/>
      <protection locked="0"/>
    </xf>
    <xf numFmtId="167" fontId="14" fillId="0" borderId="13" xfId="0" applyNumberFormat="1" applyFont="1" applyBorder="1" applyAlignment="1" applyProtection="1">
      <alignment horizontal="center" vertical="center"/>
      <protection hidden="1"/>
    </xf>
    <xf numFmtId="0" fontId="14" fillId="0" borderId="39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28" xfId="0" applyFont="1" applyBorder="1" applyAlignment="1" applyProtection="1">
      <alignment horizontal="center" vertical="center"/>
      <protection locked="0"/>
    </xf>
    <xf numFmtId="0" fontId="14" fillId="0" borderId="29" xfId="0" applyFont="1" applyBorder="1" applyAlignment="1" applyProtection="1">
      <alignment horizontal="center" vertical="center"/>
      <protection locked="0"/>
    </xf>
    <xf numFmtId="0" fontId="14" fillId="0" borderId="31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left" vertical="center"/>
      <protection locked="0"/>
    </xf>
    <xf numFmtId="0" fontId="14" fillId="0" borderId="6" xfId="0" applyFont="1" applyBorder="1" applyAlignment="1" applyProtection="1">
      <alignment horizontal="left" vertical="center"/>
      <protection locked="0"/>
    </xf>
    <xf numFmtId="0" fontId="14" fillId="0" borderId="2" xfId="0" applyFont="1" applyBorder="1" applyAlignment="1" applyProtection="1">
      <alignment horizontal="left" vertical="center"/>
      <protection locked="0"/>
    </xf>
    <xf numFmtId="0" fontId="14" fillId="0" borderId="16" xfId="0" applyFont="1" applyBorder="1" applyAlignment="1" applyProtection="1">
      <alignment horizontal="left" vertical="center"/>
      <protection locked="0"/>
    </xf>
    <xf numFmtId="0" fontId="20" fillId="0" borderId="1" xfId="0" applyFont="1" applyBorder="1" applyAlignment="1" applyProtection="1">
      <alignment horizontal="left" vertical="center" wrapText="1"/>
      <protection locked="0"/>
    </xf>
  </cellXfs>
  <cellStyles count="5">
    <cellStyle name="Comma" xfId="1" builtinId="3"/>
    <cellStyle name="Comma [0]" xfId="3" builtinId="6"/>
    <cellStyle name="Normal" xfId="0" builtinId="0"/>
    <cellStyle name="Normal 2" xfId="4" xr:uid="{6E88D2F5-37D8-40E0-83BC-1D9B6F703A6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38100</xdr:rowOff>
    </xdr:from>
    <xdr:to>
      <xdr:col>1</xdr:col>
      <xdr:colOff>536180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38100"/>
          <a:ext cx="983855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view="pageLayout" topLeftCell="A64" zoomScaleNormal="100" workbookViewId="0">
      <selection activeCell="A73" sqref="A73"/>
    </sheetView>
  </sheetViews>
  <sheetFormatPr defaultColWidth="11.42578125" defaultRowHeight="14.25"/>
  <cols>
    <col min="1" max="1" width="9.140625" style="6"/>
    <col min="2" max="2" width="8.28515625" style="6" customWidth="1"/>
    <col min="3" max="3" width="7.5703125" style="6" customWidth="1"/>
    <col min="4" max="4" width="10.85546875" style="6" customWidth="1"/>
    <col min="5" max="5" width="12" style="6" customWidth="1"/>
    <col min="6" max="6" width="11.140625" style="6" bestFit="1" customWidth="1"/>
    <col min="7" max="7" width="12.5703125" style="6" customWidth="1"/>
    <col min="8" max="8" width="21.7109375" style="6" customWidth="1"/>
    <col min="9" max="16384" width="11.42578125" style="6"/>
  </cols>
  <sheetData>
    <row r="1" spans="1:11" ht="18.75" customHeight="1">
      <c r="A1" s="106"/>
      <c r="B1" s="106"/>
      <c r="C1" s="107" t="s">
        <v>0</v>
      </c>
      <c r="D1" s="107"/>
      <c r="E1" s="107"/>
      <c r="F1" s="107"/>
      <c r="G1" s="107"/>
      <c r="H1" s="108" t="s">
        <v>1</v>
      </c>
    </row>
    <row r="2" spans="1:11" ht="13.5" customHeight="1">
      <c r="A2" s="106"/>
      <c r="B2" s="106"/>
      <c r="C2" s="107"/>
      <c r="D2" s="107"/>
      <c r="E2" s="107"/>
      <c r="F2" s="107"/>
      <c r="G2" s="107"/>
      <c r="H2" s="109"/>
    </row>
    <row r="3" spans="1:11" ht="13.5" customHeight="1">
      <c r="A3" s="106"/>
      <c r="B3" s="106"/>
      <c r="C3" s="107"/>
      <c r="D3" s="107"/>
      <c r="E3" s="107"/>
      <c r="F3" s="107"/>
      <c r="G3" s="107"/>
      <c r="H3" s="109"/>
    </row>
    <row r="4" spans="1:11" ht="15" customHeight="1">
      <c r="A4" s="106"/>
      <c r="B4" s="106"/>
      <c r="C4" s="107"/>
      <c r="D4" s="107"/>
      <c r="E4" s="107"/>
      <c r="F4" s="107"/>
      <c r="G4" s="107"/>
      <c r="H4" s="109"/>
    </row>
    <row r="5" spans="1:11" ht="15.75" customHeight="1">
      <c r="A5" s="107" t="s">
        <v>2</v>
      </c>
      <c r="B5" s="107"/>
      <c r="C5" s="107"/>
      <c r="D5" s="107"/>
      <c r="E5" s="107"/>
      <c r="F5" s="107"/>
      <c r="G5" s="107"/>
      <c r="H5" s="107"/>
    </row>
    <row r="6" spans="1:11" ht="15" customHeight="1">
      <c r="A6" s="139" t="s">
        <v>3</v>
      </c>
      <c r="B6" s="101"/>
      <c r="C6" s="101"/>
      <c r="D6" s="101"/>
      <c r="E6" s="139" t="s">
        <v>4</v>
      </c>
      <c r="F6" s="101"/>
      <c r="G6" s="101"/>
      <c r="H6" s="101"/>
    </row>
    <row r="7" spans="1:11" ht="16.5" customHeight="1">
      <c r="A7" s="101" t="s">
        <v>5</v>
      </c>
      <c r="B7" s="101"/>
      <c r="C7" s="101"/>
      <c r="D7" s="110" t="s">
        <v>6</v>
      </c>
      <c r="E7" s="110" t="s">
        <v>7</v>
      </c>
      <c r="F7" s="110" t="s">
        <v>8</v>
      </c>
      <c r="G7" s="111" t="s">
        <v>9</v>
      </c>
      <c r="H7" s="110"/>
    </row>
    <row r="8" spans="1:11" ht="24.75" customHeight="1">
      <c r="A8" s="112" t="s">
        <v>10</v>
      </c>
      <c r="B8" s="113">
        <v>0</v>
      </c>
      <c r="C8" s="113"/>
      <c r="D8" s="114" t="s">
        <v>11</v>
      </c>
      <c r="E8" s="114"/>
      <c r="F8" s="114" t="s">
        <v>12</v>
      </c>
      <c r="G8" s="114"/>
      <c r="H8" s="115" t="s">
        <v>13</v>
      </c>
    </row>
    <row r="9" spans="1:11" ht="25.5" customHeight="1">
      <c r="A9" s="101" t="s">
        <v>14</v>
      </c>
      <c r="B9" s="101"/>
      <c r="C9" s="101"/>
      <c r="D9" s="101"/>
      <c r="E9" s="116"/>
      <c r="F9" s="117" t="s">
        <v>15</v>
      </c>
      <c r="G9" s="118"/>
      <c r="H9" s="119">
        <v>0</v>
      </c>
    </row>
    <row r="10" spans="1:11" ht="15" customHeight="1">
      <c r="A10" s="126" t="s">
        <v>16</v>
      </c>
      <c r="B10" s="126"/>
      <c r="C10" s="126"/>
      <c r="D10" s="126"/>
      <c r="E10" s="126"/>
      <c r="F10" s="126"/>
      <c r="G10" s="126"/>
      <c r="H10" s="126"/>
    </row>
    <row r="11" spans="1:11" ht="2.25" customHeight="1">
      <c r="A11" s="127"/>
      <c r="B11" s="127"/>
      <c r="C11" s="127"/>
      <c r="D11" s="127"/>
      <c r="E11" s="127"/>
      <c r="F11" s="127"/>
      <c r="G11" s="127"/>
      <c r="H11" s="127"/>
    </row>
    <row r="12" spans="1:11" ht="21" customHeight="1">
      <c r="A12" s="128" t="s">
        <v>17</v>
      </c>
      <c r="B12" s="129"/>
      <c r="C12" s="129"/>
      <c r="D12" s="130"/>
      <c r="E12" s="120" t="s">
        <v>18</v>
      </c>
      <c r="F12" s="120" t="s">
        <v>19</v>
      </c>
      <c r="G12" s="120" t="s">
        <v>20</v>
      </c>
      <c r="H12" s="121" t="s">
        <v>21</v>
      </c>
      <c r="I12" s="7"/>
      <c r="K12" s="7"/>
    </row>
    <row r="13" spans="1:11" ht="21.75" customHeight="1">
      <c r="A13" s="131" t="s">
        <v>22</v>
      </c>
      <c r="B13" s="132"/>
      <c r="C13" s="132"/>
      <c r="D13" s="133"/>
      <c r="E13" s="122"/>
      <c r="F13" s="123" t="e">
        <f>E13*1/$D$9</f>
        <v>#DIV/0!</v>
      </c>
      <c r="G13" s="124"/>
      <c r="H13" s="125" t="e">
        <f>$F$13*$D$13</f>
        <v>#DIV/0!</v>
      </c>
    </row>
    <row r="14" spans="1:11" ht="21.75" customHeight="1">
      <c r="A14" s="134" t="s">
        <v>23</v>
      </c>
      <c r="B14" s="135"/>
      <c r="C14" s="135"/>
      <c r="D14" s="53"/>
      <c r="E14" s="122"/>
      <c r="F14" s="123" t="e">
        <f>E14*1/$D$9</f>
        <v>#DIV/0!</v>
      </c>
      <c r="G14" s="124"/>
      <c r="H14" s="125" t="e">
        <f>$F$14*$D$14</f>
        <v>#DIV/0!</v>
      </c>
    </row>
    <row r="15" spans="1:11" ht="21.75" customHeight="1">
      <c r="A15" s="134" t="s">
        <v>24</v>
      </c>
      <c r="B15" s="135"/>
      <c r="C15" s="135"/>
      <c r="D15" s="53"/>
      <c r="E15" s="122"/>
      <c r="F15" s="123" t="e">
        <f>E15*1/$D$9</f>
        <v>#DIV/0!</v>
      </c>
      <c r="G15" s="124"/>
      <c r="H15" s="125" t="e">
        <f>$F$14*$D$14</f>
        <v>#DIV/0!</v>
      </c>
    </row>
    <row r="16" spans="1:11" ht="21.75" customHeight="1">
      <c r="A16" s="136" t="s">
        <v>25</v>
      </c>
      <c r="B16" s="137"/>
      <c r="C16" s="137"/>
      <c r="D16" s="137"/>
      <c r="E16" s="137"/>
      <c r="F16" s="137"/>
      <c r="G16" s="137"/>
      <c r="H16" s="138"/>
    </row>
    <row r="17" spans="1:8" ht="30.75" customHeight="1">
      <c r="A17" s="59" t="s">
        <v>26</v>
      </c>
      <c r="B17" s="60"/>
      <c r="C17" s="60"/>
      <c r="D17" s="60"/>
      <c r="E17" s="35"/>
      <c r="F17" s="21" t="e">
        <f>E17*1/$E$9</f>
        <v>#DIV/0!</v>
      </c>
      <c r="G17" s="22"/>
      <c r="H17" s="23">
        <f>$E$17*$G$17</f>
        <v>0</v>
      </c>
    </row>
    <row r="18" spans="1:8" ht="16.5" customHeight="1">
      <c r="A18" s="57" t="s">
        <v>27</v>
      </c>
      <c r="B18" s="58"/>
      <c r="C18" s="58"/>
      <c r="D18" s="58"/>
      <c r="E18" s="32"/>
      <c r="F18" s="12" t="e">
        <f t="shared" ref="F18:F25" si="0">E18*1/$E$9</f>
        <v>#DIV/0!</v>
      </c>
      <c r="G18" s="10"/>
      <c r="H18" s="13">
        <f>$E$18*$G$18</f>
        <v>0</v>
      </c>
    </row>
    <row r="19" spans="1:8" ht="16.5" customHeight="1">
      <c r="A19" s="57" t="s">
        <v>28</v>
      </c>
      <c r="B19" s="58"/>
      <c r="C19" s="58"/>
      <c r="D19" s="58"/>
      <c r="E19" s="32"/>
      <c r="F19" s="12" t="e">
        <f t="shared" si="0"/>
        <v>#DIV/0!</v>
      </c>
      <c r="G19" s="10"/>
      <c r="H19" s="13">
        <f>$E$19*$G$19</f>
        <v>0</v>
      </c>
    </row>
    <row r="20" spans="1:8" ht="30" customHeight="1">
      <c r="A20" s="57" t="s">
        <v>29</v>
      </c>
      <c r="B20" s="58"/>
      <c r="C20" s="58"/>
      <c r="D20" s="58"/>
      <c r="E20" s="32"/>
      <c r="F20" s="12" t="e">
        <f t="shared" si="0"/>
        <v>#DIV/0!</v>
      </c>
      <c r="G20" s="10"/>
      <c r="H20" s="13">
        <f>$E$20*$G$20</f>
        <v>0</v>
      </c>
    </row>
    <row r="21" spans="1:8" ht="20.25" customHeight="1">
      <c r="A21" s="57" t="s">
        <v>30</v>
      </c>
      <c r="B21" s="58"/>
      <c r="C21" s="58"/>
      <c r="D21" s="58"/>
      <c r="E21" s="32"/>
      <c r="F21" s="12" t="e">
        <f t="shared" si="0"/>
        <v>#DIV/0!</v>
      </c>
      <c r="G21" s="10"/>
      <c r="H21" s="13">
        <f>$E$21*$G$21</f>
        <v>0</v>
      </c>
    </row>
    <row r="22" spans="1:8" ht="20.25" customHeight="1">
      <c r="A22" s="57" t="s">
        <v>31</v>
      </c>
      <c r="B22" s="58"/>
      <c r="C22" s="58"/>
      <c r="D22" s="58"/>
      <c r="E22" s="32"/>
      <c r="F22" s="12" t="e">
        <f t="shared" si="0"/>
        <v>#DIV/0!</v>
      </c>
      <c r="G22" s="10"/>
      <c r="H22" s="13">
        <f>+$E$22*$G$22</f>
        <v>0</v>
      </c>
    </row>
    <row r="23" spans="1:8" ht="27.75" customHeight="1">
      <c r="A23" s="57" t="s">
        <v>32</v>
      </c>
      <c r="B23" s="58"/>
      <c r="C23" s="58"/>
      <c r="D23" s="58"/>
      <c r="E23" s="32"/>
      <c r="F23" s="12" t="e">
        <f t="shared" si="0"/>
        <v>#DIV/0!</v>
      </c>
      <c r="G23" s="10"/>
      <c r="H23" s="13">
        <f>$E$23*$G$23</f>
        <v>0</v>
      </c>
    </row>
    <row r="24" spans="1:8" ht="16.5" customHeight="1">
      <c r="A24" s="57" t="s">
        <v>33</v>
      </c>
      <c r="B24" s="58"/>
      <c r="C24" s="58"/>
      <c r="D24" s="58"/>
      <c r="E24" s="32"/>
      <c r="F24" s="12" t="e">
        <f t="shared" si="0"/>
        <v>#DIV/0!</v>
      </c>
      <c r="G24" s="10"/>
      <c r="H24" s="13">
        <f>$E$24*$G$24</f>
        <v>0</v>
      </c>
    </row>
    <row r="25" spans="1:8" ht="16.5" customHeight="1">
      <c r="A25" s="57" t="s">
        <v>34</v>
      </c>
      <c r="B25" s="58"/>
      <c r="C25" s="74"/>
      <c r="D25" s="74"/>
      <c r="E25" s="32"/>
      <c r="F25" s="12" t="e">
        <f t="shared" si="0"/>
        <v>#DIV/0!</v>
      </c>
      <c r="G25" s="10"/>
      <c r="H25" s="13">
        <f>$E$25*$G$25</f>
        <v>0</v>
      </c>
    </row>
    <row r="26" spans="1:8" ht="16.5" customHeight="1">
      <c r="A26" s="57" t="s">
        <v>35</v>
      </c>
      <c r="B26" s="58"/>
      <c r="C26" s="58"/>
      <c r="D26" s="58"/>
      <c r="E26" s="32"/>
      <c r="F26" s="12" t="e">
        <f t="shared" ref="F26:F38" si="1">E26*1/$E$9</f>
        <v>#DIV/0!</v>
      </c>
      <c r="G26" s="10"/>
      <c r="H26" s="13">
        <f>$E$26*$G$26</f>
        <v>0</v>
      </c>
    </row>
    <row r="27" spans="1:8" ht="16.5" customHeight="1">
      <c r="A27" s="57" t="s">
        <v>36</v>
      </c>
      <c r="B27" s="58"/>
      <c r="C27" s="58"/>
      <c r="D27" s="58"/>
      <c r="E27" s="32"/>
      <c r="F27" s="12" t="e">
        <f t="shared" si="1"/>
        <v>#DIV/0!</v>
      </c>
      <c r="G27" s="10"/>
      <c r="H27" s="13">
        <f>$E$27*$G$27</f>
        <v>0</v>
      </c>
    </row>
    <row r="28" spans="1:8" ht="16.5" customHeight="1">
      <c r="A28" s="57" t="s">
        <v>37</v>
      </c>
      <c r="B28" s="58"/>
      <c r="C28" s="58"/>
      <c r="D28" s="58"/>
      <c r="E28" s="32"/>
      <c r="F28" s="12" t="e">
        <f t="shared" si="1"/>
        <v>#DIV/0!</v>
      </c>
      <c r="G28" s="10"/>
      <c r="H28" s="13">
        <f>$E$28*$G$28</f>
        <v>0</v>
      </c>
    </row>
    <row r="29" spans="1:8" ht="16.5" customHeight="1">
      <c r="A29" s="57" t="s">
        <v>38</v>
      </c>
      <c r="B29" s="58"/>
      <c r="C29" s="58"/>
      <c r="D29" s="58"/>
      <c r="E29" s="32"/>
      <c r="F29" s="12" t="e">
        <f t="shared" si="1"/>
        <v>#DIV/0!</v>
      </c>
      <c r="G29" s="10"/>
      <c r="H29" s="13">
        <f>$E$29*$G$29</f>
        <v>0</v>
      </c>
    </row>
    <row r="30" spans="1:8" ht="16.5" customHeight="1">
      <c r="A30" s="57" t="s">
        <v>39</v>
      </c>
      <c r="B30" s="58"/>
      <c r="C30" s="58"/>
      <c r="D30" s="58"/>
      <c r="E30" s="32"/>
      <c r="F30" s="12" t="e">
        <f t="shared" si="1"/>
        <v>#DIV/0!</v>
      </c>
      <c r="G30" s="10"/>
      <c r="H30" s="13">
        <f>$E$30*$G$30</f>
        <v>0</v>
      </c>
    </row>
    <row r="31" spans="1:8" ht="16.5" customHeight="1">
      <c r="A31" s="57" t="s">
        <v>40</v>
      </c>
      <c r="B31" s="58"/>
      <c r="C31" s="58"/>
      <c r="D31" s="58"/>
      <c r="E31" s="32"/>
      <c r="F31" s="12" t="e">
        <f t="shared" si="1"/>
        <v>#DIV/0!</v>
      </c>
      <c r="G31" s="10"/>
      <c r="H31" s="13">
        <f>$E$31*$G$31</f>
        <v>0</v>
      </c>
    </row>
    <row r="32" spans="1:8" ht="28.5" customHeight="1">
      <c r="A32" s="57" t="s">
        <v>41</v>
      </c>
      <c r="B32" s="58"/>
      <c r="C32" s="58"/>
      <c r="D32" s="58"/>
      <c r="E32" s="32"/>
      <c r="F32" s="12" t="e">
        <f t="shared" si="1"/>
        <v>#DIV/0!</v>
      </c>
      <c r="G32" s="10"/>
      <c r="H32" s="13">
        <f>$E$32*$G$32</f>
        <v>0</v>
      </c>
    </row>
    <row r="33" spans="1:8" ht="28.5" customHeight="1">
      <c r="A33" s="57" t="s">
        <v>42</v>
      </c>
      <c r="B33" s="58"/>
      <c r="C33" s="58"/>
      <c r="D33" s="58"/>
      <c r="E33" s="33"/>
      <c r="F33" s="12" t="e">
        <f t="shared" si="1"/>
        <v>#DIV/0!</v>
      </c>
      <c r="G33" s="10"/>
      <c r="H33" s="13">
        <f>$E$33*$G$33</f>
        <v>0</v>
      </c>
    </row>
    <row r="34" spans="1:8" ht="28.5" customHeight="1">
      <c r="A34" s="57" t="s">
        <v>43</v>
      </c>
      <c r="B34" s="58"/>
      <c r="C34" s="58"/>
      <c r="D34" s="58"/>
      <c r="E34" s="33"/>
      <c r="F34" s="12" t="e">
        <f t="shared" ref="F34" si="2">E34*1/$E$9</f>
        <v>#DIV/0!</v>
      </c>
      <c r="G34" s="10"/>
      <c r="H34" s="13">
        <f>$E$34*$G$34</f>
        <v>0</v>
      </c>
    </row>
    <row r="35" spans="1:8" ht="15.75" customHeight="1">
      <c r="A35" s="57" t="s">
        <v>44</v>
      </c>
      <c r="B35" s="58"/>
      <c r="C35" s="58"/>
      <c r="D35" s="58"/>
      <c r="E35" s="33"/>
      <c r="F35" s="12" t="e">
        <f t="shared" si="1"/>
        <v>#DIV/0!</v>
      </c>
      <c r="G35" s="10"/>
      <c r="H35" s="13">
        <f>$E$35*$G$35</f>
        <v>0</v>
      </c>
    </row>
    <row r="36" spans="1:8" ht="15.75" customHeight="1">
      <c r="A36" s="57" t="s">
        <v>45</v>
      </c>
      <c r="B36" s="58"/>
      <c r="C36" s="58"/>
      <c r="D36" s="58"/>
      <c r="E36" s="33"/>
      <c r="F36" s="12" t="e">
        <f t="shared" si="1"/>
        <v>#DIV/0!</v>
      </c>
      <c r="G36" s="10"/>
      <c r="H36" s="13">
        <f>$E$36*$G$36</f>
        <v>0</v>
      </c>
    </row>
    <row r="37" spans="1:8" ht="45" customHeight="1">
      <c r="A37" s="57" t="s">
        <v>46</v>
      </c>
      <c r="B37" s="58"/>
      <c r="C37" s="74"/>
      <c r="D37" s="74"/>
      <c r="E37" s="33"/>
      <c r="F37" s="12" t="e">
        <f t="shared" si="1"/>
        <v>#DIV/0!</v>
      </c>
      <c r="G37" s="10"/>
      <c r="H37" s="13">
        <f>$E$37*$G$37</f>
        <v>0</v>
      </c>
    </row>
    <row r="38" spans="1:8" ht="16.5" customHeight="1">
      <c r="A38" s="57" t="s">
        <v>47</v>
      </c>
      <c r="B38" s="58"/>
      <c r="C38" s="58"/>
      <c r="D38" s="58"/>
      <c r="E38" s="34"/>
      <c r="F38" s="12" t="e">
        <f t="shared" si="1"/>
        <v>#DIV/0!</v>
      </c>
      <c r="G38" s="10"/>
      <c r="H38" s="13">
        <f>$E$38*$G$38</f>
        <v>0</v>
      </c>
    </row>
    <row r="39" spans="1:8" ht="27.75" customHeight="1">
      <c r="A39" s="61" t="s">
        <v>48</v>
      </c>
      <c r="B39" s="77"/>
      <c r="C39" s="62"/>
      <c r="D39" s="62"/>
      <c r="E39" s="14">
        <f>SUM(E17:E38)</f>
        <v>0</v>
      </c>
      <c r="F39" s="9" t="e">
        <f>SUM(F17:F38)</f>
        <v>#DIV/0!</v>
      </c>
      <c r="G39" s="15"/>
      <c r="H39" s="16">
        <f>SUM(H17:H38)</f>
        <v>0</v>
      </c>
    </row>
    <row r="40" spans="1:8" ht="27.75" customHeight="1">
      <c r="A40" s="63" t="s">
        <v>49</v>
      </c>
      <c r="B40" s="64"/>
      <c r="C40" s="64"/>
      <c r="D40" s="64"/>
      <c r="E40" s="24">
        <f>E13+E39+E14+E15</f>
        <v>0</v>
      </c>
      <c r="F40" s="25" t="e">
        <f>SUM($F$13+$F$39+$F$14+F15)</f>
        <v>#DIV/0!</v>
      </c>
      <c r="G40" s="26"/>
      <c r="H40" s="20" t="e">
        <f>$H$13+$H$39+$H$14+H15</f>
        <v>#DIV/0!</v>
      </c>
    </row>
    <row r="41" spans="1:8" ht="27.75" customHeight="1">
      <c r="A41" s="75" t="s">
        <v>50</v>
      </c>
      <c r="B41" s="76"/>
      <c r="C41" s="76"/>
      <c r="D41" s="76"/>
      <c r="E41" s="36" t="s">
        <v>18</v>
      </c>
      <c r="F41" s="36" t="s">
        <v>19</v>
      </c>
      <c r="G41" s="36" t="s">
        <v>20</v>
      </c>
      <c r="H41" s="37" t="s">
        <v>21</v>
      </c>
    </row>
    <row r="42" spans="1:8" ht="27.75" customHeight="1">
      <c r="A42" s="61"/>
      <c r="B42" s="62"/>
      <c r="C42" s="62"/>
      <c r="D42" s="62"/>
      <c r="E42" s="8"/>
      <c r="F42" s="27"/>
      <c r="G42" s="10"/>
      <c r="H42" s="11">
        <f>E42*G42</f>
        <v>0</v>
      </c>
    </row>
    <row r="43" spans="1:8" ht="27.75" customHeight="1">
      <c r="A43" s="61"/>
      <c r="B43" s="62"/>
      <c r="C43" s="62"/>
      <c r="D43" s="62"/>
      <c r="E43" s="28"/>
      <c r="F43" s="29"/>
      <c r="G43" s="30"/>
      <c r="H43" s="11">
        <f t="shared" ref="H43:H44" si="3">E43*G43</f>
        <v>0</v>
      </c>
    </row>
    <row r="44" spans="1:8" ht="27.75" customHeight="1">
      <c r="A44" s="61"/>
      <c r="B44" s="62"/>
      <c r="C44" s="62"/>
      <c r="D44" s="62"/>
      <c r="E44" s="28"/>
      <c r="F44" s="29"/>
      <c r="G44" s="30"/>
      <c r="H44" s="11">
        <f t="shared" si="3"/>
        <v>0</v>
      </c>
    </row>
    <row r="45" spans="1:8" ht="27.75" customHeight="1">
      <c r="A45" s="63" t="s">
        <v>51</v>
      </c>
      <c r="B45" s="64"/>
      <c r="C45" s="64"/>
      <c r="D45" s="64"/>
      <c r="E45" s="24">
        <f>E40+E42+E43+E44</f>
        <v>0</v>
      </c>
      <c r="F45" s="31"/>
      <c r="G45" s="26"/>
      <c r="H45" s="20" t="e">
        <f>H40+H42+H43+H44</f>
        <v>#DIV/0!</v>
      </c>
    </row>
    <row r="46" spans="1:8" ht="10.5" customHeight="1">
      <c r="A46" s="65"/>
      <c r="B46" s="66"/>
      <c r="C46" s="66"/>
      <c r="D46" s="66"/>
      <c r="E46" s="66"/>
      <c r="F46" s="66"/>
      <c r="G46" s="66"/>
      <c r="H46" s="67"/>
    </row>
    <row r="47" spans="1:8" ht="17.25" customHeight="1">
      <c r="A47" s="91" t="s">
        <v>52</v>
      </c>
      <c r="B47" s="92"/>
      <c r="C47" s="92"/>
      <c r="D47" s="92"/>
      <c r="E47" s="92"/>
      <c r="F47" s="92"/>
      <c r="G47" s="92"/>
      <c r="H47" s="93"/>
    </row>
    <row r="48" spans="1:8" ht="15" customHeight="1">
      <c r="A48" s="94" t="s">
        <v>53</v>
      </c>
      <c r="B48" s="95">
        <v>0</v>
      </c>
      <c r="C48" s="96" t="s">
        <v>54</v>
      </c>
      <c r="D48" s="97">
        <v>0</v>
      </c>
      <c r="E48" s="98" t="s">
        <v>55</v>
      </c>
      <c r="F48" s="95">
        <v>0</v>
      </c>
      <c r="G48" s="96" t="s">
        <v>56</v>
      </c>
      <c r="H48" s="99">
        <v>0</v>
      </c>
    </row>
    <row r="49" spans="1:8" ht="24" customHeight="1">
      <c r="A49" s="100"/>
      <c r="B49" s="101"/>
      <c r="C49" s="101"/>
      <c r="D49" s="101"/>
      <c r="E49" s="101"/>
      <c r="F49" s="101"/>
      <c r="G49" s="101"/>
      <c r="H49" s="102"/>
    </row>
    <row r="50" spans="1:8" ht="24" customHeight="1">
      <c r="A50" s="100"/>
      <c r="B50" s="101"/>
      <c r="C50" s="101"/>
      <c r="D50" s="101"/>
      <c r="E50" s="101"/>
      <c r="F50" s="101"/>
      <c r="G50" s="101"/>
      <c r="H50" s="102"/>
    </row>
    <row r="51" spans="1:8" ht="15" customHeight="1">
      <c r="A51" s="100"/>
      <c r="B51" s="101"/>
      <c r="C51" s="101"/>
      <c r="D51" s="101"/>
      <c r="E51" s="101"/>
      <c r="F51" s="101"/>
      <c r="G51" s="101"/>
      <c r="H51" s="102"/>
    </row>
    <row r="52" spans="1:8" ht="15" customHeight="1">
      <c r="A52" s="100"/>
      <c r="B52" s="101"/>
      <c r="C52" s="101"/>
      <c r="D52" s="101"/>
      <c r="E52" s="101"/>
      <c r="F52" s="101"/>
      <c r="G52" s="101"/>
      <c r="H52" s="102"/>
    </row>
    <row r="53" spans="1:8" ht="15" customHeight="1">
      <c r="A53" s="103" t="s">
        <v>57</v>
      </c>
      <c r="B53" s="104"/>
      <c r="C53" s="104"/>
      <c r="D53" s="104"/>
      <c r="E53" s="104"/>
      <c r="F53" s="104"/>
      <c r="G53" s="104"/>
      <c r="H53" s="105"/>
    </row>
    <row r="54" spans="1:8" ht="24" customHeight="1">
      <c r="A54" s="19"/>
      <c r="B54" s="19"/>
      <c r="C54" s="19"/>
      <c r="D54" s="19"/>
      <c r="E54" s="19"/>
      <c r="F54" s="19"/>
      <c r="G54" s="19"/>
      <c r="H54" s="19"/>
    </row>
    <row r="55" spans="1:8" ht="24" customHeight="1">
      <c r="A55" s="19"/>
      <c r="B55" s="19"/>
      <c r="C55" s="19"/>
      <c r="D55" s="19"/>
      <c r="E55" s="19"/>
      <c r="F55" s="19"/>
      <c r="G55" s="19"/>
      <c r="H55" s="19"/>
    </row>
    <row r="56" spans="1:8" ht="19.5" customHeight="1">
      <c r="A56" s="72" t="s">
        <v>58</v>
      </c>
      <c r="B56" s="73"/>
      <c r="C56" s="73"/>
      <c r="D56" s="73"/>
      <c r="E56" s="73"/>
      <c r="F56" s="73"/>
      <c r="G56" s="73"/>
      <c r="H56" s="84"/>
    </row>
    <row r="57" spans="1:8" ht="16.5" customHeight="1">
      <c r="A57" s="85" t="s">
        <v>59</v>
      </c>
      <c r="B57" s="82"/>
      <c r="C57" s="82"/>
      <c r="D57" s="86"/>
      <c r="E57" s="81" t="s">
        <v>60</v>
      </c>
      <c r="F57" s="82"/>
      <c r="G57" s="82"/>
      <c r="H57" s="83"/>
    </row>
    <row r="58" spans="1:8" ht="63" customHeight="1">
      <c r="A58" s="68" t="s">
        <v>61</v>
      </c>
      <c r="B58" s="69"/>
      <c r="C58" s="69"/>
      <c r="D58" s="70"/>
      <c r="E58" s="68" t="s">
        <v>62</v>
      </c>
      <c r="F58" s="69"/>
      <c r="G58" s="69"/>
      <c r="H58" s="70"/>
    </row>
    <row r="59" spans="1:8" ht="29.25" customHeight="1">
      <c r="A59" s="50" t="s">
        <v>63</v>
      </c>
      <c r="B59" s="51"/>
      <c r="C59" s="52"/>
      <c r="D59" s="52"/>
      <c r="E59" s="68" t="s">
        <v>64</v>
      </c>
      <c r="F59" s="69"/>
      <c r="G59" s="69"/>
      <c r="H59" s="70"/>
    </row>
    <row r="60" spans="1:8" ht="38.25" customHeight="1">
      <c r="A60" s="50" t="s">
        <v>65</v>
      </c>
      <c r="B60" s="51"/>
      <c r="C60" s="52"/>
      <c r="D60" s="52"/>
      <c r="E60" s="68" t="s">
        <v>66</v>
      </c>
      <c r="F60" s="69"/>
      <c r="G60" s="69"/>
      <c r="H60" s="70"/>
    </row>
    <row r="61" spans="1:8" ht="46.5" customHeight="1">
      <c r="A61" s="50" t="s">
        <v>67</v>
      </c>
      <c r="B61" s="51"/>
      <c r="C61" s="52"/>
      <c r="D61" s="52"/>
      <c r="E61" s="68" t="s">
        <v>68</v>
      </c>
      <c r="F61" s="69"/>
      <c r="G61" s="69"/>
      <c r="H61" s="70"/>
    </row>
    <row r="62" spans="1:8" ht="34.5" customHeight="1">
      <c r="A62" s="50" t="s">
        <v>69</v>
      </c>
      <c r="B62" s="51"/>
      <c r="C62" s="52"/>
      <c r="D62" s="52"/>
      <c r="E62" s="68" t="s">
        <v>70</v>
      </c>
      <c r="F62" s="69"/>
      <c r="G62" s="69"/>
      <c r="H62" s="70"/>
    </row>
    <row r="63" spans="1:8" ht="40.5" customHeight="1">
      <c r="A63" s="88" t="s">
        <v>71</v>
      </c>
      <c r="B63" s="56"/>
      <c r="C63" s="89"/>
      <c r="D63" s="89"/>
      <c r="E63" s="54" t="s">
        <v>72</v>
      </c>
      <c r="F63" s="55"/>
      <c r="G63" s="55"/>
      <c r="H63" s="87"/>
    </row>
    <row r="64" spans="1:8" ht="40.5" customHeight="1">
      <c r="A64" s="88" t="s">
        <v>73</v>
      </c>
      <c r="B64" s="56"/>
      <c r="C64" s="89"/>
      <c r="D64" s="89"/>
      <c r="E64" s="54" t="s">
        <v>74</v>
      </c>
      <c r="F64" s="55"/>
      <c r="G64" s="55"/>
      <c r="H64" s="87"/>
    </row>
    <row r="65" spans="1:8" ht="40.5" customHeight="1">
      <c r="A65" s="88" t="s">
        <v>75</v>
      </c>
      <c r="B65" s="56"/>
      <c r="C65" s="89"/>
      <c r="D65" s="89"/>
      <c r="E65" s="54" t="s">
        <v>76</v>
      </c>
      <c r="F65" s="55"/>
      <c r="G65" s="55"/>
      <c r="H65" s="87"/>
    </row>
    <row r="66" spans="1:8" ht="27.75" customHeight="1">
      <c r="A66" s="17"/>
      <c r="B66" s="17"/>
      <c r="C66" s="18"/>
      <c r="D66" s="18"/>
      <c r="E66" s="17"/>
      <c r="F66" s="17"/>
      <c r="G66" s="17"/>
      <c r="H66" s="17"/>
    </row>
    <row r="67" spans="1:8" ht="27.75" customHeight="1">
      <c r="A67" s="17"/>
      <c r="B67" s="17"/>
      <c r="C67" s="18"/>
      <c r="D67" s="18"/>
      <c r="E67" s="17"/>
      <c r="F67" s="17"/>
      <c r="G67" s="17"/>
      <c r="H67" s="17"/>
    </row>
    <row r="68" spans="1:8" ht="19.5" customHeight="1"/>
    <row r="69" spans="1:8" ht="15" customHeight="1"/>
    <row r="70" spans="1:8" ht="15.75" customHeight="1"/>
    <row r="71" spans="1:8" ht="15.75" customHeight="1"/>
    <row r="72" spans="1:8" ht="15.75" customHeight="1"/>
    <row r="73" spans="1:8" ht="15.75" customHeight="1">
      <c r="A73" s="78" t="s">
        <v>77</v>
      </c>
      <c r="B73" s="79"/>
      <c r="C73" s="71"/>
      <c r="D73" s="71"/>
      <c r="E73" s="71"/>
      <c r="F73" s="71"/>
      <c r="G73" s="71"/>
      <c r="H73" s="80"/>
    </row>
    <row r="74" spans="1:8" ht="15.75" customHeight="1">
      <c r="A74" s="38"/>
      <c r="B74" s="39"/>
      <c r="C74" s="39"/>
      <c r="D74" s="39"/>
      <c r="E74" s="40"/>
      <c r="F74" s="38"/>
      <c r="G74" s="39"/>
      <c r="H74" s="40"/>
    </row>
    <row r="75" spans="1:8" ht="15.75" customHeight="1">
      <c r="A75" s="41"/>
      <c r="B75" s="42"/>
      <c r="C75" s="42"/>
      <c r="D75" s="42"/>
      <c r="E75" s="43"/>
      <c r="F75" s="41"/>
      <c r="G75" s="42"/>
      <c r="H75" s="43"/>
    </row>
    <row r="76" spans="1:8" ht="15.75" customHeight="1">
      <c r="A76" s="41"/>
      <c r="B76" s="42"/>
      <c r="C76" s="42"/>
      <c r="D76" s="42"/>
      <c r="E76" s="43"/>
      <c r="F76" s="41"/>
      <c r="G76" s="42"/>
      <c r="H76" s="43"/>
    </row>
    <row r="77" spans="1:8" ht="15.75" customHeight="1">
      <c r="A77" s="41"/>
      <c r="B77" s="42"/>
      <c r="C77" s="42"/>
      <c r="D77" s="42"/>
      <c r="E77" s="43"/>
      <c r="F77" s="41"/>
      <c r="G77" s="42"/>
      <c r="H77" s="43"/>
    </row>
    <row r="78" spans="1:8" ht="15.75" customHeight="1">
      <c r="A78" s="41"/>
      <c r="B78" s="42"/>
      <c r="C78" s="42"/>
      <c r="D78" s="42"/>
      <c r="E78" s="43"/>
      <c r="F78" s="41"/>
      <c r="G78" s="42"/>
      <c r="H78" s="43"/>
    </row>
    <row r="79" spans="1:8" ht="15.75" customHeight="1">
      <c r="A79" s="41"/>
      <c r="B79" s="42"/>
      <c r="C79" s="42"/>
      <c r="D79" s="42"/>
      <c r="E79" s="43"/>
      <c r="F79" s="41"/>
      <c r="G79" s="42"/>
      <c r="H79" s="43"/>
    </row>
    <row r="80" spans="1:8" ht="15.75" customHeight="1">
      <c r="A80" s="41"/>
      <c r="B80" s="42"/>
      <c r="C80" s="42"/>
      <c r="D80" s="42"/>
      <c r="E80" s="43"/>
      <c r="F80" s="41"/>
      <c r="G80" s="42"/>
      <c r="H80" s="43"/>
    </row>
    <row r="81" spans="1:8" ht="15.75" customHeight="1">
      <c r="A81" s="41"/>
      <c r="B81" s="42"/>
      <c r="C81" s="42"/>
      <c r="D81" s="42"/>
      <c r="E81" s="43"/>
      <c r="F81" s="41"/>
      <c r="G81" s="42"/>
      <c r="H81" s="43"/>
    </row>
    <row r="82" spans="1:8" ht="15.75" customHeight="1">
      <c r="A82" s="41"/>
      <c r="B82" s="42"/>
      <c r="C82" s="42"/>
      <c r="D82" s="42"/>
      <c r="E82" s="43"/>
      <c r="F82" s="41"/>
      <c r="G82" s="42"/>
      <c r="H82" s="43"/>
    </row>
    <row r="83" spans="1:8" ht="15.75" customHeight="1">
      <c r="A83" s="44"/>
      <c r="B83" s="45"/>
      <c r="C83" s="45"/>
      <c r="D83" s="45"/>
      <c r="E83" s="46"/>
      <c r="F83" s="44"/>
      <c r="G83" s="45"/>
      <c r="H83" s="46"/>
    </row>
    <row r="84" spans="1:8" ht="15.75" customHeight="1">
      <c r="A84" s="47"/>
      <c r="B84" s="48"/>
      <c r="C84" s="48"/>
      <c r="D84" s="48"/>
      <c r="E84" s="49"/>
      <c r="F84" s="47"/>
      <c r="G84" s="48"/>
      <c r="H84" s="49"/>
    </row>
    <row r="85" spans="1:8" ht="15" customHeight="1">
      <c r="A85" s="38"/>
      <c r="B85" s="39"/>
      <c r="C85" s="39"/>
      <c r="D85" s="39"/>
      <c r="E85" s="40"/>
      <c r="F85" s="38"/>
      <c r="G85" s="39"/>
      <c r="H85" s="40"/>
    </row>
    <row r="86" spans="1:8" ht="15" customHeight="1">
      <c r="A86" s="41"/>
      <c r="B86" s="42"/>
      <c r="C86" s="42"/>
      <c r="D86" s="42"/>
      <c r="E86" s="43"/>
      <c r="F86" s="41"/>
      <c r="G86" s="42"/>
      <c r="H86" s="43"/>
    </row>
    <row r="87" spans="1:8" ht="15" customHeight="1">
      <c r="A87" s="41"/>
      <c r="B87" s="42"/>
      <c r="C87" s="42"/>
      <c r="D87" s="42"/>
      <c r="E87" s="43"/>
      <c r="F87" s="41"/>
      <c r="G87" s="42"/>
      <c r="H87" s="43"/>
    </row>
    <row r="88" spans="1:8" ht="15" customHeight="1">
      <c r="A88" s="41"/>
      <c r="B88" s="42"/>
      <c r="C88" s="42"/>
      <c r="D88" s="42"/>
      <c r="E88" s="43"/>
      <c r="F88" s="41"/>
      <c r="G88" s="42"/>
      <c r="H88" s="43"/>
    </row>
    <row r="89" spans="1:8" ht="15" customHeight="1">
      <c r="A89" s="41"/>
      <c r="B89" s="42"/>
      <c r="C89" s="42"/>
      <c r="D89" s="42"/>
      <c r="E89" s="43"/>
      <c r="F89" s="41"/>
      <c r="G89" s="42"/>
      <c r="H89" s="43"/>
    </row>
    <row r="90" spans="1:8" ht="15" customHeight="1">
      <c r="A90" s="41"/>
      <c r="B90" s="42"/>
      <c r="C90" s="42"/>
      <c r="D90" s="42"/>
      <c r="E90" s="43"/>
      <c r="F90" s="41"/>
      <c r="G90" s="42"/>
      <c r="H90" s="43"/>
    </row>
    <row r="91" spans="1:8" ht="15.75" customHeight="1">
      <c r="A91" s="41"/>
      <c r="B91" s="42"/>
      <c r="C91" s="42"/>
      <c r="D91" s="42"/>
      <c r="E91" s="43"/>
      <c r="F91" s="41"/>
      <c r="G91" s="42"/>
      <c r="H91" s="43"/>
    </row>
    <row r="92" spans="1:8" ht="15.75" customHeight="1">
      <c r="A92" s="41"/>
      <c r="B92" s="42"/>
      <c r="C92" s="42"/>
      <c r="D92" s="42"/>
      <c r="E92" s="43"/>
      <c r="F92" s="41"/>
      <c r="G92" s="42"/>
      <c r="H92" s="43"/>
    </row>
    <row r="93" spans="1:8" ht="15.75" customHeight="1">
      <c r="A93" s="41"/>
      <c r="B93" s="42"/>
      <c r="C93" s="42"/>
      <c r="D93" s="42"/>
      <c r="E93" s="43"/>
      <c r="F93" s="41"/>
      <c r="G93" s="42"/>
      <c r="H93" s="43"/>
    </row>
    <row r="94" spans="1:8" ht="15.75" customHeight="1">
      <c r="A94" s="44"/>
      <c r="B94" s="45"/>
      <c r="C94" s="45"/>
      <c r="D94" s="45"/>
      <c r="E94" s="46"/>
      <c r="F94" s="44"/>
      <c r="G94" s="45"/>
      <c r="H94" s="46"/>
    </row>
    <row r="95" spans="1:8" ht="15.75" customHeight="1">
      <c r="A95" s="47"/>
      <c r="B95" s="48"/>
      <c r="C95" s="48"/>
      <c r="D95" s="48"/>
      <c r="E95" s="49"/>
      <c r="F95" s="47"/>
      <c r="G95" s="48"/>
      <c r="H95" s="49"/>
    </row>
    <row r="96" spans="1:8" ht="15" customHeight="1">
      <c r="A96" s="38"/>
      <c r="B96" s="39"/>
      <c r="C96" s="39"/>
      <c r="D96" s="39"/>
      <c r="E96" s="40"/>
      <c r="F96" s="38"/>
      <c r="G96" s="39"/>
      <c r="H96" s="40"/>
    </row>
    <row r="97" spans="1:8" ht="15" customHeight="1">
      <c r="A97" s="41"/>
      <c r="B97" s="42"/>
      <c r="C97" s="42"/>
      <c r="D97" s="42"/>
      <c r="E97" s="43"/>
      <c r="F97" s="41"/>
      <c r="G97" s="42"/>
      <c r="H97" s="43"/>
    </row>
    <row r="98" spans="1:8" ht="15" customHeight="1">
      <c r="A98" s="41"/>
      <c r="B98" s="42"/>
      <c r="C98" s="42"/>
      <c r="D98" s="42"/>
      <c r="E98" s="43"/>
      <c r="F98" s="41"/>
      <c r="G98" s="42"/>
      <c r="H98" s="43"/>
    </row>
    <row r="99" spans="1:8" ht="15" customHeight="1">
      <c r="A99" s="41"/>
      <c r="B99" s="42"/>
      <c r="C99" s="42"/>
      <c r="D99" s="42"/>
      <c r="E99" s="43"/>
      <c r="F99" s="41"/>
      <c r="G99" s="42"/>
      <c r="H99" s="43"/>
    </row>
    <row r="100" spans="1:8" ht="15" customHeight="1">
      <c r="A100" s="41"/>
      <c r="B100" s="42"/>
      <c r="C100" s="42"/>
      <c r="D100" s="42"/>
      <c r="E100" s="43"/>
      <c r="F100" s="41"/>
      <c r="G100" s="42"/>
      <c r="H100" s="43"/>
    </row>
    <row r="101" spans="1:8" ht="15" customHeight="1">
      <c r="A101" s="41"/>
      <c r="B101" s="42"/>
      <c r="C101" s="42"/>
      <c r="D101" s="42"/>
      <c r="E101" s="43"/>
      <c r="F101" s="41"/>
      <c r="G101" s="42"/>
      <c r="H101" s="43"/>
    </row>
    <row r="102" spans="1:8">
      <c r="A102" s="41"/>
      <c r="B102" s="42"/>
      <c r="C102" s="42"/>
      <c r="D102" s="42"/>
      <c r="E102" s="43"/>
      <c r="F102" s="41"/>
      <c r="G102" s="42"/>
      <c r="H102" s="43"/>
    </row>
    <row r="103" spans="1:8">
      <c r="A103" s="41"/>
      <c r="B103" s="42"/>
      <c r="C103" s="42"/>
      <c r="D103" s="42"/>
      <c r="E103" s="43"/>
      <c r="F103" s="41"/>
      <c r="G103" s="42"/>
      <c r="H103" s="43"/>
    </row>
    <row r="104" spans="1:8">
      <c r="A104" s="41"/>
      <c r="B104" s="42"/>
      <c r="C104" s="42"/>
      <c r="D104" s="42"/>
      <c r="E104" s="43"/>
      <c r="F104" s="41"/>
      <c r="G104" s="42"/>
      <c r="H104" s="43"/>
    </row>
    <row r="105" spans="1:8">
      <c r="A105" s="44"/>
      <c r="B105" s="45"/>
      <c r="C105" s="45"/>
      <c r="D105" s="45"/>
      <c r="E105" s="46"/>
      <c r="F105" s="44"/>
      <c r="G105" s="45"/>
      <c r="H105" s="46"/>
    </row>
    <row r="106" spans="1:8" ht="16.5">
      <c r="A106" s="47"/>
      <c r="B106" s="48"/>
      <c r="C106" s="48"/>
      <c r="D106" s="48"/>
      <c r="E106" s="49"/>
      <c r="F106" s="47"/>
      <c r="G106" s="48"/>
      <c r="H106" s="49"/>
    </row>
  </sheetData>
  <mergeCells count="86">
    <mergeCell ref="A50:H50"/>
    <mergeCell ref="A51:H51"/>
    <mergeCell ref="A53:H53"/>
    <mergeCell ref="E6:H6"/>
    <mergeCell ref="A7:C7"/>
    <mergeCell ref="E62:H62"/>
    <mergeCell ref="E63:H63"/>
    <mergeCell ref="A63:D63"/>
    <mergeCell ref="A65:D65"/>
    <mergeCell ref="E65:H65"/>
    <mergeCell ref="A64:D64"/>
    <mergeCell ref="E64:H64"/>
    <mergeCell ref="A31:D31"/>
    <mergeCell ref="A37:D37"/>
    <mergeCell ref="A41:D41"/>
    <mergeCell ref="A42:D42"/>
    <mergeCell ref="A43:D43"/>
    <mergeCell ref="A33:D33"/>
    <mergeCell ref="A39:D39"/>
    <mergeCell ref="A40:D40"/>
    <mergeCell ref="A47:H47"/>
    <mergeCell ref="A44:D44"/>
    <mergeCell ref="A45:D45"/>
    <mergeCell ref="A46:H46"/>
    <mergeCell ref="A34:D34"/>
    <mergeCell ref="A58:D58"/>
    <mergeCell ref="A59:D59"/>
    <mergeCell ref="E58:H58"/>
    <mergeCell ref="A49:H49"/>
    <mergeCell ref="A52:H52"/>
    <mergeCell ref="A38:D38"/>
    <mergeCell ref="A35:D35"/>
    <mergeCell ref="E59:H59"/>
    <mergeCell ref="A1:B4"/>
    <mergeCell ref="B8:C8"/>
    <mergeCell ref="D8:E8"/>
    <mergeCell ref="F8:G8"/>
    <mergeCell ref="C1:G4"/>
    <mergeCell ref="H1:H4"/>
    <mergeCell ref="A5:H5"/>
    <mergeCell ref="A6:D6"/>
    <mergeCell ref="A12:D12"/>
    <mergeCell ref="F9:G9"/>
    <mergeCell ref="A14:D14"/>
    <mergeCell ref="A13:D13"/>
    <mergeCell ref="A16:H16"/>
    <mergeCell ref="A9:D9"/>
    <mergeCell ref="A10:H11"/>
    <mergeCell ref="A15:D15"/>
    <mergeCell ref="A36:D36"/>
    <mergeCell ref="A23:D23"/>
    <mergeCell ref="A22:D22"/>
    <mergeCell ref="A17:D17"/>
    <mergeCell ref="A20:D20"/>
    <mergeCell ref="A21:D21"/>
    <mergeCell ref="A18:D18"/>
    <mergeCell ref="A19:D19"/>
    <mergeCell ref="A32:D32"/>
    <mergeCell ref="A24:D24"/>
    <mergeCell ref="A25:D25"/>
    <mergeCell ref="A27:D27"/>
    <mergeCell ref="A28:D28"/>
    <mergeCell ref="A29:D29"/>
    <mergeCell ref="A30:D30"/>
    <mergeCell ref="A26:D26"/>
    <mergeCell ref="A96:E105"/>
    <mergeCell ref="F96:H105"/>
    <mergeCell ref="A106:E106"/>
    <mergeCell ref="F106:H106"/>
    <mergeCell ref="A85:E94"/>
    <mergeCell ref="F85:H94"/>
    <mergeCell ref="A95:E95"/>
    <mergeCell ref="F95:H95"/>
    <mergeCell ref="F84:H84"/>
    <mergeCell ref="A84:E84"/>
    <mergeCell ref="A74:E83"/>
    <mergeCell ref="A61:D61"/>
    <mergeCell ref="A62:D62"/>
    <mergeCell ref="F74:H83"/>
    <mergeCell ref="A73:H73"/>
    <mergeCell ref="E60:H60"/>
    <mergeCell ref="E61:H61"/>
    <mergeCell ref="A60:D60"/>
    <mergeCell ref="E57:H57"/>
    <mergeCell ref="A56:H56"/>
    <mergeCell ref="A57:D57"/>
  </mergeCells>
  <pageMargins left="0.25" right="0.25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C385-B5D7-447B-B544-5AE5981576E5}">
  <dimension ref="B2:C17"/>
  <sheetViews>
    <sheetView view="pageLayout" topLeftCell="B1" zoomScaleNormal="100" workbookViewId="0">
      <selection activeCell="B4" sqref="B4"/>
    </sheetView>
  </sheetViews>
  <sheetFormatPr defaultColWidth="11.42578125" defaultRowHeight="16.5"/>
  <cols>
    <col min="1" max="1" width="6.5703125" style="2" customWidth="1"/>
    <col min="2" max="2" width="4.42578125" style="2" customWidth="1"/>
    <col min="3" max="3" width="81" style="4" customWidth="1"/>
    <col min="4" max="4" width="6.85546875" style="2" customWidth="1"/>
    <col min="5" max="16384" width="11.42578125" style="2"/>
  </cols>
  <sheetData>
    <row r="2" spans="2:3" ht="25.5">
      <c r="B2" s="90" t="s">
        <v>78</v>
      </c>
      <c r="C2" s="90"/>
    </row>
    <row r="3" spans="2:3">
      <c r="C3" s="3"/>
    </row>
    <row r="4" spans="2:3" ht="48.75" customHeight="1">
      <c r="B4" s="5">
        <v>1</v>
      </c>
      <c r="C4" s="1" t="s">
        <v>79</v>
      </c>
    </row>
    <row r="5" spans="2:3" ht="48.75" customHeight="1">
      <c r="B5" s="5">
        <v>2</v>
      </c>
      <c r="C5" s="1" t="s">
        <v>80</v>
      </c>
    </row>
    <row r="6" spans="2:3" ht="48.75" customHeight="1">
      <c r="B6" s="5">
        <v>3</v>
      </c>
      <c r="C6" s="1" t="s">
        <v>81</v>
      </c>
    </row>
    <row r="7" spans="2:3" ht="48.75" customHeight="1">
      <c r="B7" s="5">
        <v>4</v>
      </c>
      <c r="C7" s="1" t="s">
        <v>82</v>
      </c>
    </row>
    <row r="8" spans="2:3" ht="48.75" customHeight="1">
      <c r="B8" s="5">
        <v>5</v>
      </c>
      <c r="C8" s="1" t="s">
        <v>83</v>
      </c>
    </row>
    <row r="9" spans="2:3">
      <c r="B9" s="5">
        <v>6</v>
      </c>
      <c r="C9" s="4" t="s">
        <v>84</v>
      </c>
    </row>
    <row r="10" spans="2:3" ht="26.25" customHeight="1">
      <c r="B10" s="5">
        <v>7</v>
      </c>
      <c r="C10" s="4" t="s">
        <v>85</v>
      </c>
    </row>
    <row r="11" spans="2:3" ht="47.25" customHeight="1">
      <c r="B11" s="5">
        <v>8</v>
      </c>
      <c r="C11" s="4" t="s">
        <v>86</v>
      </c>
    </row>
    <row r="12" spans="2:3" ht="49.5" customHeight="1">
      <c r="B12" s="5">
        <v>9</v>
      </c>
      <c r="C12" s="4" t="s">
        <v>87</v>
      </c>
    </row>
    <row r="13" spans="2:3" ht="26.25" customHeight="1">
      <c r="B13" s="5">
        <v>10</v>
      </c>
      <c r="C13" s="4" t="s">
        <v>88</v>
      </c>
    </row>
    <row r="14" spans="2:3" ht="26.25" customHeight="1">
      <c r="B14" s="5">
        <v>11</v>
      </c>
      <c r="C14" s="4" t="s">
        <v>89</v>
      </c>
    </row>
    <row r="15" spans="2:3" ht="56.25" customHeight="1">
      <c r="B15" s="5">
        <v>12</v>
      </c>
      <c r="C15" s="4" t="s">
        <v>90</v>
      </c>
    </row>
    <row r="16" spans="2:3" ht="26.25" customHeight="1">
      <c r="B16" s="5">
        <v>13</v>
      </c>
      <c r="C16" s="4" t="s">
        <v>91</v>
      </c>
    </row>
    <row r="17" ht="26.25" customHeight="1"/>
  </sheetData>
  <mergeCells count="1">
    <mergeCell ref="B2:C2"/>
  </mergeCells>
  <pageMargins left="0.25" right="0.25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y estefania</dc:creator>
  <cp:keywords/>
  <dc:description/>
  <cp:lastModifiedBy/>
  <cp:revision/>
  <dcterms:created xsi:type="dcterms:W3CDTF">2019-03-22T14:02:28Z</dcterms:created>
  <dcterms:modified xsi:type="dcterms:W3CDTF">2024-03-14T19:00:24Z</dcterms:modified>
  <cp:category/>
  <cp:contentStatus/>
</cp:coreProperties>
</file>