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oughton\Desktop\Github\ascend\"/>
    </mc:Choice>
  </mc:AlternateContent>
  <xr:revisionPtr revIDLastSave="0" documentId="13_ncr:1_{681EF110-359B-4319-A05B-070E99EADFFA}" xr6:coauthVersionLast="47" xr6:coauthVersionMax="47" xr10:uidLastSave="{00000000-0000-0000-0000-000000000000}"/>
  <bookViews>
    <workbookView xWindow="-30828" yWindow="-108" windowWidth="30936" windowHeight="16896" tabRatio="952" activeTab="1" xr2:uid="{00000000-000D-0000-FFFF-FFFF00000000}"/>
  </bookViews>
  <sheets>
    <sheet name="Index" sheetId="1" r:id="rId1"/>
    <sheet name="Read_Me" sheetId="2" r:id="rId2"/>
    <sheet name="General_Settings" sheetId="4" r:id="rId3"/>
    <sheet name="Demand_Settings" sheetId="51" r:id="rId4"/>
    <sheet name="Supply_Settings" sheetId="52" r:id="rId5"/>
    <sheet name="Cost_Settings" sheetId="73" r:id="rId6"/>
    <sheet name="Strategy_Settings" sheetId="128" r:id="rId7"/>
    <sheet name="Demand_Forecast" sheetId="122" r:id="rId8"/>
    <sheet name="Network_Deployment" sheetId="123" r:id="rId9"/>
    <sheet name="Costs" sheetId="129" r:id="rId10"/>
    <sheet name="Fixed_Costs" sheetId="124" r:id="rId11"/>
    <sheet name="Variable_Costs" sheetId="125" r:id="rId12"/>
    <sheet name="Marginal_Costs" sheetId="126" r:id="rId13"/>
    <sheet name="Total_Costs" sheetId="127" r:id="rId14"/>
    <sheet name="Validation" sheetId="130" r:id="rId15"/>
    <sheet name="Sensitivity" sheetId="131" r:id="rId16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" i="1" l="1"/>
  <c r="E25" i="73" l="1"/>
  <c r="E28" i="73" l="1"/>
  <c r="E27" i="73"/>
  <c r="E26" i="73"/>
  <c r="D9" i="4" l="1"/>
  <c r="E9" i="4"/>
  <c r="E10" i="51" l="1"/>
  <c r="F10" i="51"/>
  <c r="E8" i="51"/>
  <c r="F8" i="51"/>
  <c r="D10" i="51"/>
  <c r="D8" i="51"/>
  <c r="E9" i="51"/>
  <c r="F9" i="51"/>
  <c r="D9" i="51"/>
  <c r="F12" i="51" l="1"/>
  <c r="E12" i="51"/>
  <c r="E11" i="51"/>
  <c r="F11" i="51"/>
  <c r="D11" i="51"/>
  <c r="C9" i="4"/>
  <c r="D12" i="51" l="1"/>
</calcChain>
</file>

<file path=xl/sharedStrings.xml><?xml version="1.0" encoding="utf-8"?>
<sst xmlns="http://schemas.openxmlformats.org/spreadsheetml/2006/main" count="176" uniqueCount="146">
  <si>
    <t>Capabilities/Uses:</t>
  </si>
  <si>
    <t>Main Datasets:</t>
  </si>
  <si>
    <t>Reference:</t>
  </si>
  <si>
    <t>Read Me</t>
  </si>
  <si>
    <t>Overview</t>
  </si>
  <si>
    <t>Approach</t>
  </si>
  <si>
    <t>Time Parameters</t>
  </si>
  <si>
    <t>Parameter</t>
  </si>
  <si>
    <t>Start Year</t>
  </si>
  <si>
    <t>End Year</t>
  </si>
  <si>
    <t>Total Years</t>
  </si>
  <si>
    <t>Depreciation</t>
  </si>
  <si>
    <t>Supply Parameters</t>
  </si>
  <si>
    <t>Existing Spectrum Availability</t>
  </si>
  <si>
    <t>Future Spectrum Availability</t>
  </si>
  <si>
    <t>Yellow cells are capable of user-defined specification.</t>
  </si>
  <si>
    <t>Advanced Economies</t>
  </si>
  <si>
    <t>Emerging Market Economies</t>
  </si>
  <si>
    <t>Low Income Developing Countries</t>
  </si>
  <si>
    <t>High</t>
  </si>
  <si>
    <t>Low</t>
  </si>
  <si>
    <t>Asset</t>
  </si>
  <si>
    <t>Cost ($)</t>
  </si>
  <si>
    <t>Unit</t>
  </si>
  <si>
    <t>RAN</t>
  </si>
  <si>
    <t>Per Tower</t>
  </si>
  <si>
    <t>Power System</t>
  </si>
  <si>
    <t>Medium</t>
  </si>
  <si>
    <t>Megabits Per Second (Mbps)</t>
  </si>
  <si>
    <t>Megabytes Per Hour (MB/Hour)</t>
  </si>
  <si>
    <t>Gigabytes (GB/Month)</t>
  </si>
  <si>
    <t>Hours Per Month (Hours/Month)</t>
  </si>
  <si>
    <t>Gigabytes Per Day (GB/Day)</t>
  </si>
  <si>
    <t>Hours Per Day (Hours/Day)</t>
  </si>
  <si>
    <t>Active Users</t>
  </si>
  <si>
    <t>Percent (%)</t>
  </si>
  <si>
    <t>Reliability</t>
  </si>
  <si>
    <t>Megahertz (MHz)</t>
  </si>
  <si>
    <t>Percentage (%)</t>
  </si>
  <si>
    <t>User Demand Parameters</t>
  </si>
  <si>
    <t>Logistics</t>
  </si>
  <si>
    <t>Installation</t>
  </si>
  <si>
    <t>Persons</t>
  </si>
  <si>
    <t>Days</t>
  </si>
  <si>
    <t>Total</t>
  </si>
  <si>
    <t>Opex as a Proportion of Capex</t>
  </si>
  <si>
    <t>Value</t>
  </si>
  <si>
    <t>Hours of Work</t>
  </si>
  <si>
    <t>Component</t>
  </si>
  <si>
    <t>Tower</t>
  </si>
  <si>
    <t>Data Demand Per Month</t>
  </si>
  <si>
    <t>Data Demand Per Day</t>
  </si>
  <si>
    <t>Daily Video Streaming</t>
  </si>
  <si>
    <t>Smartphone Adoption</t>
  </si>
  <si>
    <t>Hourly Mean Data Consumption Per User</t>
  </si>
  <si>
    <t>Hourly Mean Data Rate Per User</t>
  </si>
  <si>
    <t>Operational Expenditure</t>
  </si>
  <si>
    <t xml:space="preserve">Labor Effort </t>
  </si>
  <si>
    <t>Planning &amp; Surveying</t>
  </si>
  <si>
    <t>Radio Cells Per Site</t>
  </si>
  <si>
    <t>Quantity of Cells Per Site</t>
  </si>
  <si>
    <t>ICT Skills/Content</t>
  </si>
  <si>
    <t>Per Terminal</t>
  </si>
  <si>
    <t>VSAT Satellite Terminal</t>
  </si>
  <si>
    <t>Satellite Coverage Density</t>
  </si>
  <si>
    <t>VSAT Opex</t>
  </si>
  <si>
    <t>US$/Month</t>
  </si>
  <si>
    <t>Users Per VSAT Terminal</t>
  </si>
  <si>
    <t>$US</t>
  </si>
  <si>
    <t>Fiber</t>
  </si>
  <si>
    <t>Per KM</t>
  </si>
  <si>
    <t>Backhau&amp;Metro to Core Split</t>
  </si>
  <si>
    <t>-</t>
  </si>
  <si>
    <t>Policy &amp; Regulation</t>
  </si>
  <si>
    <t>Cost Components</t>
  </si>
  <si>
    <t>US$/User</t>
  </si>
  <si>
    <t>Mobile Traffic Demand Parameters</t>
  </si>
  <si>
    <t>Sites Using Wireless Backhaul</t>
  </si>
  <si>
    <r>
      <t>Population Per Km</t>
    </r>
    <r>
      <rPr>
        <vertAlign val="superscript"/>
        <sz val="11"/>
        <rFont val="Segoe UI"/>
        <family val="2"/>
      </rPr>
      <t>2</t>
    </r>
  </si>
  <si>
    <t>Wireless Backhaul</t>
  </si>
  <si>
    <t>Per Link</t>
  </si>
  <si>
    <t>Monthly Video Consumption</t>
  </si>
  <si>
    <t>Construction</t>
  </si>
  <si>
    <t>Contact: Edward Oughton (eoughton@teltrium.com); Erica Weir (eweir@teltrium.com).</t>
  </si>
  <si>
    <t>Developed by Teltrium Inc. for NASA SCaN</t>
  </si>
  <si>
    <t xml:space="preserve">    - Quantifying current and future data traffic demand under realistic scenarios.</t>
  </si>
  <si>
    <t xml:space="preserve">    - Supporting high-level decisions pertaining to commercialization strategies of NASA's Near Space Network.</t>
  </si>
  <si>
    <t xml:space="preserve">    - Estimating the cost of moving both current and future traffic demand via commerical operators.</t>
  </si>
  <si>
    <t xml:space="preserve">    - Exploring the implications of centralized or decentralized purchasing of commercial network capacity.</t>
  </si>
  <si>
    <t xml:space="preserve">    - Quantifying the trade-offs in selecting either a small (n=2) or large (n=5) number of commercial suppliers. </t>
  </si>
  <si>
    <t>Caveats to using ASCEND:</t>
  </si>
  <si>
    <t>Assessing Commercialization Strategies for Evolving Network Demand (ASCEND)</t>
  </si>
  <si>
    <t xml:space="preserve">    - ASCEND is not a replacement for detailed network-specific modeling. The aim is to provide an understanding of incremental cost for different sized network suppliers.</t>
  </si>
  <si>
    <t xml:space="preserve">    - ASCEND is not an exact measurement tool but a scenario-based decision-support model which helps to understand future (unknown) scenarios.</t>
  </si>
  <si>
    <t xml:space="preserve">    - ASCEND utilizes parameter assumptions when reliable scientific data are not available, if there are questions regarding the approach, reach out to the model creators (eoughton@teltrium.com; eweir@teltrium.com).</t>
  </si>
  <si>
    <t>Tbc</t>
  </si>
  <si>
    <t>Oughton, E.J., D. Weir, E. et al., 20234 “Assessing Commercialization Strategies for Evolving Network Demand at NASA's Space Communications and Networking (SCaN) program”, Working Paper 24/XX.</t>
  </si>
  <si>
    <t>- This tool provides investment analytics for commercializing the NASA Near Space Network (NSN).</t>
  </si>
  <si>
    <t>- A variety of hypothetical networks are modeled to explore the implications of current and future demand on incremental cost.</t>
  </si>
  <si>
    <t>- The focus is on modeling Low Earth Orbit (LEO) networks, as there is already considerable commercial activity taking place in this space.</t>
  </si>
  <si>
    <t>- The level of current and future network demand can be specified by the ASCEND user, initially parameterized using NASA's own forecasts.</t>
  </si>
  <si>
    <t>- The ASCEND user can then explore the techno-economic cost implications of utilizing different sized LEO networks.</t>
  </si>
  <si>
    <t>The ASCEND Method</t>
  </si>
  <si>
    <t>User</t>
  </si>
  <si>
    <t>AIM</t>
  </si>
  <si>
    <t>Aqua</t>
  </si>
  <si>
    <t>Atlas V</t>
  </si>
  <si>
    <t>Aura</t>
  </si>
  <si>
    <t>BRTS</t>
  </si>
  <si>
    <t>Delta IV</t>
  </si>
  <si>
    <t>Dragon</t>
  </si>
  <si>
    <t>FGST</t>
  </si>
  <si>
    <t>GPM</t>
  </si>
  <si>
    <t>HST</t>
  </si>
  <si>
    <t>ICESat-2</t>
  </si>
  <si>
    <t>ICON</t>
  </si>
  <si>
    <t>ISS</t>
  </si>
  <si>
    <t>HTV</t>
  </si>
  <si>
    <t>JPSS-1</t>
  </si>
  <si>
    <t>Landsat-7</t>
  </si>
  <si>
    <t>Landsat-8</t>
  </si>
  <si>
    <t>Landsat-9</t>
  </si>
  <si>
    <t>LDB</t>
  </si>
  <si>
    <t>Minotaur</t>
  </si>
  <si>
    <t>MMS-1</t>
  </si>
  <si>
    <t>MMS-2</t>
  </si>
  <si>
    <t>MMS-3</t>
  </si>
  <si>
    <t>MMS-4</t>
  </si>
  <si>
    <t>MTRS-2</t>
  </si>
  <si>
    <t>NPP</t>
  </si>
  <si>
    <t>NuSTAR</t>
  </si>
  <si>
    <t>OCO-2</t>
  </si>
  <si>
    <t>ORION</t>
  </si>
  <si>
    <t>Cygnus</t>
  </si>
  <si>
    <t>RBSP-A</t>
  </si>
  <si>
    <t>RBSP-B</t>
  </si>
  <si>
    <t>SORCE</t>
  </si>
  <si>
    <t>SPTR-2</t>
  </si>
  <si>
    <t>Starliner</t>
  </si>
  <si>
    <t>Swift</t>
  </si>
  <si>
    <t>Terra</t>
  </si>
  <si>
    <t>THEMIS-A</t>
  </si>
  <si>
    <t>THEMIS-D</t>
  </si>
  <si>
    <t>THEMIS-E</t>
  </si>
  <si>
    <t>TIMED</t>
  </si>
  <si>
    <t>NEOWISE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</si>
</sst>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0.0%"/>
    <numFmt numFmtId="167" formatCode="0.0"/>
    <numFmt numFmtId="170" formatCode="_(* #,##0_);_(* \(#,##0\);_(* &quot;-&quot;??_);_(@_)"/>
  </numFmts>
  <fonts count="39" x14ac:knownFonts="1">
    <font>
      <sz val="11"/>
      <color theme="1"/>
      <name val="Calibri"/>
      <family val="2"/>
      <scheme val="minor"/>
    </font>
    <font>
      <sz val="11"/>
      <name val="Segoe UI"/>
      <family val="2"/>
    </font>
    <font>
      <b/>
      <sz val="11"/>
      <name val="Segoe UI"/>
      <family val="2"/>
    </font>
    <font>
      <sz val="12"/>
      <color theme="1"/>
      <name val="Calibri"/>
      <family val="2"/>
      <scheme val="minor"/>
    </font>
    <font>
      <b/>
      <sz val="11"/>
      <name val="Segoe UI"/>
      <family val="2"/>
    </font>
    <font>
      <sz val="11"/>
      <color theme="1"/>
      <name val="Calibri"/>
      <family val="2"/>
      <scheme val="minor"/>
    </font>
    <font>
      <sz val="11"/>
      <name val="Segoe UI"/>
      <family val="2"/>
    </font>
    <font>
      <b/>
      <sz val="11"/>
      <name val="Segoe UI"/>
      <family val="2"/>
    </font>
    <font>
      <strike/>
      <sz val="11"/>
      <name val="Segoe UI"/>
      <family val="2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name val="Segoe UI"/>
      <family val="2"/>
    </font>
    <font>
      <sz val="11"/>
      <color theme="1"/>
      <name val="Segoe UI"/>
      <family val="2"/>
    </font>
    <font>
      <u/>
      <sz val="11"/>
      <color theme="10"/>
      <name val="Calibri"/>
      <family val="2"/>
      <scheme val="minor"/>
    </font>
    <font>
      <sz val="11"/>
      <name val="Helvetica"/>
    </font>
    <font>
      <sz val="11"/>
      <color theme="1"/>
      <name val="Helvetica"/>
    </font>
    <font>
      <sz val="20"/>
      <color rgb="FFFFFFFF"/>
      <name val="Helvetica"/>
    </font>
    <font>
      <b/>
      <sz val="11"/>
      <name val="Helvetica"/>
    </font>
    <font>
      <sz val="20"/>
      <name val="Helvetica"/>
    </font>
    <font>
      <u/>
      <sz val="11"/>
      <color theme="10"/>
      <name val="Helvetica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sz val="11"/>
      <color theme="0"/>
      <name val="Helvetica"/>
    </font>
  </fonts>
  <fills count="4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rgb="FFFFFF00"/>
      </patternFill>
    </fill>
    <fill>
      <patternFill patternType="solid">
        <fgColor rgb="FF105BD8"/>
        <bgColor rgb="FF004C97"/>
      </patternFill>
    </fill>
    <fill>
      <patternFill patternType="solid">
        <fgColor rgb="FF105BD8"/>
        <bgColor indexed="64"/>
      </patternFill>
    </fill>
    <fill>
      <patternFill patternType="solid">
        <fgColor rgb="FF061F4A"/>
        <bgColor rgb="FFC00000"/>
      </patternFill>
    </fill>
    <fill>
      <patternFill patternType="solid">
        <fgColor rgb="FF061F4A"/>
        <bgColor indexed="64"/>
      </patternFill>
    </fill>
    <fill>
      <patternFill patternType="solid">
        <fgColor rgb="FF061F4A"/>
        <bgColor rgb="FF004C97"/>
      </patternFill>
    </fill>
  </fills>
  <borders count="3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6">
    <xf numFmtId="0" fontId="0" fillId="0" borderId="0"/>
    <xf numFmtId="9" fontId="3" fillId="0" borderId="0"/>
    <xf numFmtId="43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7" applyNumberFormat="0" applyFill="0" applyAlignment="0" applyProtection="0"/>
    <xf numFmtId="0" fontId="14" fillId="0" borderId="18" applyNumberFormat="0" applyFill="0" applyAlignment="0" applyProtection="0"/>
    <xf numFmtId="0" fontId="15" fillId="0" borderId="19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20" applyNumberFormat="0" applyAlignment="0" applyProtection="0"/>
    <xf numFmtId="0" fontId="20" fillId="9" borderId="21" applyNumberFormat="0" applyAlignment="0" applyProtection="0"/>
    <xf numFmtId="0" fontId="21" fillId="9" borderId="20" applyNumberFormat="0" applyAlignment="0" applyProtection="0"/>
    <xf numFmtId="0" fontId="22" fillId="0" borderId="22" applyNumberFormat="0" applyFill="0" applyAlignment="0" applyProtection="0"/>
    <xf numFmtId="0" fontId="23" fillId="10" borderId="23" applyNumberFormat="0" applyAlignment="0" applyProtection="0"/>
    <xf numFmtId="0" fontId="24" fillId="0" borderId="0" applyNumberFormat="0" applyFill="0" applyBorder="0" applyAlignment="0" applyProtection="0"/>
    <xf numFmtId="0" fontId="5" fillId="11" borderId="24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5" applyNumberFormat="0" applyFill="0" applyAlignment="0" applyProtection="0"/>
    <xf numFmtId="0" fontId="26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6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6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6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6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6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35" borderId="0" applyNumberFormat="0" applyBorder="0" applyAlignment="0" applyProtection="0"/>
    <xf numFmtId="164" fontId="5" fillId="0" borderId="0" applyFont="0" applyFill="0" applyBorder="0" applyAlignment="0" applyProtection="0"/>
    <xf numFmtId="0" fontId="29" fillId="0" borderId="0" applyNumberFormat="0" applyFill="0" applyBorder="0" applyAlignment="0" applyProtection="0"/>
  </cellStyleXfs>
  <cellXfs count="115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167" fontId="1" fillId="0" borderId="2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9" fontId="6" fillId="2" borderId="2" xfId="0" applyNumberFormat="1" applyFont="1" applyFill="1" applyBorder="1" applyAlignment="1">
      <alignment horizontal="center"/>
    </xf>
    <xf numFmtId="0" fontId="0" fillId="4" borderId="0" xfId="0" applyFill="1"/>
    <xf numFmtId="0" fontId="1" fillId="0" borderId="1" xfId="0" applyFont="1" applyBorder="1" applyAlignment="1">
      <alignment horizontal="center"/>
    </xf>
    <xf numFmtId="0" fontId="10" fillId="4" borderId="5" xfId="0" applyFont="1" applyFill="1" applyBorder="1" applyAlignment="1">
      <alignment horizontal="center" wrapText="1"/>
    </xf>
    <xf numFmtId="0" fontId="10" fillId="4" borderId="2" xfId="0" applyFont="1" applyFill="1" applyBorder="1" applyAlignment="1">
      <alignment horizontal="center" wrapText="1"/>
    </xf>
    <xf numFmtId="0" fontId="10" fillId="4" borderId="6" xfId="0" applyFont="1" applyFill="1" applyBorder="1" applyAlignment="1">
      <alignment horizontal="center" wrapText="1"/>
    </xf>
    <xf numFmtId="0" fontId="10" fillId="4" borderId="7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0" fontId="4" fillId="0" borderId="0" xfId="0" applyFont="1" applyAlignment="1">
      <alignment vertical="center" wrapText="1"/>
    </xf>
    <xf numFmtId="0" fontId="4" fillId="0" borderId="16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165" fontId="1" fillId="2" borderId="14" xfId="1" applyNumberFormat="1" applyFont="1" applyFill="1" applyBorder="1" applyAlignment="1">
      <alignment horizontal="center"/>
    </xf>
    <xf numFmtId="165" fontId="1" fillId="2" borderId="15" xfId="1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170" fontId="0" fillId="3" borderId="2" xfId="2" applyNumberFormat="1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70" fontId="0" fillId="3" borderId="10" xfId="2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9" fontId="3" fillId="3" borderId="2" xfId="1" applyFill="1" applyBorder="1" applyAlignment="1">
      <alignment horizontal="center"/>
    </xf>
    <xf numFmtId="0" fontId="11" fillId="4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9" fontId="6" fillId="2" borderId="6" xfId="0" applyNumberFormat="1" applyFont="1" applyFill="1" applyBorder="1" applyAlignment="1">
      <alignment horizontal="center"/>
    </xf>
    <xf numFmtId="170" fontId="0" fillId="4" borderId="0" xfId="2" applyNumberFormat="1" applyFont="1" applyFill="1" applyBorder="1"/>
    <xf numFmtId="170" fontId="1" fillId="0" borderId="0" xfId="0" applyNumberFormat="1" applyFont="1" applyAlignment="1">
      <alignment horizontal="center"/>
    </xf>
    <xf numFmtId="0" fontId="1" fillId="0" borderId="10" xfId="0" quotePrefix="1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167" fontId="6" fillId="2" borderId="2" xfId="0" applyNumberFormat="1" applyFont="1" applyFill="1" applyBorder="1" applyAlignment="1">
      <alignment horizontal="center"/>
    </xf>
    <xf numFmtId="167" fontId="6" fillId="2" borderId="6" xfId="0" applyNumberFormat="1" applyFont="1" applyFill="1" applyBorder="1" applyAlignment="1">
      <alignment horizontal="center"/>
    </xf>
    <xf numFmtId="0" fontId="0" fillId="0" borderId="27" xfId="0" applyBorder="1"/>
    <xf numFmtId="0" fontId="0" fillId="0" borderId="26" xfId="0" applyBorder="1"/>
    <xf numFmtId="0" fontId="0" fillId="0" borderId="28" xfId="0" applyBorder="1"/>
    <xf numFmtId="9" fontId="28" fillId="0" borderId="2" xfId="1" applyFont="1" applyBorder="1" applyAlignment="1">
      <alignment horizontal="center"/>
    </xf>
    <xf numFmtId="9" fontId="28" fillId="0" borderId="6" xfId="1" applyFont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" fontId="6" fillId="36" borderId="2" xfId="0" applyNumberFormat="1" applyFont="1" applyFill="1" applyBorder="1" applyAlignment="1">
      <alignment horizontal="center"/>
    </xf>
    <xf numFmtId="1" fontId="6" fillId="36" borderId="6" xfId="0" applyNumberFormat="1" applyFont="1" applyFill="1" applyBorder="1" applyAlignment="1">
      <alignment horizontal="center"/>
    </xf>
    <xf numFmtId="167" fontId="1" fillId="4" borderId="10" xfId="0" applyNumberFormat="1" applyFont="1" applyFill="1" applyBorder="1" applyAlignment="1">
      <alignment horizontal="center"/>
    </xf>
    <xf numFmtId="167" fontId="1" fillId="4" borderId="8" xfId="0" applyNumberFormat="1" applyFont="1" applyFill="1" applyBorder="1" applyAlignment="1">
      <alignment horizontal="center"/>
    </xf>
    <xf numFmtId="0" fontId="1" fillId="4" borderId="30" xfId="0" applyFont="1" applyFill="1" applyBorder="1" applyAlignment="1">
      <alignment horizontal="center"/>
    </xf>
    <xf numFmtId="0" fontId="1" fillId="4" borderId="31" xfId="0" applyFont="1" applyFill="1" applyBorder="1" applyAlignment="1">
      <alignment horizontal="center"/>
    </xf>
    <xf numFmtId="0" fontId="0" fillId="0" borderId="0" xfId="0"/>
    <xf numFmtId="0" fontId="4" fillId="0" borderId="0" xfId="0" applyFont="1" applyAlignment="1">
      <alignment horizontal="center" wrapText="1"/>
    </xf>
    <xf numFmtId="0" fontId="4" fillId="0" borderId="3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10" fillId="4" borderId="32" xfId="0" applyFont="1" applyFill="1" applyBorder="1" applyAlignment="1">
      <alignment horizontal="center"/>
    </xf>
    <xf numFmtId="0" fontId="10" fillId="4" borderId="33" xfId="0" applyFont="1" applyFill="1" applyBorder="1" applyAlignment="1">
      <alignment horizontal="center"/>
    </xf>
    <xf numFmtId="0" fontId="10" fillId="4" borderId="34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/>
    </xf>
    <xf numFmtId="0" fontId="10" fillId="4" borderId="9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 wrapText="1"/>
    </xf>
    <xf numFmtId="0" fontId="10" fillId="4" borderId="9" xfId="0" applyFont="1" applyFill="1" applyBorder="1" applyAlignment="1">
      <alignment horizontal="center" wrapText="1"/>
    </xf>
    <xf numFmtId="0" fontId="10" fillId="4" borderId="4" xfId="0" applyFont="1" applyFill="1" applyBorder="1" applyAlignment="1">
      <alignment horizontal="center" wrapText="1"/>
    </xf>
    <xf numFmtId="0" fontId="30" fillId="0" borderId="0" xfId="0" applyFont="1"/>
    <xf numFmtId="0" fontId="31" fillId="0" borderId="0" xfId="0" applyFont="1"/>
    <xf numFmtId="0" fontId="33" fillId="0" borderId="0" xfId="0" applyFont="1"/>
    <xf numFmtId="0" fontId="30" fillId="0" borderId="0" xfId="0" quotePrefix="1" applyFont="1"/>
    <xf numFmtId="0" fontId="30" fillId="37" borderId="0" xfId="0" applyFont="1" applyFill="1"/>
    <xf numFmtId="0" fontId="31" fillId="38" borderId="0" xfId="0" applyFont="1" applyFill="1"/>
    <xf numFmtId="0" fontId="30" fillId="39" borderId="0" xfId="0" applyFont="1" applyFill="1"/>
    <xf numFmtId="0" fontId="31" fillId="40" borderId="0" xfId="0" applyFont="1" applyFill="1"/>
    <xf numFmtId="0" fontId="34" fillId="0" borderId="0" xfId="0" applyFont="1"/>
    <xf numFmtId="0" fontId="35" fillId="0" borderId="0" xfId="45" applyFont="1"/>
    <xf numFmtId="0" fontId="36" fillId="4" borderId="35" xfId="0" applyFont="1" applyFill="1" applyBorder="1" applyAlignment="1">
      <alignment horizontal="left" wrapText="1" readingOrder="1"/>
    </xf>
    <xf numFmtId="0" fontId="36" fillId="4" borderId="35" xfId="0" applyFont="1" applyFill="1" applyBorder="1" applyAlignment="1">
      <alignment horizontal="center" wrapText="1" readingOrder="1"/>
    </xf>
    <xf numFmtId="0" fontId="37" fillId="4" borderId="35" xfId="0" applyFont="1" applyFill="1" applyBorder="1" applyAlignment="1">
      <alignment horizontal="left" wrapText="1" readingOrder="1"/>
    </xf>
    <xf numFmtId="0" fontId="37" fillId="4" borderId="35" xfId="0" applyFont="1" applyFill="1" applyBorder="1" applyAlignment="1">
      <alignment horizontal="center" wrapText="1" readingOrder="1"/>
    </xf>
    <xf numFmtId="0" fontId="38" fillId="40" borderId="0" xfId="0" applyFont="1" applyFill="1"/>
    <xf numFmtId="0" fontId="38" fillId="40" borderId="35" xfId="0" applyFont="1" applyFill="1" applyBorder="1" applyAlignment="1">
      <alignment horizontal="center" vertical="center" wrapText="1" readingOrder="1"/>
    </xf>
    <xf numFmtId="0" fontId="32" fillId="41" borderId="0" xfId="0" applyFont="1" applyFill="1" applyAlignment="1">
      <alignment horizontal="center" vertical="center"/>
    </xf>
  </cellXfs>
  <cellStyles count="46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omma 2" xfId="44" xr:uid="{9499E6E4-4910-4A0C-A02A-950FBD404BFB}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45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9" defaultPivotStyle="PivotStyleLight16"/>
  <colors>
    <mruColors>
      <color rgb="FF105BD8"/>
      <color rgb="FF0B3D91"/>
      <color rgb="FF061F4A"/>
      <color rgb="FF212121"/>
      <color rgb="FFAEB0B5"/>
      <color rgb="FF323A45"/>
      <color rgb="FF004225"/>
      <color rgb="FFDD36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540812</xdr:colOff>
      <xdr:row>5</xdr:row>
      <xdr:rowOff>147470</xdr:rowOff>
    </xdr:from>
    <xdr:to>
      <xdr:col>3</xdr:col>
      <xdr:colOff>253346</xdr:colOff>
      <xdr:row>13</xdr:row>
      <xdr:rowOff>34602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4BD08B-F7B5-47B2-A205-BB28BC10F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12" y="1191410"/>
          <a:ext cx="1541334" cy="1289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257657</xdr:colOff>
      <xdr:row>5</xdr:row>
      <xdr:rowOff>153955</xdr:rowOff>
    </xdr:from>
    <xdr:to>
      <xdr:col>7</xdr:col>
      <xdr:colOff>289560</xdr:colOff>
      <xdr:row>12</xdr:row>
      <xdr:rowOff>153434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2B9A8F-7EAE-47A6-A370-13C96F6B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6457" y="1197895"/>
          <a:ext cx="2470303" cy="12262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34507</xdr:colOff>
      <xdr:row>6</xdr:row>
      <xdr:rowOff>2876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992871-862B-494F-8C73-AFEA6A4FFA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53" b="3871"/>
        <a:stretch/>
      </xdr:blipFill>
      <xdr:spPr bwMode="auto">
        <a:xfrm>
          <a:off x="1" y="0"/>
          <a:ext cx="1253706" cy="106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376007</xdr:colOff>
      <xdr:row>0</xdr:row>
      <xdr:rowOff>11506</xdr:rowOff>
    </xdr:from>
    <xdr:to>
      <xdr:col>17</xdr:col>
      <xdr:colOff>1</xdr:colOff>
      <xdr:row>5</xdr:row>
      <xdr:rowOff>175115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23F857-80C1-4A7A-B725-6B77D81B1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184" r="4800"/>
        <a:stretch/>
      </xdr:blipFill>
      <xdr:spPr>
        <a:xfrm>
          <a:off x="8300807" y="11506"/>
          <a:ext cx="2062394" cy="1049254"/>
        </a:xfrm>
        <a:prstGeom prst="rect">
          <a:avLst/>
        </a:prstGeom>
      </xdr:spPr>
    </xdr:pic>
    <xdr:clientData/>
  </xdr:twoCellAnchor>
  <xdr:twoCellAnchor editAs="oneCell">
    <xdr:from>
      <xdr:col>0</xdr:col>
      <xdr:colOff>511629</xdr:colOff>
      <xdr:row>17</xdr:row>
      <xdr:rowOff>32656</xdr:rowOff>
    </xdr:from>
    <xdr:to>
      <xdr:col>17</xdr:col>
      <xdr:colOff>119744</xdr:colOff>
      <xdr:row>60</xdr:row>
      <xdr:rowOff>21772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DF7C0A-4DB1-4371-AFF1-57984AC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1629" y="3167742"/>
          <a:ext cx="9971315" cy="74784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212121"/>
  </sheetPr>
  <dimension ref="A1:AZ1003"/>
  <sheetViews>
    <sheetView showGridLines="0" zoomScale="130" zoomScaleNormal="130" workbookViewId="0">
      <selection activeCell="X38" sqref="X38"/>
    </sheetView>
  </sheetViews>
  <sheetFormatPr defaultColWidth="8.88671875" defaultRowHeight="13.8" x14ac:dyDescent="0.25"/>
  <cols>
    <col min="1" max="16384" width="8.88671875" style="99"/>
  </cols>
  <sheetData>
    <row r="1" spans="1:52" s="103" customFormat="1" ht="16.5" customHeight="1" x14ac:dyDescent="0.25">
      <c r="A1" s="10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</row>
    <row r="2" spans="1:52" s="105" customFormat="1" ht="14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</row>
    <row r="3" spans="1:52" x14ac:dyDescent="0.25">
      <c r="A3" s="98"/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</row>
    <row r="4" spans="1:52" ht="24.6" x14ac:dyDescent="0.4">
      <c r="A4" s="98"/>
      <c r="B4" s="106" t="s">
        <v>91</v>
      </c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</row>
    <row r="5" spans="1:52" x14ac:dyDescent="0.25">
      <c r="A5" s="98"/>
      <c r="B5" s="98" t="s">
        <v>84</v>
      </c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</row>
    <row r="6" spans="1:52" x14ac:dyDescent="0.25">
      <c r="A6" s="98"/>
      <c r="B6" s="98"/>
      <c r="C6" s="98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</row>
    <row r="7" spans="1:52" x14ac:dyDescent="0.25">
      <c r="A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</row>
    <row r="8" spans="1:52" x14ac:dyDescent="0.25">
      <c r="A8" s="98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</row>
    <row r="9" spans="1:52" x14ac:dyDescent="0.25">
      <c r="A9" s="98"/>
      <c r="B9" s="98"/>
      <c r="C9" s="98"/>
      <c r="D9" s="98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</row>
    <row r="10" spans="1:52" x14ac:dyDescent="0.25">
      <c r="A10" s="98"/>
      <c r="B10" s="98"/>
      <c r="C10" s="98"/>
      <c r="D10" s="98"/>
      <c r="E10" s="98"/>
      <c r="F10" s="98"/>
      <c r="G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</row>
    <row r="11" spans="1:52" x14ac:dyDescent="0.25">
      <c r="A11" s="98"/>
      <c r="B11" s="98"/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</row>
    <row r="12" spans="1:52" x14ac:dyDescent="0.25">
      <c r="A12" s="98"/>
      <c r="B12" s="98"/>
      <c r="C12" s="98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</row>
    <row r="13" spans="1:52" x14ac:dyDescent="0.25">
      <c r="A13" s="98"/>
      <c r="B13" s="98"/>
      <c r="C13" s="98"/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</row>
    <row r="14" spans="1:52" x14ac:dyDescent="0.25">
      <c r="A14" s="98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</row>
    <row r="15" spans="1:52" x14ac:dyDescent="0.25">
      <c r="A15" s="98"/>
      <c r="B15" s="98" t="s">
        <v>83</v>
      </c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</row>
    <row r="16" spans="1:52" x14ac:dyDescent="0.25">
      <c r="A16" s="98"/>
      <c r="B16" s="107" t="str">
        <f>HYPERLINK("https://github.com/edwardoughton/ascend")</f>
        <v>https://github.com/edwardoughton/ascend</v>
      </c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</row>
    <row r="17" spans="1:52" x14ac:dyDescent="0.25">
      <c r="A17" s="98"/>
      <c r="B17" s="98"/>
      <c r="C17" s="98"/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</row>
    <row r="18" spans="1:52" x14ac:dyDescent="0.25">
      <c r="A18" s="98"/>
      <c r="B18" s="100" t="s">
        <v>0</v>
      </c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</row>
    <row r="19" spans="1:52" x14ac:dyDescent="0.25">
      <c r="A19" s="98"/>
      <c r="B19" s="98" t="s">
        <v>86</v>
      </c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</row>
    <row r="20" spans="1:52" x14ac:dyDescent="0.25">
      <c r="A20" s="98"/>
      <c r="B20" s="98" t="s">
        <v>85</v>
      </c>
      <c r="C20" s="98"/>
      <c r="D20" s="98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</row>
    <row r="21" spans="1:52" x14ac:dyDescent="0.25">
      <c r="A21" s="98"/>
      <c r="B21" s="101" t="s">
        <v>87</v>
      </c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</row>
    <row r="22" spans="1:52" x14ac:dyDescent="0.25">
      <c r="A22" s="98"/>
      <c r="B22" s="101" t="s">
        <v>88</v>
      </c>
      <c r="C22" s="98"/>
      <c r="D22" s="98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</row>
    <row r="23" spans="1:52" x14ac:dyDescent="0.25">
      <c r="A23" s="98"/>
      <c r="B23" s="101" t="s">
        <v>89</v>
      </c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</row>
    <row r="24" spans="1:52" x14ac:dyDescent="0.25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</row>
    <row r="25" spans="1:52" x14ac:dyDescent="0.25">
      <c r="A25" s="98"/>
      <c r="B25" s="100" t="s">
        <v>90</v>
      </c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</row>
    <row r="26" spans="1:52" x14ac:dyDescent="0.25">
      <c r="A26" s="98"/>
      <c r="B26" s="98" t="s">
        <v>92</v>
      </c>
      <c r="C26" s="98"/>
      <c r="D26" s="98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</row>
    <row r="27" spans="1:52" x14ac:dyDescent="0.25">
      <c r="A27" s="98"/>
      <c r="B27" s="98" t="s">
        <v>93</v>
      </c>
      <c r="C27" s="98"/>
      <c r="D27" s="98"/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</row>
    <row r="28" spans="1:52" x14ac:dyDescent="0.25">
      <c r="A28" s="98"/>
      <c r="B28" s="98" t="s">
        <v>94</v>
      </c>
      <c r="C28" s="98"/>
      <c r="D28" s="98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</row>
    <row r="29" spans="1:52" x14ac:dyDescent="0.25">
      <c r="A29" s="98"/>
      <c r="B29" s="101"/>
      <c r="C29" s="98"/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</row>
    <row r="30" spans="1:52" x14ac:dyDescent="0.25">
      <c r="A30" s="98"/>
      <c r="B30" s="100" t="s">
        <v>1</v>
      </c>
      <c r="C30" s="98"/>
      <c r="D30" s="98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</row>
    <row r="31" spans="1:52" x14ac:dyDescent="0.25">
      <c r="A31" s="98"/>
      <c r="B31" s="98" t="s">
        <v>95</v>
      </c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 x14ac:dyDescent="0.25">
      <c r="A32" s="98"/>
      <c r="B32" s="98"/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</row>
    <row r="33" spans="1:52" x14ac:dyDescent="0.25">
      <c r="A33" s="98"/>
      <c r="B33" s="100" t="s">
        <v>2</v>
      </c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</row>
    <row r="34" spans="1:52" x14ac:dyDescent="0.25">
      <c r="A34" s="98"/>
      <c r="B34" s="98" t="s">
        <v>96</v>
      </c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</row>
    <row r="35" spans="1:52" x14ac:dyDescent="0.25">
      <c r="A35" s="98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</row>
    <row r="36" spans="1:52" x14ac:dyDescent="0.25">
      <c r="A36" s="98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</row>
    <row r="37" spans="1:52" x14ac:dyDescent="0.25">
      <c r="A37" s="98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</row>
    <row r="38" spans="1:52" x14ac:dyDescent="0.25">
      <c r="A38" s="98"/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98"/>
      <c r="AT38" s="98"/>
      <c r="AU38" s="98"/>
      <c r="AV38" s="98"/>
      <c r="AW38" s="98"/>
      <c r="AX38" s="98"/>
      <c r="AY38" s="98"/>
      <c r="AZ38" s="98"/>
    </row>
    <row r="39" spans="1:52" x14ac:dyDescent="0.25">
      <c r="A39" s="98"/>
      <c r="B39" s="98"/>
      <c r="C39" s="98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8"/>
    </row>
    <row r="40" spans="1:52" x14ac:dyDescent="0.25">
      <c r="A40" s="98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</row>
    <row r="41" spans="1:52" x14ac:dyDescent="0.25">
      <c r="A41" s="98"/>
      <c r="B41" s="98"/>
      <c r="C41" s="98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</row>
    <row r="42" spans="1:52" x14ac:dyDescent="0.25">
      <c r="A42" s="98"/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98"/>
      <c r="AY42" s="98"/>
      <c r="AZ42" s="98"/>
    </row>
    <row r="43" spans="1:52" x14ac:dyDescent="0.25">
      <c r="A43" s="98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</row>
    <row r="44" spans="1:52" x14ac:dyDescent="0.25">
      <c r="A44" s="98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</row>
    <row r="45" spans="1:52" x14ac:dyDescent="0.25">
      <c r="A45" s="98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</row>
    <row r="46" spans="1:52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</row>
    <row r="47" spans="1:52" x14ac:dyDescent="0.25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</row>
    <row r="48" spans="1:52" x14ac:dyDescent="0.25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</row>
    <row r="49" spans="1:52" x14ac:dyDescent="0.25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</row>
    <row r="50" spans="1:52" x14ac:dyDescent="0.25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</row>
    <row r="51" spans="1:52" x14ac:dyDescent="0.25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</row>
    <row r="52" spans="1:52" x14ac:dyDescent="0.25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</row>
    <row r="53" spans="1:52" x14ac:dyDescent="0.25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</row>
    <row r="54" spans="1:52" x14ac:dyDescent="0.25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</row>
    <row r="55" spans="1:52" x14ac:dyDescent="0.25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</row>
    <row r="56" spans="1:52" x14ac:dyDescent="0.25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</row>
    <row r="57" spans="1:52" x14ac:dyDescent="0.25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</row>
    <row r="58" spans="1:52" x14ac:dyDescent="0.25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</row>
    <row r="59" spans="1:52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</row>
    <row r="60" spans="1:52" x14ac:dyDescent="0.25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</row>
    <row r="61" spans="1:52" x14ac:dyDescent="0.25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</row>
    <row r="62" spans="1:52" x14ac:dyDescent="0.25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</row>
    <row r="63" spans="1:52" x14ac:dyDescent="0.25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</row>
    <row r="64" spans="1:52" x14ac:dyDescent="0.25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</row>
    <row r="65" spans="1:52" x14ac:dyDescent="0.25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</row>
    <row r="66" spans="1:52" x14ac:dyDescent="0.25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</row>
    <row r="67" spans="1:52" x14ac:dyDescent="0.25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</row>
    <row r="68" spans="1:52" x14ac:dyDescent="0.25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</row>
    <row r="69" spans="1:52" x14ac:dyDescent="0.25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</row>
    <row r="70" spans="1:52" x14ac:dyDescent="0.25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</row>
    <row r="71" spans="1:52" x14ac:dyDescent="0.25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</row>
    <row r="72" spans="1:52" x14ac:dyDescent="0.25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</row>
    <row r="73" spans="1:52" x14ac:dyDescent="0.25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</row>
    <row r="74" spans="1:52" x14ac:dyDescent="0.25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</row>
    <row r="75" spans="1:52" x14ac:dyDescent="0.25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</row>
    <row r="76" spans="1:52" x14ac:dyDescent="0.25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</row>
    <row r="77" spans="1:52" x14ac:dyDescent="0.25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</row>
    <row r="78" spans="1:52" x14ac:dyDescent="0.25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</row>
    <row r="79" spans="1:52" x14ac:dyDescent="0.25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</row>
    <row r="80" spans="1:52" x14ac:dyDescent="0.25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</row>
    <row r="81" spans="1:52" x14ac:dyDescent="0.25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</row>
    <row r="82" spans="1:52" x14ac:dyDescent="0.25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</row>
    <row r="83" spans="1:52" x14ac:dyDescent="0.25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</row>
    <row r="84" spans="1:52" x14ac:dyDescent="0.25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</row>
    <row r="85" spans="1:52" x14ac:dyDescent="0.25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</row>
    <row r="86" spans="1:52" x14ac:dyDescent="0.25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</row>
    <row r="87" spans="1:52" x14ac:dyDescent="0.25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</row>
    <row r="88" spans="1:52" x14ac:dyDescent="0.25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</row>
    <row r="89" spans="1:52" x14ac:dyDescent="0.25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</row>
    <row r="90" spans="1:52" x14ac:dyDescent="0.25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</row>
    <row r="91" spans="1:52" x14ac:dyDescent="0.25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</row>
    <row r="92" spans="1:52" x14ac:dyDescent="0.25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</row>
    <row r="93" spans="1:52" x14ac:dyDescent="0.25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</row>
    <row r="94" spans="1:52" x14ac:dyDescent="0.25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</row>
    <row r="95" spans="1:52" x14ac:dyDescent="0.25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</row>
    <row r="96" spans="1:52" x14ac:dyDescent="0.25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</row>
    <row r="97" spans="1:52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</row>
    <row r="98" spans="1:52" x14ac:dyDescent="0.25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</row>
    <row r="99" spans="1:52" x14ac:dyDescent="0.25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</row>
    <row r="100" spans="1:52" x14ac:dyDescent="0.25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</row>
    <row r="101" spans="1:52" x14ac:dyDescent="0.25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</row>
    <row r="102" spans="1:52" x14ac:dyDescent="0.25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</row>
    <row r="103" spans="1:52" x14ac:dyDescent="0.25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</row>
    <row r="104" spans="1:52" x14ac:dyDescent="0.25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</row>
    <row r="105" spans="1:52" x14ac:dyDescent="0.25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</row>
    <row r="106" spans="1:52" x14ac:dyDescent="0.25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</row>
    <row r="107" spans="1:52" x14ac:dyDescent="0.25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</row>
    <row r="108" spans="1:52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</row>
    <row r="109" spans="1:52" x14ac:dyDescent="0.25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</row>
    <row r="110" spans="1:52" x14ac:dyDescent="0.25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</row>
    <row r="111" spans="1:52" x14ac:dyDescent="0.25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</row>
    <row r="112" spans="1:52" x14ac:dyDescent="0.25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</row>
    <row r="113" spans="1:52" x14ac:dyDescent="0.25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</row>
    <row r="114" spans="1:52" x14ac:dyDescent="0.25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</row>
    <row r="115" spans="1:52" x14ac:dyDescent="0.25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</row>
    <row r="116" spans="1:52" x14ac:dyDescent="0.25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</row>
    <row r="117" spans="1:52" x14ac:dyDescent="0.25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</row>
    <row r="118" spans="1:52" x14ac:dyDescent="0.25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</row>
    <row r="119" spans="1:52" x14ac:dyDescent="0.25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</row>
    <row r="120" spans="1:52" x14ac:dyDescent="0.25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</row>
    <row r="121" spans="1:52" x14ac:dyDescent="0.25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</row>
    <row r="122" spans="1:52" x14ac:dyDescent="0.25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</row>
    <row r="123" spans="1:52" x14ac:dyDescent="0.25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</row>
    <row r="124" spans="1:52" x14ac:dyDescent="0.25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</row>
    <row r="125" spans="1:52" x14ac:dyDescent="0.25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</row>
    <row r="126" spans="1:52" x14ac:dyDescent="0.25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</row>
    <row r="127" spans="1:52" x14ac:dyDescent="0.25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</row>
    <row r="128" spans="1:52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</row>
    <row r="129" spans="1:52" x14ac:dyDescent="0.25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</row>
    <row r="130" spans="1:52" x14ac:dyDescent="0.25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</row>
    <row r="131" spans="1:52" x14ac:dyDescent="0.25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</row>
    <row r="132" spans="1:52" x14ac:dyDescent="0.25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</row>
    <row r="133" spans="1:52" x14ac:dyDescent="0.25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</row>
    <row r="134" spans="1:52" x14ac:dyDescent="0.25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</row>
    <row r="135" spans="1:52" x14ac:dyDescent="0.25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8"/>
    </row>
    <row r="136" spans="1:52" x14ac:dyDescent="0.25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  <c r="AU136" s="98"/>
      <c r="AV136" s="98"/>
      <c r="AW136" s="98"/>
      <c r="AX136" s="98"/>
      <c r="AY136" s="98"/>
      <c r="AZ136" s="98"/>
    </row>
    <row r="137" spans="1:52" x14ac:dyDescent="0.25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</row>
    <row r="138" spans="1:52" x14ac:dyDescent="0.25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</row>
    <row r="139" spans="1:52" x14ac:dyDescent="0.25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</row>
    <row r="140" spans="1:52" x14ac:dyDescent="0.25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</row>
    <row r="141" spans="1:52" x14ac:dyDescent="0.25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</row>
    <row r="142" spans="1:52" x14ac:dyDescent="0.25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8"/>
    </row>
    <row r="143" spans="1:52" x14ac:dyDescent="0.25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  <c r="AU143" s="98"/>
      <c r="AV143" s="98"/>
      <c r="AW143" s="98"/>
      <c r="AX143" s="98"/>
      <c r="AY143" s="98"/>
      <c r="AZ143" s="98"/>
    </row>
    <row r="144" spans="1:52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98"/>
      <c r="AT144" s="98"/>
      <c r="AU144" s="98"/>
      <c r="AV144" s="98"/>
      <c r="AW144" s="98"/>
      <c r="AX144" s="98"/>
      <c r="AY144" s="98"/>
      <c r="AZ144" s="98"/>
    </row>
    <row r="145" spans="1:52" x14ac:dyDescent="0.25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98"/>
      <c r="AT145" s="98"/>
      <c r="AU145" s="98"/>
      <c r="AV145" s="98"/>
      <c r="AW145" s="98"/>
      <c r="AX145" s="98"/>
      <c r="AY145" s="98"/>
      <c r="AZ145" s="98"/>
    </row>
    <row r="146" spans="1:52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  <c r="AN146" s="98"/>
      <c r="AO146" s="98"/>
      <c r="AP146" s="98"/>
      <c r="AQ146" s="98"/>
      <c r="AR146" s="98"/>
      <c r="AS146" s="98"/>
      <c r="AT146" s="98"/>
      <c r="AU146" s="98"/>
      <c r="AV146" s="98"/>
      <c r="AW146" s="98"/>
      <c r="AX146" s="98"/>
      <c r="AY146" s="98"/>
      <c r="AZ146" s="98"/>
    </row>
    <row r="147" spans="1:52" x14ac:dyDescent="0.25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98"/>
      <c r="AS147" s="98"/>
      <c r="AT147" s="98"/>
      <c r="AU147" s="98"/>
      <c r="AV147" s="98"/>
      <c r="AW147" s="98"/>
      <c r="AX147" s="98"/>
      <c r="AY147" s="98"/>
      <c r="AZ147" s="98"/>
    </row>
    <row r="148" spans="1:52" x14ac:dyDescent="0.25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  <c r="AN148" s="98"/>
      <c r="AO148" s="98"/>
      <c r="AP148" s="98"/>
      <c r="AQ148" s="98"/>
      <c r="AR148" s="98"/>
      <c r="AS148" s="98"/>
      <c r="AT148" s="98"/>
      <c r="AU148" s="98"/>
      <c r="AV148" s="98"/>
      <c r="AW148" s="98"/>
      <c r="AX148" s="98"/>
      <c r="AY148" s="98"/>
      <c r="AZ148" s="98"/>
    </row>
    <row r="149" spans="1:52" x14ac:dyDescent="0.25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98"/>
      <c r="AS149" s="98"/>
      <c r="AT149" s="98"/>
      <c r="AU149" s="98"/>
      <c r="AV149" s="98"/>
      <c r="AW149" s="98"/>
      <c r="AX149" s="98"/>
      <c r="AY149" s="98"/>
      <c r="AZ149" s="98"/>
    </row>
    <row r="150" spans="1:52" x14ac:dyDescent="0.25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98"/>
      <c r="AT150" s="98"/>
      <c r="AU150" s="98"/>
      <c r="AV150" s="98"/>
      <c r="AW150" s="98"/>
      <c r="AX150" s="98"/>
      <c r="AY150" s="98"/>
      <c r="AZ150" s="98"/>
    </row>
    <row r="151" spans="1:52" x14ac:dyDescent="0.25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  <c r="AN151" s="98"/>
      <c r="AO151" s="98"/>
      <c r="AP151" s="98"/>
      <c r="AQ151" s="98"/>
      <c r="AR151" s="98"/>
      <c r="AS151" s="98"/>
      <c r="AT151" s="98"/>
      <c r="AU151" s="98"/>
      <c r="AV151" s="98"/>
      <c r="AW151" s="98"/>
      <c r="AX151" s="98"/>
      <c r="AY151" s="98"/>
      <c r="AZ151" s="98"/>
    </row>
    <row r="152" spans="1:52" x14ac:dyDescent="0.25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  <c r="AN152" s="98"/>
      <c r="AO152" s="98"/>
      <c r="AP152" s="98"/>
      <c r="AQ152" s="98"/>
      <c r="AR152" s="98"/>
      <c r="AS152" s="98"/>
      <c r="AT152" s="98"/>
      <c r="AU152" s="98"/>
      <c r="AV152" s="98"/>
      <c r="AW152" s="98"/>
      <c r="AX152" s="98"/>
      <c r="AY152" s="98"/>
      <c r="AZ152" s="98"/>
    </row>
    <row r="153" spans="1:52" x14ac:dyDescent="0.25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8"/>
    </row>
    <row r="154" spans="1:52" x14ac:dyDescent="0.25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</row>
    <row r="155" spans="1:52" x14ac:dyDescent="0.25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</row>
    <row r="156" spans="1:52" x14ac:dyDescent="0.25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98"/>
      <c r="AX156" s="98"/>
      <c r="AY156" s="98"/>
      <c r="AZ156" s="98"/>
    </row>
    <row r="157" spans="1:52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</row>
    <row r="158" spans="1:52" x14ac:dyDescent="0.25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</row>
    <row r="159" spans="1:52" x14ac:dyDescent="0.25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8"/>
    </row>
    <row r="160" spans="1:52" x14ac:dyDescent="0.25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</row>
    <row r="161" spans="1:52" x14ac:dyDescent="0.25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</row>
    <row r="162" spans="1:52" x14ac:dyDescent="0.25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  <c r="AO162" s="98"/>
      <c r="AP162" s="98"/>
      <c r="AQ162" s="98"/>
      <c r="AR162" s="98"/>
      <c r="AS162" s="98"/>
      <c r="AT162" s="98"/>
      <c r="AU162" s="98"/>
      <c r="AV162" s="98"/>
      <c r="AW162" s="98"/>
      <c r="AX162" s="98"/>
      <c r="AY162" s="98"/>
      <c r="AZ162" s="98"/>
    </row>
    <row r="163" spans="1:52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8"/>
    </row>
    <row r="164" spans="1:52" x14ac:dyDescent="0.25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</row>
    <row r="165" spans="1:52" x14ac:dyDescent="0.25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</row>
    <row r="166" spans="1:52" x14ac:dyDescent="0.25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98"/>
      <c r="AS166" s="98"/>
      <c r="AT166" s="98"/>
      <c r="AU166" s="98"/>
      <c r="AV166" s="98"/>
      <c r="AW166" s="98"/>
      <c r="AX166" s="98"/>
      <c r="AY166" s="98"/>
      <c r="AZ166" s="98"/>
    </row>
    <row r="167" spans="1:52" x14ac:dyDescent="0.25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</row>
    <row r="168" spans="1:52" x14ac:dyDescent="0.25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</row>
    <row r="169" spans="1:52" x14ac:dyDescent="0.25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</row>
    <row r="170" spans="1:52" x14ac:dyDescent="0.25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</row>
    <row r="171" spans="1:52" x14ac:dyDescent="0.25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</row>
    <row r="172" spans="1:52" x14ac:dyDescent="0.25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</row>
    <row r="173" spans="1:52" x14ac:dyDescent="0.25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</row>
    <row r="174" spans="1:52" x14ac:dyDescent="0.25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</row>
    <row r="175" spans="1:52" x14ac:dyDescent="0.25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8"/>
    </row>
    <row r="176" spans="1:52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</row>
    <row r="177" spans="1:52" x14ac:dyDescent="0.25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</row>
    <row r="178" spans="1:52" x14ac:dyDescent="0.25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</row>
    <row r="179" spans="1:52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8"/>
    </row>
    <row r="180" spans="1:52" x14ac:dyDescent="0.25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</row>
    <row r="181" spans="1:52" x14ac:dyDescent="0.25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</row>
    <row r="182" spans="1:52" x14ac:dyDescent="0.25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</row>
    <row r="183" spans="1:52" x14ac:dyDescent="0.25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</row>
    <row r="184" spans="1:52" x14ac:dyDescent="0.25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98"/>
      <c r="AS184" s="98"/>
      <c r="AT184" s="98"/>
      <c r="AU184" s="98"/>
      <c r="AV184" s="98"/>
      <c r="AW184" s="98"/>
      <c r="AX184" s="98"/>
      <c r="AY184" s="98"/>
      <c r="AZ184" s="98"/>
    </row>
    <row r="185" spans="1:52" x14ac:dyDescent="0.25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  <c r="AU185" s="98"/>
      <c r="AV185" s="98"/>
      <c r="AW185" s="98"/>
      <c r="AX185" s="98"/>
      <c r="AY185" s="98"/>
      <c r="AZ185" s="98"/>
    </row>
    <row r="186" spans="1:52" x14ac:dyDescent="0.25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98"/>
      <c r="AS186" s="98"/>
      <c r="AT186" s="98"/>
      <c r="AU186" s="98"/>
      <c r="AV186" s="98"/>
      <c r="AW186" s="98"/>
      <c r="AX186" s="98"/>
      <c r="AY186" s="98"/>
      <c r="AZ186" s="98"/>
    </row>
    <row r="187" spans="1:52" x14ac:dyDescent="0.25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</row>
    <row r="188" spans="1:52" x14ac:dyDescent="0.25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98"/>
      <c r="AS188" s="98"/>
      <c r="AT188" s="98"/>
      <c r="AU188" s="98"/>
      <c r="AV188" s="98"/>
      <c r="AW188" s="98"/>
      <c r="AX188" s="98"/>
      <c r="AY188" s="98"/>
      <c r="AZ188" s="98"/>
    </row>
    <row r="189" spans="1:52" x14ac:dyDescent="0.25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98"/>
      <c r="AS189" s="98"/>
      <c r="AT189" s="98"/>
      <c r="AU189" s="98"/>
      <c r="AV189" s="98"/>
      <c r="AW189" s="98"/>
      <c r="AX189" s="98"/>
      <c r="AY189" s="98"/>
      <c r="AZ189" s="98"/>
    </row>
    <row r="190" spans="1:52" x14ac:dyDescent="0.25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98"/>
      <c r="AS190" s="98"/>
      <c r="AT190" s="98"/>
      <c r="AU190" s="98"/>
      <c r="AV190" s="98"/>
      <c r="AW190" s="98"/>
      <c r="AX190" s="98"/>
      <c r="AY190" s="98"/>
      <c r="AZ190" s="98"/>
    </row>
    <row r="191" spans="1:52" x14ac:dyDescent="0.25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98"/>
      <c r="AS191" s="98"/>
      <c r="AT191" s="98"/>
      <c r="AU191" s="98"/>
      <c r="AV191" s="98"/>
      <c r="AW191" s="98"/>
      <c r="AX191" s="98"/>
      <c r="AY191" s="98"/>
      <c r="AZ191" s="98"/>
    </row>
    <row r="192" spans="1:52" x14ac:dyDescent="0.25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</row>
    <row r="193" spans="1:52" x14ac:dyDescent="0.25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</row>
    <row r="194" spans="1:52" x14ac:dyDescent="0.25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</row>
    <row r="195" spans="1:52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98"/>
      <c r="AS195" s="98"/>
      <c r="AT195" s="98"/>
      <c r="AU195" s="98"/>
      <c r="AV195" s="98"/>
      <c r="AW195" s="98"/>
      <c r="AX195" s="98"/>
      <c r="AY195" s="98"/>
      <c r="AZ195" s="98"/>
    </row>
    <row r="196" spans="1:52" x14ac:dyDescent="0.25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</row>
    <row r="197" spans="1:52" x14ac:dyDescent="0.25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</row>
    <row r="198" spans="1:52" x14ac:dyDescent="0.25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S198" s="98"/>
      <c r="AT198" s="98"/>
      <c r="AU198" s="98"/>
      <c r="AV198" s="98"/>
      <c r="AW198" s="98"/>
      <c r="AX198" s="98"/>
      <c r="AY198" s="98"/>
      <c r="AZ198" s="98"/>
    </row>
    <row r="199" spans="1:52" x14ac:dyDescent="0.25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S199" s="98"/>
      <c r="AT199" s="98"/>
      <c r="AU199" s="98"/>
      <c r="AV199" s="98"/>
      <c r="AW199" s="98"/>
      <c r="AX199" s="98"/>
      <c r="AY199" s="98"/>
      <c r="AZ199" s="98"/>
    </row>
    <row r="200" spans="1:52" x14ac:dyDescent="0.25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</row>
    <row r="201" spans="1:52" x14ac:dyDescent="0.25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</row>
    <row r="202" spans="1:52" x14ac:dyDescent="0.25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 s="98"/>
      <c r="AZ202" s="98"/>
    </row>
    <row r="203" spans="1:52" x14ac:dyDescent="0.25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98"/>
      <c r="AS203" s="98"/>
      <c r="AT203" s="98"/>
      <c r="AU203" s="98"/>
      <c r="AV203" s="98"/>
      <c r="AW203" s="98"/>
      <c r="AX203" s="98"/>
      <c r="AY203" s="98"/>
      <c r="AZ203" s="98"/>
    </row>
    <row r="204" spans="1:52" x14ac:dyDescent="0.25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98"/>
      <c r="AW204" s="98"/>
      <c r="AX204" s="98"/>
      <c r="AY204" s="98"/>
      <c r="AZ204" s="98"/>
    </row>
    <row r="205" spans="1:52" x14ac:dyDescent="0.25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98"/>
      <c r="AS205" s="98"/>
      <c r="AT205" s="98"/>
      <c r="AU205" s="98"/>
      <c r="AV205" s="98"/>
      <c r="AW205" s="98"/>
      <c r="AX205" s="98"/>
      <c r="AY205" s="98"/>
      <c r="AZ205" s="98"/>
    </row>
    <row r="206" spans="1:52" x14ac:dyDescent="0.25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</row>
    <row r="207" spans="1:52" x14ac:dyDescent="0.25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98"/>
      <c r="AS207" s="98"/>
      <c r="AT207" s="98"/>
      <c r="AU207" s="98"/>
      <c r="AV207" s="98"/>
      <c r="AW207" s="98"/>
      <c r="AX207" s="98"/>
      <c r="AY207" s="98"/>
      <c r="AZ207" s="98"/>
    </row>
    <row r="208" spans="1:52" x14ac:dyDescent="0.25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98"/>
      <c r="AS208" s="98"/>
      <c r="AT208" s="98"/>
      <c r="AU208" s="98"/>
      <c r="AV208" s="98"/>
      <c r="AW208" s="98"/>
      <c r="AX208" s="98"/>
      <c r="AY208" s="98"/>
      <c r="AZ208" s="98"/>
    </row>
    <row r="209" spans="1:52" x14ac:dyDescent="0.25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</row>
    <row r="210" spans="1:52" x14ac:dyDescent="0.25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98"/>
      <c r="AS210" s="98"/>
      <c r="AT210" s="98"/>
      <c r="AU210" s="98"/>
      <c r="AV210" s="98"/>
      <c r="AW210" s="98"/>
      <c r="AX210" s="98"/>
      <c r="AY210" s="98"/>
      <c r="AZ210" s="98"/>
    </row>
    <row r="211" spans="1:52" x14ac:dyDescent="0.25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</row>
    <row r="212" spans="1:52" x14ac:dyDescent="0.25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98"/>
      <c r="AS212" s="98"/>
      <c r="AT212" s="98"/>
      <c r="AU212" s="98"/>
      <c r="AV212" s="98"/>
      <c r="AW212" s="98"/>
      <c r="AX212" s="98"/>
      <c r="AY212" s="98"/>
      <c r="AZ212" s="98"/>
    </row>
    <row r="213" spans="1:52" x14ac:dyDescent="0.25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</row>
    <row r="214" spans="1:52" x14ac:dyDescent="0.25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98"/>
      <c r="AS214" s="98"/>
      <c r="AT214" s="98"/>
      <c r="AU214" s="98"/>
      <c r="AV214" s="98"/>
      <c r="AW214" s="98"/>
      <c r="AX214" s="98"/>
      <c r="AY214" s="98"/>
      <c r="AZ214" s="98"/>
    </row>
    <row r="215" spans="1:52" x14ac:dyDescent="0.25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98"/>
      <c r="AS215" s="98"/>
      <c r="AT215" s="98"/>
      <c r="AU215" s="98"/>
      <c r="AV215" s="98"/>
      <c r="AW215" s="98"/>
      <c r="AX215" s="98"/>
      <c r="AY215" s="98"/>
      <c r="AZ215" s="98"/>
    </row>
    <row r="216" spans="1:52" x14ac:dyDescent="0.25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</row>
    <row r="217" spans="1:52" x14ac:dyDescent="0.25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</row>
    <row r="218" spans="1:52" x14ac:dyDescent="0.25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</row>
    <row r="219" spans="1:52" x14ac:dyDescent="0.25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</row>
    <row r="220" spans="1:52" x14ac:dyDescent="0.25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</row>
    <row r="221" spans="1:52" x14ac:dyDescent="0.25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98"/>
      <c r="AS221" s="98"/>
      <c r="AT221" s="98"/>
      <c r="AU221" s="98"/>
      <c r="AV221" s="98"/>
      <c r="AW221" s="98"/>
      <c r="AX221" s="98"/>
      <c r="AY221" s="98"/>
      <c r="AZ221" s="98"/>
    </row>
    <row r="222" spans="1:52" x14ac:dyDescent="0.25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98"/>
      <c r="AS222" s="98"/>
      <c r="AT222" s="98"/>
      <c r="AU222" s="98"/>
      <c r="AV222" s="98"/>
      <c r="AW222" s="98"/>
      <c r="AX222" s="98"/>
      <c r="AY222" s="98"/>
      <c r="AZ222" s="98"/>
    </row>
    <row r="223" spans="1:52" x14ac:dyDescent="0.25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98"/>
      <c r="AS223" s="98"/>
      <c r="AT223" s="98"/>
      <c r="AU223" s="98"/>
      <c r="AV223" s="98"/>
      <c r="AW223" s="98"/>
      <c r="AX223" s="98"/>
      <c r="AY223" s="98"/>
      <c r="AZ223" s="98"/>
    </row>
    <row r="224" spans="1:52" x14ac:dyDescent="0.25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98"/>
      <c r="AS224" s="98"/>
      <c r="AT224" s="98"/>
      <c r="AU224" s="98"/>
      <c r="AV224" s="98"/>
      <c r="AW224" s="98"/>
      <c r="AX224" s="98"/>
      <c r="AY224" s="98"/>
      <c r="AZ224" s="98"/>
    </row>
    <row r="225" spans="1:52" x14ac:dyDescent="0.25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98"/>
      <c r="AS225" s="98"/>
      <c r="AT225" s="98"/>
      <c r="AU225" s="98"/>
      <c r="AV225" s="98"/>
      <c r="AW225" s="98"/>
      <c r="AX225" s="98"/>
      <c r="AY225" s="98"/>
      <c r="AZ225" s="98"/>
    </row>
    <row r="226" spans="1:52" x14ac:dyDescent="0.25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98"/>
      <c r="AS226" s="98"/>
      <c r="AT226" s="98"/>
      <c r="AU226" s="98"/>
      <c r="AV226" s="98"/>
      <c r="AW226" s="98"/>
      <c r="AX226" s="98"/>
      <c r="AY226" s="98"/>
      <c r="AZ226" s="98"/>
    </row>
    <row r="227" spans="1:52" x14ac:dyDescent="0.25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8"/>
    </row>
    <row r="228" spans="1:52" x14ac:dyDescent="0.25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</row>
    <row r="229" spans="1:52" x14ac:dyDescent="0.25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</row>
    <row r="230" spans="1:52" x14ac:dyDescent="0.25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</row>
    <row r="231" spans="1:52" x14ac:dyDescent="0.25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</row>
    <row r="232" spans="1:52" x14ac:dyDescent="0.25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</row>
    <row r="233" spans="1:52" x14ac:dyDescent="0.25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V233" s="98"/>
      <c r="AW233" s="98"/>
      <c r="AX233" s="98"/>
      <c r="AY233" s="98"/>
      <c r="AZ233" s="98"/>
    </row>
    <row r="234" spans="1:52" x14ac:dyDescent="0.25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98"/>
      <c r="AS234" s="98"/>
      <c r="AT234" s="98"/>
      <c r="AU234" s="98"/>
      <c r="AV234" s="98"/>
      <c r="AW234" s="98"/>
      <c r="AX234" s="98"/>
      <c r="AY234" s="98"/>
      <c r="AZ234" s="98"/>
    </row>
    <row r="235" spans="1:52" x14ac:dyDescent="0.25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98"/>
      <c r="AS235" s="98"/>
      <c r="AT235" s="98"/>
      <c r="AU235" s="98"/>
      <c r="AV235" s="98"/>
      <c r="AW235" s="98"/>
      <c r="AX235" s="98"/>
      <c r="AY235" s="98"/>
      <c r="AZ235" s="98"/>
    </row>
    <row r="236" spans="1:52" x14ac:dyDescent="0.25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  <c r="AV236" s="98"/>
      <c r="AW236" s="98"/>
      <c r="AX236" s="98"/>
      <c r="AY236" s="98"/>
      <c r="AZ236" s="98"/>
    </row>
    <row r="237" spans="1:52" x14ac:dyDescent="0.25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</row>
    <row r="238" spans="1:52" x14ac:dyDescent="0.25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98"/>
      <c r="AW238" s="98"/>
      <c r="AX238" s="98"/>
      <c r="AY238" s="98"/>
      <c r="AZ238" s="98"/>
    </row>
    <row r="239" spans="1:52" x14ac:dyDescent="0.25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98"/>
      <c r="AW239" s="98"/>
      <c r="AX239" s="98"/>
      <c r="AY239" s="98"/>
      <c r="AZ239" s="98"/>
    </row>
    <row r="240" spans="1:52" x14ac:dyDescent="0.25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98"/>
      <c r="AW240" s="98"/>
      <c r="AX240" s="98"/>
      <c r="AY240" s="98"/>
      <c r="AZ240" s="98"/>
    </row>
    <row r="241" spans="1:52" x14ac:dyDescent="0.25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98"/>
      <c r="AW241" s="98"/>
      <c r="AX241" s="98"/>
      <c r="AY241" s="98"/>
      <c r="AZ241" s="98"/>
    </row>
    <row r="242" spans="1:52" x14ac:dyDescent="0.25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98"/>
      <c r="AW242" s="98"/>
      <c r="AX242" s="98"/>
      <c r="AY242" s="98"/>
      <c r="AZ242" s="98"/>
    </row>
    <row r="243" spans="1:52" x14ac:dyDescent="0.25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98"/>
      <c r="AW243" s="98"/>
      <c r="AX243" s="98"/>
      <c r="AY243" s="98"/>
      <c r="AZ243" s="98"/>
    </row>
    <row r="244" spans="1:52" x14ac:dyDescent="0.25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</row>
    <row r="245" spans="1:52" x14ac:dyDescent="0.25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</row>
    <row r="246" spans="1:52" x14ac:dyDescent="0.25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</row>
    <row r="247" spans="1:52" x14ac:dyDescent="0.25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</row>
    <row r="248" spans="1:52" x14ac:dyDescent="0.25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  <c r="AO248" s="98"/>
      <c r="AP248" s="98"/>
      <c r="AQ248" s="98"/>
      <c r="AR248" s="98"/>
      <c r="AS248" s="98"/>
      <c r="AT248" s="98"/>
      <c r="AU248" s="98"/>
      <c r="AV248" s="98"/>
      <c r="AW248" s="98"/>
      <c r="AX248" s="98"/>
      <c r="AY248" s="98"/>
      <c r="AZ248" s="98"/>
    </row>
    <row r="249" spans="1:52" x14ac:dyDescent="0.25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  <c r="AO249" s="98"/>
      <c r="AP249" s="98"/>
      <c r="AQ249" s="98"/>
      <c r="AR249" s="98"/>
      <c r="AS249" s="98"/>
      <c r="AT249" s="98"/>
      <c r="AU249" s="98"/>
      <c r="AV249" s="98"/>
      <c r="AW249" s="98"/>
      <c r="AX249" s="98"/>
      <c r="AY249" s="98"/>
      <c r="AZ249" s="98"/>
    </row>
    <row r="250" spans="1:52" x14ac:dyDescent="0.25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</row>
    <row r="251" spans="1:52" x14ac:dyDescent="0.25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  <c r="AO251" s="98"/>
      <c r="AP251" s="98"/>
      <c r="AQ251" s="98"/>
      <c r="AR251" s="98"/>
      <c r="AS251" s="98"/>
      <c r="AT251" s="98"/>
      <c r="AU251" s="98"/>
      <c r="AV251" s="98"/>
      <c r="AW251" s="98"/>
      <c r="AX251" s="98"/>
      <c r="AY251" s="98"/>
      <c r="AZ251" s="98"/>
    </row>
    <row r="252" spans="1:52" x14ac:dyDescent="0.25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  <c r="AO252" s="98"/>
      <c r="AP252" s="98"/>
      <c r="AQ252" s="98"/>
      <c r="AR252" s="98"/>
      <c r="AS252" s="98"/>
      <c r="AT252" s="98"/>
      <c r="AU252" s="98"/>
      <c r="AV252" s="98"/>
      <c r="AW252" s="98"/>
      <c r="AX252" s="98"/>
      <c r="AY252" s="98"/>
      <c r="AZ252" s="98"/>
    </row>
    <row r="253" spans="1:52" x14ac:dyDescent="0.25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  <c r="AO253" s="98"/>
      <c r="AP253" s="98"/>
      <c r="AQ253" s="98"/>
      <c r="AR253" s="98"/>
      <c r="AS253" s="98"/>
      <c r="AT253" s="98"/>
      <c r="AU253" s="98"/>
      <c r="AV253" s="98"/>
      <c r="AW253" s="98"/>
      <c r="AX253" s="98"/>
      <c r="AY253" s="98"/>
      <c r="AZ253" s="98"/>
    </row>
    <row r="254" spans="1:52" x14ac:dyDescent="0.25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  <c r="AO254" s="98"/>
      <c r="AP254" s="98"/>
      <c r="AQ254" s="98"/>
      <c r="AR254" s="98"/>
      <c r="AS254" s="98"/>
      <c r="AT254" s="98"/>
      <c r="AU254" s="98"/>
      <c r="AV254" s="98"/>
      <c r="AW254" s="98"/>
      <c r="AX254" s="98"/>
      <c r="AY254" s="98"/>
      <c r="AZ254" s="98"/>
    </row>
    <row r="255" spans="1:52" x14ac:dyDescent="0.25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  <c r="AO255" s="98"/>
      <c r="AP255" s="98"/>
      <c r="AQ255" s="98"/>
      <c r="AR255" s="98"/>
      <c r="AS255" s="98"/>
      <c r="AT255" s="98"/>
      <c r="AU255" s="98"/>
      <c r="AV255" s="98"/>
      <c r="AW255" s="98"/>
      <c r="AX255" s="98"/>
      <c r="AY255" s="98"/>
      <c r="AZ255" s="98"/>
    </row>
    <row r="256" spans="1:52" x14ac:dyDescent="0.25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  <c r="AO256" s="98"/>
      <c r="AP256" s="98"/>
      <c r="AQ256" s="98"/>
      <c r="AR256" s="98"/>
      <c r="AS256" s="98"/>
      <c r="AT256" s="98"/>
      <c r="AU256" s="98"/>
      <c r="AV256" s="98"/>
      <c r="AW256" s="98"/>
      <c r="AX256" s="98"/>
      <c r="AY256" s="98"/>
      <c r="AZ256" s="98"/>
    </row>
    <row r="257" spans="1:52" x14ac:dyDescent="0.25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  <c r="AO257" s="98"/>
      <c r="AP257" s="98"/>
      <c r="AQ257" s="98"/>
      <c r="AR257" s="98"/>
      <c r="AS257" s="98"/>
      <c r="AT257" s="98"/>
      <c r="AU257" s="98"/>
      <c r="AV257" s="98"/>
      <c r="AW257" s="98"/>
      <c r="AX257" s="98"/>
      <c r="AY257" s="98"/>
      <c r="AZ257" s="98"/>
    </row>
    <row r="258" spans="1:52" x14ac:dyDescent="0.25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  <c r="AO258" s="98"/>
      <c r="AP258" s="98"/>
      <c r="AQ258" s="98"/>
      <c r="AR258" s="98"/>
      <c r="AS258" s="98"/>
      <c r="AT258" s="98"/>
      <c r="AU258" s="98"/>
      <c r="AV258" s="98"/>
      <c r="AW258" s="98"/>
      <c r="AX258" s="98"/>
      <c r="AY258" s="98"/>
      <c r="AZ258" s="98"/>
    </row>
    <row r="259" spans="1:52" x14ac:dyDescent="0.25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  <c r="AO259" s="98"/>
      <c r="AP259" s="98"/>
      <c r="AQ259" s="98"/>
      <c r="AR259" s="98"/>
      <c r="AS259" s="98"/>
      <c r="AT259" s="98"/>
      <c r="AU259" s="98"/>
      <c r="AV259" s="98"/>
      <c r="AW259" s="98"/>
      <c r="AX259" s="98"/>
      <c r="AY259" s="98"/>
      <c r="AZ259" s="98"/>
    </row>
    <row r="260" spans="1:52" x14ac:dyDescent="0.25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  <c r="AO260" s="98"/>
      <c r="AP260" s="98"/>
      <c r="AQ260" s="98"/>
      <c r="AR260" s="98"/>
      <c r="AS260" s="98"/>
      <c r="AT260" s="98"/>
      <c r="AU260" s="98"/>
      <c r="AV260" s="98"/>
      <c r="AW260" s="98"/>
      <c r="AX260" s="98"/>
      <c r="AY260" s="98"/>
      <c r="AZ260" s="98"/>
    </row>
    <row r="261" spans="1:52" x14ac:dyDescent="0.25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  <c r="AO261" s="98"/>
      <c r="AP261" s="98"/>
      <c r="AQ261" s="98"/>
      <c r="AR261" s="98"/>
      <c r="AS261" s="98"/>
      <c r="AT261" s="98"/>
      <c r="AU261" s="98"/>
      <c r="AV261" s="98"/>
      <c r="AW261" s="98"/>
      <c r="AX261" s="98"/>
      <c r="AY261" s="98"/>
      <c r="AZ261" s="98"/>
    </row>
    <row r="262" spans="1:52" x14ac:dyDescent="0.25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  <c r="AO262" s="98"/>
      <c r="AP262" s="98"/>
      <c r="AQ262" s="98"/>
      <c r="AR262" s="98"/>
      <c r="AS262" s="98"/>
      <c r="AT262" s="98"/>
      <c r="AU262" s="98"/>
      <c r="AV262" s="98"/>
      <c r="AW262" s="98"/>
      <c r="AX262" s="98"/>
      <c r="AY262" s="98"/>
      <c r="AZ262" s="98"/>
    </row>
    <row r="263" spans="1:52" x14ac:dyDescent="0.25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  <c r="AO263" s="98"/>
      <c r="AP263" s="98"/>
      <c r="AQ263" s="98"/>
      <c r="AR263" s="98"/>
      <c r="AS263" s="98"/>
      <c r="AT263" s="98"/>
      <c r="AU263" s="98"/>
      <c r="AV263" s="98"/>
      <c r="AW263" s="98"/>
      <c r="AX263" s="98"/>
      <c r="AY263" s="98"/>
      <c r="AZ263" s="98"/>
    </row>
    <row r="264" spans="1:52" x14ac:dyDescent="0.25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  <c r="AO264" s="98"/>
      <c r="AP264" s="98"/>
      <c r="AQ264" s="98"/>
      <c r="AR264" s="98"/>
      <c r="AS264" s="98"/>
      <c r="AT264" s="98"/>
      <c r="AU264" s="98"/>
      <c r="AV264" s="98"/>
      <c r="AW264" s="98"/>
      <c r="AX264" s="98"/>
      <c r="AY264" s="98"/>
      <c r="AZ264" s="98"/>
    </row>
    <row r="265" spans="1:52" x14ac:dyDescent="0.25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98"/>
      <c r="AW265" s="98"/>
      <c r="AX265" s="98"/>
      <c r="AY265" s="98"/>
      <c r="AZ265" s="98"/>
    </row>
    <row r="266" spans="1:52" x14ac:dyDescent="0.25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  <c r="AO266" s="98"/>
      <c r="AP266" s="98"/>
      <c r="AQ266" s="98"/>
      <c r="AR266" s="98"/>
      <c r="AS266" s="98"/>
      <c r="AT266" s="98"/>
      <c r="AU266" s="98"/>
      <c r="AV266" s="98"/>
      <c r="AW266" s="98"/>
      <c r="AX266" s="98"/>
      <c r="AY266" s="98"/>
      <c r="AZ266" s="98"/>
    </row>
    <row r="267" spans="1:52" x14ac:dyDescent="0.25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  <c r="AO267" s="98"/>
      <c r="AP267" s="98"/>
      <c r="AQ267" s="98"/>
      <c r="AR267" s="98"/>
      <c r="AS267" s="98"/>
      <c r="AT267" s="98"/>
      <c r="AU267" s="98"/>
      <c r="AV267" s="98"/>
      <c r="AW267" s="98"/>
      <c r="AX267" s="98"/>
      <c r="AY267" s="98"/>
      <c r="AZ267" s="98"/>
    </row>
    <row r="268" spans="1:52" x14ac:dyDescent="0.25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  <c r="AO268" s="98"/>
      <c r="AP268" s="98"/>
      <c r="AQ268" s="98"/>
      <c r="AR268" s="98"/>
      <c r="AS268" s="98"/>
      <c r="AT268" s="98"/>
      <c r="AU268" s="98"/>
      <c r="AV268" s="98"/>
      <c r="AW268" s="98"/>
      <c r="AX268" s="98"/>
      <c r="AY268" s="98"/>
      <c r="AZ268" s="98"/>
    </row>
    <row r="269" spans="1:52" x14ac:dyDescent="0.25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  <c r="AO269" s="98"/>
      <c r="AP269" s="98"/>
      <c r="AQ269" s="98"/>
      <c r="AR269" s="98"/>
      <c r="AS269" s="98"/>
      <c r="AT269" s="98"/>
      <c r="AU269" s="98"/>
      <c r="AV269" s="98"/>
      <c r="AW269" s="98"/>
      <c r="AX269" s="98"/>
      <c r="AY269" s="98"/>
      <c r="AZ269" s="98"/>
    </row>
    <row r="270" spans="1:52" x14ac:dyDescent="0.25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  <c r="AO270" s="98"/>
      <c r="AP270" s="98"/>
      <c r="AQ270" s="98"/>
      <c r="AR270" s="98"/>
      <c r="AS270" s="98"/>
      <c r="AT270" s="98"/>
      <c r="AU270" s="98"/>
      <c r="AV270" s="98"/>
      <c r="AW270" s="98"/>
      <c r="AX270" s="98"/>
      <c r="AY270" s="98"/>
      <c r="AZ270" s="98"/>
    </row>
    <row r="271" spans="1:52" x14ac:dyDescent="0.25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  <c r="AO271" s="98"/>
      <c r="AP271" s="98"/>
      <c r="AQ271" s="98"/>
      <c r="AR271" s="98"/>
      <c r="AS271" s="98"/>
      <c r="AT271" s="98"/>
      <c r="AU271" s="98"/>
      <c r="AV271" s="98"/>
      <c r="AW271" s="98"/>
      <c r="AX271" s="98"/>
      <c r="AY271" s="98"/>
      <c r="AZ271" s="98"/>
    </row>
    <row r="272" spans="1:52" x14ac:dyDescent="0.25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98"/>
      <c r="AW272" s="98"/>
      <c r="AX272" s="98"/>
      <c r="AY272" s="98"/>
      <c r="AZ272" s="98"/>
    </row>
    <row r="273" spans="1:52" x14ac:dyDescent="0.25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</row>
    <row r="274" spans="1:52" x14ac:dyDescent="0.25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98"/>
      <c r="AW274" s="98"/>
      <c r="AX274" s="98"/>
      <c r="AY274" s="98"/>
      <c r="AZ274" s="98"/>
    </row>
    <row r="275" spans="1:52" x14ac:dyDescent="0.25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98"/>
      <c r="AW275" s="98"/>
      <c r="AX275" s="98"/>
      <c r="AY275" s="98"/>
      <c r="AZ275" s="98"/>
    </row>
    <row r="276" spans="1:52" x14ac:dyDescent="0.25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  <c r="AO276" s="98"/>
      <c r="AP276" s="98"/>
      <c r="AQ276" s="98"/>
      <c r="AR276" s="98"/>
      <c r="AS276" s="98"/>
      <c r="AT276" s="98"/>
      <c r="AU276" s="98"/>
      <c r="AV276" s="98"/>
      <c r="AW276" s="98"/>
      <c r="AX276" s="98"/>
      <c r="AY276" s="98"/>
      <c r="AZ276" s="98"/>
    </row>
    <row r="277" spans="1:52" x14ac:dyDescent="0.25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98"/>
      <c r="AW277" s="98"/>
      <c r="AX277" s="98"/>
      <c r="AY277" s="98"/>
      <c r="AZ277" s="98"/>
    </row>
    <row r="278" spans="1:52" x14ac:dyDescent="0.25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  <c r="AO278" s="98"/>
      <c r="AP278" s="98"/>
      <c r="AQ278" s="98"/>
      <c r="AR278" s="98"/>
      <c r="AS278" s="98"/>
      <c r="AT278" s="98"/>
      <c r="AU278" s="98"/>
      <c r="AV278" s="98"/>
      <c r="AW278" s="98"/>
      <c r="AX278" s="98"/>
      <c r="AY278" s="98"/>
      <c r="AZ278" s="98"/>
    </row>
    <row r="279" spans="1:52" x14ac:dyDescent="0.25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  <c r="AO279" s="98"/>
      <c r="AP279" s="98"/>
      <c r="AQ279" s="98"/>
      <c r="AR279" s="98"/>
      <c r="AS279" s="98"/>
      <c r="AT279" s="98"/>
      <c r="AU279" s="98"/>
      <c r="AV279" s="98"/>
      <c r="AW279" s="98"/>
      <c r="AX279" s="98"/>
      <c r="AY279" s="98"/>
      <c r="AZ279" s="98"/>
    </row>
    <row r="280" spans="1:52" x14ac:dyDescent="0.25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  <c r="AO280" s="98"/>
      <c r="AP280" s="98"/>
      <c r="AQ280" s="98"/>
      <c r="AR280" s="98"/>
      <c r="AS280" s="98"/>
      <c r="AT280" s="98"/>
      <c r="AU280" s="98"/>
      <c r="AV280" s="98"/>
      <c r="AW280" s="98"/>
      <c r="AX280" s="98"/>
      <c r="AY280" s="98"/>
      <c r="AZ280" s="98"/>
    </row>
    <row r="281" spans="1:52" x14ac:dyDescent="0.25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  <c r="AO281" s="98"/>
      <c r="AP281" s="98"/>
      <c r="AQ281" s="98"/>
      <c r="AR281" s="98"/>
      <c r="AS281" s="98"/>
      <c r="AT281" s="98"/>
      <c r="AU281" s="98"/>
      <c r="AV281" s="98"/>
      <c r="AW281" s="98"/>
      <c r="AX281" s="98"/>
      <c r="AY281" s="98"/>
      <c r="AZ281" s="98"/>
    </row>
    <row r="282" spans="1:52" x14ac:dyDescent="0.25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  <c r="AO282" s="98"/>
      <c r="AP282" s="98"/>
      <c r="AQ282" s="98"/>
      <c r="AR282" s="98"/>
      <c r="AS282" s="98"/>
      <c r="AT282" s="98"/>
      <c r="AU282" s="98"/>
      <c r="AV282" s="98"/>
      <c r="AW282" s="98"/>
      <c r="AX282" s="98"/>
      <c r="AY282" s="98"/>
      <c r="AZ282" s="98"/>
    </row>
    <row r="283" spans="1:52" x14ac:dyDescent="0.25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  <c r="AO283" s="98"/>
      <c r="AP283" s="98"/>
      <c r="AQ283" s="98"/>
      <c r="AR283" s="98"/>
      <c r="AS283" s="98"/>
      <c r="AT283" s="98"/>
      <c r="AU283" s="98"/>
      <c r="AV283" s="98"/>
      <c r="AW283" s="98"/>
      <c r="AX283" s="98"/>
      <c r="AY283" s="98"/>
      <c r="AZ283" s="98"/>
    </row>
    <row r="284" spans="1:52" x14ac:dyDescent="0.25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  <c r="AO284" s="98"/>
      <c r="AP284" s="98"/>
      <c r="AQ284" s="98"/>
      <c r="AR284" s="98"/>
      <c r="AS284" s="98"/>
      <c r="AT284" s="98"/>
      <c r="AU284" s="98"/>
      <c r="AV284" s="98"/>
      <c r="AW284" s="98"/>
      <c r="AX284" s="98"/>
      <c r="AY284" s="98"/>
      <c r="AZ284" s="98"/>
    </row>
    <row r="285" spans="1:52" x14ac:dyDescent="0.25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  <c r="AO285" s="98"/>
      <c r="AP285" s="98"/>
      <c r="AQ285" s="98"/>
      <c r="AR285" s="98"/>
      <c r="AS285" s="98"/>
      <c r="AT285" s="98"/>
      <c r="AU285" s="98"/>
      <c r="AV285" s="98"/>
      <c r="AW285" s="98"/>
      <c r="AX285" s="98"/>
      <c r="AY285" s="98"/>
      <c r="AZ285" s="98"/>
    </row>
    <row r="286" spans="1:52" x14ac:dyDescent="0.25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  <c r="AO286" s="98"/>
      <c r="AP286" s="98"/>
      <c r="AQ286" s="98"/>
      <c r="AR286" s="98"/>
      <c r="AS286" s="98"/>
      <c r="AT286" s="98"/>
      <c r="AU286" s="98"/>
      <c r="AV286" s="98"/>
      <c r="AW286" s="98"/>
      <c r="AX286" s="98"/>
      <c r="AY286" s="98"/>
      <c r="AZ286" s="98"/>
    </row>
    <row r="287" spans="1:52" x14ac:dyDescent="0.25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  <c r="AO287" s="98"/>
      <c r="AP287" s="98"/>
      <c r="AQ287" s="98"/>
      <c r="AR287" s="98"/>
      <c r="AS287" s="98"/>
      <c r="AT287" s="98"/>
      <c r="AU287" s="98"/>
      <c r="AV287" s="98"/>
      <c r="AW287" s="98"/>
      <c r="AX287" s="98"/>
      <c r="AY287" s="98"/>
      <c r="AZ287" s="98"/>
    </row>
    <row r="288" spans="1:52" x14ac:dyDescent="0.25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  <c r="AO288" s="98"/>
      <c r="AP288" s="98"/>
      <c r="AQ288" s="98"/>
      <c r="AR288" s="98"/>
      <c r="AS288" s="98"/>
      <c r="AT288" s="98"/>
      <c r="AU288" s="98"/>
      <c r="AV288" s="98"/>
      <c r="AW288" s="98"/>
      <c r="AX288" s="98"/>
      <c r="AY288" s="98"/>
      <c r="AZ288" s="98"/>
    </row>
    <row r="289" spans="1:52" x14ac:dyDescent="0.25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  <c r="AO289" s="98"/>
      <c r="AP289" s="98"/>
      <c r="AQ289" s="98"/>
      <c r="AR289" s="98"/>
      <c r="AS289" s="98"/>
      <c r="AT289" s="98"/>
      <c r="AU289" s="98"/>
      <c r="AV289" s="98"/>
      <c r="AW289" s="98"/>
      <c r="AX289" s="98"/>
      <c r="AY289" s="98"/>
      <c r="AZ289" s="98"/>
    </row>
    <row r="290" spans="1:52" x14ac:dyDescent="0.25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  <c r="AO290" s="98"/>
      <c r="AP290" s="98"/>
      <c r="AQ290" s="98"/>
      <c r="AR290" s="98"/>
      <c r="AS290" s="98"/>
      <c r="AT290" s="98"/>
      <c r="AU290" s="98"/>
      <c r="AV290" s="98"/>
      <c r="AW290" s="98"/>
      <c r="AX290" s="98"/>
      <c r="AY290" s="98"/>
      <c r="AZ290" s="98"/>
    </row>
    <row r="291" spans="1:52" x14ac:dyDescent="0.25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  <c r="AO291" s="98"/>
      <c r="AP291" s="98"/>
      <c r="AQ291" s="98"/>
      <c r="AR291" s="98"/>
      <c r="AS291" s="98"/>
      <c r="AT291" s="98"/>
      <c r="AU291" s="98"/>
      <c r="AV291" s="98"/>
      <c r="AW291" s="98"/>
      <c r="AX291" s="98"/>
      <c r="AY291" s="98"/>
      <c r="AZ291" s="98"/>
    </row>
    <row r="292" spans="1:52" x14ac:dyDescent="0.25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  <c r="AO292" s="98"/>
      <c r="AP292" s="98"/>
      <c r="AQ292" s="98"/>
      <c r="AR292" s="98"/>
      <c r="AS292" s="98"/>
      <c r="AT292" s="98"/>
      <c r="AU292" s="98"/>
      <c r="AV292" s="98"/>
      <c r="AW292" s="98"/>
      <c r="AX292" s="98"/>
      <c r="AY292" s="98"/>
      <c r="AZ292" s="98"/>
    </row>
    <row r="293" spans="1:52" x14ac:dyDescent="0.25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  <c r="AO293" s="98"/>
      <c r="AP293" s="98"/>
      <c r="AQ293" s="98"/>
      <c r="AR293" s="98"/>
      <c r="AS293" s="98"/>
      <c r="AT293" s="98"/>
      <c r="AU293" s="98"/>
      <c r="AV293" s="98"/>
      <c r="AW293" s="98"/>
      <c r="AX293" s="98"/>
      <c r="AY293" s="98"/>
      <c r="AZ293" s="98"/>
    </row>
    <row r="294" spans="1:52" x14ac:dyDescent="0.25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</row>
    <row r="295" spans="1:52" x14ac:dyDescent="0.25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  <c r="AO295" s="98"/>
      <c r="AP295" s="98"/>
      <c r="AQ295" s="98"/>
      <c r="AR295" s="98"/>
      <c r="AS295" s="98"/>
      <c r="AT295" s="98"/>
      <c r="AU295" s="98"/>
      <c r="AV295" s="98"/>
      <c r="AW295" s="98"/>
      <c r="AX295" s="98"/>
      <c r="AY295" s="98"/>
      <c r="AZ295" s="98"/>
    </row>
    <row r="296" spans="1:52" x14ac:dyDescent="0.25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  <c r="AO296" s="98"/>
      <c r="AP296" s="98"/>
      <c r="AQ296" s="98"/>
      <c r="AR296" s="98"/>
      <c r="AS296" s="98"/>
      <c r="AT296" s="98"/>
      <c r="AU296" s="98"/>
      <c r="AV296" s="98"/>
      <c r="AW296" s="98"/>
      <c r="AX296" s="98"/>
      <c r="AY296" s="98"/>
      <c r="AZ296" s="98"/>
    </row>
    <row r="297" spans="1:52" x14ac:dyDescent="0.25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  <c r="AO297" s="98"/>
      <c r="AP297" s="98"/>
      <c r="AQ297" s="98"/>
      <c r="AR297" s="98"/>
      <c r="AS297" s="98"/>
      <c r="AT297" s="98"/>
      <c r="AU297" s="98"/>
      <c r="AV297" s="98"/>
      <c r="AW297" s="98"/>
      <c r="AX297" s="98"/>
      <c r="AY297" s="98"/>
      <c r="AZ297" s="98"/>
    </row>
    <row r="298" spans="1:52" x14ac:dyDescent="0.25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  <c r="AO298" s="98"/>
      <c r="AP298" s="98"/>
      <c r="AQ298" s="98"/>
      <c r="AR298" s="98"/>
      <c r="AS298" s="98"/>
      <c r="AT298" s="98"/>
      <c r="AU298" s="98"/>
      <c r="AV298" s="98"/>
      <c r="AW298" s="98"/>
      <c r="AX298" s="98"/>
      <c r="AY298" s="98"/>
      <c r="AZ298" s="98"/>
    </row>
    <row r="299" spans="1:52" x14ac:dyDescent="0.25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  <c r="AO299" s="98"/>
      <c r="AP299" s="98"/>
      <c r="AQ299" s="98"/>
      <c r="AR299" s="98"/>
      <c r="AS299" s="98"/>
      <c r="AT299" s="98"/>
      <c r="AU299" s="98"/>
      <c r="AV299" s="98"/>
      <c r="AW299" s="98"/>
      <c r="AX299" s="98"/>
      <c r="AY299" s="98"/>
      <c r="AZ299" s="98"/>
    </row>
    <row r="300" spans="1:52" x14ac:dyDescent="0.25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  <c r="AO300" s="98"/>
      <c r="AP300" s="98"/>
      <c r="AQ300" s="98"/>
      <c r="AR300" s="98"/>
      <c r="AS300" s="98"/>
      <c r="AT300" s="98"/>
      <c r="AU300" s="98"/>
      <c r="AV300" s="98"/>
      <c r="AW300" s="98"/>
      <c r="AX300" s="98"/>
      <c r="AY300" s="98"/>
      <c r="AZ300" s="98"/>
    </row>
    <row r="301" spans="1:52" x14ac:dyDescent="0.25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98"/>
      <c r="AW301" s="98"/>
      <c r="AX301" s="98"/>
      <c r="AY301" s="98"/>
      <c r="AZ301" s="98"/>
    </row>
    <row r="302" spans="1:52" x14ac:dyDescent="0.25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98"/>
      <c r="AP302" s="98"/>
      <c r="AQ302" s="98"/>
      <c r="AR302" s="98"/>
      <c r="AS302" s="98"/>
      <c r="AT302" s="98"/>
      <c r="AU302" s="98"/>
      <c r="AV302" s="98"/>
      <c r="AW302" s="98"/>
      <c r="AX302" s="98"/>
      <c r="AY302" s="98"/>
      <c r="AZ302" s="98"/>
    </row>
    <row r="303" spans="1:52" x14ac:dyDescent="0.25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  <c r="AO303" s="98"/>
      <c r="AP303" s="98"/>
      <c r="AQ303" s="98"/>
      <c r="AR303" s="98"/>
      <c r="AS303" s="98"/>
      <c r="AT303" s="98"/>
      <c r="AU303" s="98"/>
      <c r="AV303" s="98"/>
      <c r="AW303" s="98"/>
      <c r="AX303" s="98"/>
      <c r="AY303" s="98"/>
      <c r="AZ303" s="98"/>
    </row>
    <row r="304" spans="1:52" x14ac:dyDescent="0.25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  <c r="AO304" s="98"/>
      <c r="AP304" s="98"/>
      <c r="AQ304" s="98"/>
      <c r="AR304" s="98"/>
      <c r="AS304" s="98"/>
      <c r="AT304" s="98"/>
      <c r="AU304" s="98"/>
      <c r="AV304" s="98"/>
      <c r="AW304" s="98"/>
      <c r="AX304" s="98"/>
      <c r="AY304" s="98"/>
      <c r="AZ304" s="98"/>
    </row>
    <row r="305" spans="1:52" x14ac:dyDescent="0.25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  <c r="AO305" s="98"/>
      <c r="AP305" s="98"/>
      <c r="AQ305" s="98"/>
      <c r="AR305" s="98"/>
      <c r="AS305" s="98"/>
      <c r="AT305" s="98"/>
      <c r="AU305" s="98"/>
      <c r="AV305" s="98"/>
      <c r="AW305" s="98"/>
      <c r="AX305" s="98"/>
      <c r="AY305" s="98"/>
      <c r="AZ305" s="98"/>
    </row>
    <row r="306" spans="1:52" x14ac:dyDescent="0.25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  <c r="AO306" s="98"/>
      <c r="AP306" s="98"/>
      <c r="AQ306" s="98"/>
      <c r="AR306" s="98"/>
      <c r="AS306" s="98"/>
      <c r="AT306" s="98"/>
      <c r="AU306" s="98"/>
      <c r="AV306" s="98"/>
      <c r="AW306" s="98"/>
      <c r="AX306" s="98"/>
      <c r="AY306" s="98"/>
      <c r="AZ306" s="98"/>
    </row>
    <row r="307" spans="1:52" x14ac:dyDescent="0.25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  <c r="AO307" s="98"/>
      <c r="AP307" s="98"/>
      <c r="AQ307" s="98"/>
      <c r="AR307" s="98"/>
      <c r="AS307" s="98"/>
      <c r="AT307" s="98"/>
      <c r="AU307" s="98"/>
      <c r="AV307" s="98"/>
      <c r="AW307" s="98"/>
      <c r="AX307" s="98"/>
      <c r="AY307" s="98"/>
      <c r="AZ307" s="98"/>
    </row>
    <row r="308" spans="1:52" x14ac:dyDescent="0.25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  <c r="AO308" s="98"/>
      <c r="AP308" s="98"/>
      <c r="AQ308" s="98"/>
      <c r="AR308" s="98"/>
      <c r="AS308" s="98"/>
      <c r="AT308" s="98"/>
      <c r="AU308" s="98"/>
      <c r="AV308" s="98"/>
      <c r="AW308" s="98"/>
      <c r="AX308" s="98"/>
      <c r="AY308" s="98"/>
      <c r="AZ308" s="98"/>
    </row>
    <row r="309" spans="1:52" x14ac:dyDescent="0.25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  <c r="AO309" s="98"/>
      <c r="AP309" s="98"/>
      <c r="AQ309" s="98"/>
      <c r="AR309" s="98"/>
      <c r="AS309" s="98"/>
      <c r="AT309" s="98"/>
      <c r="AU309" s="98"/>
      <c r="AV309" s="98"/>
      <c r="AW309" s="98"/>
      <c r="AX309" s="98"/>
      <c r="AY309" s="98"/>
      <c r="AZ309" s="98"/>
    </row>
    <row r="310" spans="1:52" x14ac:dyDescent="0.25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  <c r="AO310" s="98"/>
      <c r="AP310" s="98"/>
      <c r="AQ310" s="98"/>
      <c r="AR310" s="98"/>
      <c r="AS310" s="98"/>
      <c r="AT310" s="98"/>
      <c r="AU310" s="98"/>
      <c r="AV310" s="98"/>
      <c r="AW310" s="98"/>
      <c r="AX310" s="98"/>
      <c r="AY310" s="98"/>
      <c r="AZ310" s="98"/>
    </row>
    <row r="311" spans="1:52" x14ac:dyDescent="0.25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  <c r="AO311" s="98"/>
      <c r="AP311" s="98"/>
      <c r="AQ311" s="98"/>
      <c r="AR311" s="98"/>
      <c r="AS311" s="98"/>
      <c r="AT311" s="98"/>
      <c r="AU311" s="98"/>
      <c r="AV311" s="98"/>
      <c r="AW311" s="98"/>
      <c r="AX311" s="98"/>
      <c r="AY311" s="98"/>
      <c r="AZ311" s="98"/>
    </row>
    <row r="312" spans="1:52" x14ac:dyDescent="0.25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  <c r="AO312" s="98"/>
      <c r="AP312" s="98"/>
      <c r="AQ312" s="98"/>
      <c r="AR312" s="98"/>
      <c r="AS312" s="98"/>
      <c r="AT312" s="98"/>
      <c r="AU312" s="98"/>
      <c r="AV312" s="98"/>
      <c r="AW312" s="98"/>
      <c r="AX312" s="98"/>
      <c r="AY312" s="98"/>
      <c r="AZ312" s="98"/>
    </row>
    <row r="313" spans="1:52" x14ac:dyDescent="0.25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  <c r="AO313" s="98"/>
      <c r="AP313" s="98"/>
      <c r="AQ313" s="98"/>
      <c r="AR313" s="98"/>
      <c r="AS313" s="98"/>
      <c r="AT313" s="98"/>
      <c r="AU313" s="98"/>
      <c r="AV313" s="98"/>
      <c r="AW313" s="98"/>
      <c r="AX313" s="98"/>
      <c r="AY313" s="98"/>
      <c r="AZ313" s="98"/>
    </row>
    <row r="314" spans="1:52" x14ac:dyDescent="0.25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  <c r="AO314" s="98"/>
      <c r="AP314" s="98"/>
      <c r="AQ314" s="98"/>
      <c r="AR314" s="98"/>
      <c r="AS314" s="98"/>
      <c r="AT314" s="98"/>
      <c r="AU314" s="98"/>
      <c r="AV314" s="98"/>
      <c r="AW314" s="98"/>
      <c r="AX314" s="98"/>
      <c r="AY314" s="98"/>
      <c r="AZ314" s="98"/>
    </row>
    <row r="315" spans="1:52" x14ac:dyDescent="0.25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  <c r="AO315" s="98"/>
      <c r="AP315" s="98"/>
      <c r="AQ315" s="98"/>
      <c r="AR315" s="98"/>
      <c r="AS315" s="98"/>
      <c r="AT315" s="98"/>
      <c r="AU315" s="98"/>
      <c r="AV315" s="98"/>
      <c r="AW315" s="98"/>
      <c r="AX315" s="98"/>
      <c r="AY315" s="98"/>
      <c r="AZ315" s="98"/>
    </row>
    <row r="316" spans="1:52" x14ac:dyDescent="0.25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  <c r="AO316" s="98"/>
      <c r="AP316" s="98"/>
      <c r="AQ316" s="98"/>
      <c r="AR316" s="98"/>
      <c r="AS316" s="98"/>
      <c r="AT316" s="98"/>
      <c r="AU316" s="98"/>
      <c r="AV316" s="98"/>
      <c r="AW316" s="98"/>
      <c r="AX316" s="98"/>
      <c r="AY316" s="98"/>
      <c r="AZ316" s="98"/>
    </row>
    <row r="317" spans="1:52" x14ac:dyDescent="0.25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  <c r="AO317" s="98"/>
      <c r="AP317" s="98"/>
      <c r="AQ317" s="98"/>
      <c r="AR317" s="98"/>
      <c r="AS317" s="98"/>
      <c r="AT317" s="98"/>
      <c r="AU317" s="98"/>
      <c r="AV317" s="98"/>
      <c r="AW317" s="98"/>
      <c r="AX317" s="98"/>
      <c r="AY317" s="98"/>
      <c r="AZ317" s="98"/>
    </row>
    <row r="318" spans="1:52" x14ac:dyDescent="0.25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  <c r="AO318" s="98"/>
      <c r="AP318" s="98"/>
      <c r="AQ318" s="98"/>
      <c r="AR318" s="98"/>
      <c r="AS318" s="98"/>
      <c r="AT318" s="98"/>
      <c r="AU318" s="98"/>
      <c r="AV318" s="98"/>
      <c r="AW318" s="98"/>
      <c r="AX318" s="98"/>
      <c r="AY318" s="98"/>
      <c r="AZ318" s="98"/>
    </row>
    <row r="319" spans="1:52" x14ac:dyDescent="0.25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  <c r="AO319" s="98"/>
      <c r="AP319" s="98"/>
      <c r="AQ319" s="98"/>
      <c r="AR319" s="98"/>
      <c r="AS319" s="98"/>
      <c r="AT319" s="98"/>
      <c r="AU319" s="98"/>
      <c r="AV319" s="98"/>
      <c r="AW319" s="98"/>
      <c r="AX319" s="98"/>
      <c r="AY319" s="98"/>
      <c r="AZ319" s="98"/>
    </row>
    <row r="320" spans="1:52" x14ac:dyDescent="0.25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  <c r="AO320" s="98"/>
      <c r="AP320" s="98"/>
      <c r="AQ320" s="98"/>
      <c r="AR320" s="98"/>
      <c r="AS320" s="98"/>
      <c r="AT320" s="98"/>
      <c r="AU320" s="98"/>
      <c r="AV320" s="98"/>
      <c r="AW320" s="98"/>
      <c r="AX320" s="98"/>
      <c r="AY320" s="98"/>
      <c r="AZ320" s="98"/>
    </row>
    <row r="321" spans="1:52" x14ac:dyDescent="0.25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  <c r="AL321" s="98"/>
      <c r="AM321" s="98"/>
      <c r="AN321" s="98"/>
      <c r="AO321" s="98"/>
      <c r="AP321" s="98"/>
      <c r="AQ321" s="98"/>
      <c r="AR321" s="98"/>
      <c r="AS321" s="98"/>
      <c r="AT321" s="98"/>
      <c r="AU321" s="98"/>
      <c r="AV321" s="98"/>
      <c r="AW321" s="98"/>
      <c r="AX321" s="98"/>
      <c r="AY321" s="98"/>
      <c r="AZ321" s="98"/>
    </row>
    <row r="322" spans="1:52" x14ac:dyDescent="0.25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  <c r="AO322" s="98"/>
      <c r="AP322" s="98"/>
      <c r="AQ322" s="98"/>
      <c r="AR322" s="98"/>
      <c r="AS322" s="98"/>
      <c r="AT322" s="98"/>
      <c r="AU322" s="98"/>
      <c r="AV322" s="98"/>
      <c r="AW322" s="98"/>
      <c r="AX322" s="98"/>
      <c r="AY322" s="98"/>
      <c r="AZ322" s="98"/>
    </row>
    <row r="323" spans="1:52" x14ac:dyDescent="0.25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  <c r="AL323" s="98"/>
      <c r="AM323" s="98"/>
      <c r="AN323" s="98"/>
      <c r="AO323" s="98"/>
      <c r="AP323" s="98"/>
      <c r="AQ323" s="98"/>
      <c r="AR323" s="98"/>
      <c r="AS323" s="98"/>
      <c r="AT323" s="98"/>
      <c r="AU323" s="98"/>
      <c r="AV323" s="98"/>
      <c r="AW323" s="98"/>
      <c r="AX323" s="98"/>
      <c r="AY323" s="98"/>
      <c r="AZ323" s="98"/>
    </row>
    <row r="324" spans="1:52" x14ac:dyDescent="0.25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  <c r="AL324" s="98"/>
      <c r="AM324" s="98"/>
      <c r="AN324" s="98"/>
      <c r="AO324" s="98"/>
      <c r="AP324" s="98"/>
      <c r="AQ324" s="98"/>
      <c r="AR324" s="98"/>
      <c r="AS324" s="98"/>
      <c r="AT324" s="98"/>
      <c r="AU324" s="98"/>
      <c r="AV324" s="98"/>
      <c r="AW324" s="98"/>
      <c r="AX324" s="98"/>
      <c r="AY324" s="98"/>
      <c r="AZ324" s="98"/>
    </row>
    <row r="325" spans="1:52" x14ac:dyDescent="0.25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  <c r="AO325" s="98"/>
      <c r="AP325" s="98"/>
      <c r="AQ325" s="98"/>
      <c r="AR325" s="98"/>
      <c r="AS325" s="98"/>
      <c r="AT325" s="98"/>
      <c r="AU325" s="98"/>
      <c r="AV325" s="98"/>
      <c r="AW325" s="98"/>
      <c r="AX325" s="98"/>
      <c r="AY325" s="98"/>
      <c r="AZ325" s="98"/>
    </row>
    <row r="326" spans="1:52" x14ac:dyDescent="0.25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  <c r="AO326" s="98"/>
      <c r="AP326" s="98"/>
      <c r="AQ326" s="98"/>
      <c r="AR326" s="98"/>
      <c r="AS326" s="98"/>
      <c r="AT326" s="98"/>
      <c r="AU326" s="98"/>
      <c r="AV326" s="98"/>
      <c r="AW326" s="98"/>
      <c r="AX326" s="98"/>
      <c r="AY326" s="98"/>
      <c r="AZ326" s="98"/>
    </row>
    <row r="327" spans="1:52" x14ac:dyDescent="0.25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  <c r="AO327" s="98"/>
      <c r="AP327" s="98"/>
      <c r="AQ327" s="98"/>
      <c r="AR327" s="98"/>
      <c r="AS327" s="98"/>
      <c r="AT327" s="98"/>
      <c r="AU327" s="98"/>
      <c r="AV327" s="98"/>
      <c r="AW327" s="98"/>
      <c r="AX327" s="98"/>
      <c r="AY327" s="98"/>
      <c r="AZ327" s="98"/>
    </row>
    <row r="328" spans="1:52" x14ac:dyDescent="0.25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  <c r="AO328" s="98"/>
      <c r="AP328" s="98"/>
      <c r="AQ328" s="98"/>
      <c r="AR328" s="98"/>
      <c r="AS328" s="98"/>
      <c r="AT328" s="98"/>
      <c r="AU328" s="98"/>
      <c r="AV328" s="98"/>
      <c r="AW328" s="98"/>
      <c r="AX328" s="98"/>
      <c r="AY328" s="98"/>
      <c r="AZ328" s="98"/>
    </row>
    <row r="329" spans="1:52" x14ac:dyDescent="0.25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  <c r="AO329" s="98"/>
      <c r="AP329" s="98"/>
      <c r="AQ329" s="98"/>
      <c r="AR329" s="98"/>
      <c r="AS329" s="98"/>
      <c r="AT329" s="98"/>
      <c r="AU329" s="98"/>
      <c r="AV329" s="98"/>
      <c r="AW329" s="98"/>
      <c r="AX329" s="98"/>
      <c r="AY329" s="98"/>
      <c r="AZ329" s="98"/>
    </row>
    <row r="330" spans="1:52" x14ac:dyDescent="0.25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  <c r="AO330" s="98"/>
      <c r="AP330" s="98"/>
      <c r="AQ330" s="98"/>
      <c r="AR330" s="98"/>
      <c r="AS330" s="98"/>
      <c r="AT330" s="98"/>
      <c r="AU330" s="98"/>
      <c r="AV330" s="98"/>
      <c r="AW330" s="98"/>
      <c r="AX330" s="98"/>
      <c r="AY330" s="98"/>
      <c r="AZ330" s="98"/>
    </row>
    <row r="331" spans="1:52" x14ac:dyDescent="0.25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  <c r="AO331" s="98"/>
      <c r="AP331" s="98"/>
      <c r="AQ331" s="98"/>
      <c r="AR331" s="98"/>
      <c r="AS331" s="98"/>
      <c r="AT331" s="98"/>
      <c r="AU331" s="98"/>
      <c r="AV331" s="98"/>
      <c r="AW331" s="98"/>
      <c r="AX331" s="98"/>
      <c r="AY331" s="98"/>
      <c r="AZ331" s="98"/>
    </row>
    <row r="332" spans="1:52" x14ac:dyDescent="0.25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  <c r="AO332" s="98"/>
      <c r="AP332" s="98"/>
      <c r="AQ332" s="98"/>
      <c r="AR332" s="98"/>
      <c r="AS332" s="98"/>
      <c r="AT332" s="98"/>
      <c r="AU332" s="98"/>
      <c r="AV332" s="98"/>
      <c r="AW332" s="98"/>
      <c r="AX332" s="98"/>
      <c r="AY332" s="98"/>
      <c r="AZ332" s="98"/>
    </row>
    <row r="333" spans="1:52" x14ac:dyDescent="0.25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  <c r="AO333" s="98"/>
      <c r="AP333" s="98"/>
      <c r="AQ333" s="98"/>
      <c r="AR333" s="98"/>
      <c r="AS333" s="98"/>
      <c r="AT333" s="98"/>
      <c r="AU333" s="98"/>
      <c r="AV333" s="98"/>
      <c r="AW333" s="98"/>
      <c r="AX333" s="98"/>
      <c r="AY333" s="98"/>
      <c r="AZ333" s="98"/>
    </row>
    <row r="334" spans="1:52" x14ac:dyDescent="0.25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  <c r="AO334" s="98"/>
      <c r="AP334" s="98"/>
      <c r="AQ334" s="98"/>
      <c r="AR334" s="98"/>
      <c r="AS334" s="98"/>
      <c r="AT334" s="98"/>
      <c r="AU334" s="98"/>
      <c r="AV334" s="98"/>
      <c r="AW334" s="98"/>
      <c r="AX334" s="98"/>
      <c r="AY334" s="98"/>
      <c r="AZ334" s="98"/>
    </row>
    <row r="335" spans="1:52" x14ac:dyDescent="0.25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  <c r="AO335" s="98"/>
      <c r="AP335" s="98"/>
      <c r="AQ335" s="98"/>
      <c r="AR335" s="98"/>
      <c r="AS335" s="98"/>
      <c r="AT335" s="98"/>
      <c r="AU335" s="98"/>
      <c r="AV335" s="98"/>
      <c r="AW335" s="98"/>
      <c r="AX335" s="98"/>
      <c r="AY335" s="98"/>
      <c r="AZ335" s="98"/>
    </row>
    <row r="336" spans="1:52" x14ac:dyDescent="0.25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  <c r="AO336" s="98"/>
      <c r="AP336" s="98"/>
      <c r="AQ336" s="98"/>
      <c r="AR336" s="98"/>
      <c r="AS336" s="98"/>
      <c r="AT336" s="98"/>
      <c r="AU336" s="98"/>
      <c r="AV336" s="98"/>
      <c r="AW336" s="98"/>
      <c r="AX336" s="98"/>
      <c r="AY336" s="98"/>
      <c r="AZ336" s="98"/>
    </row>
    <row r="337" spans="1:52" x14ac:dyDescent="0.25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98"/>
      <c r="AW337" s="98"/>
      <c r="AX337" s="98"/>
      <c r="AY337" s="98"/>
      <c r="AZ337" s="98"/>
    </row>
    <row r="338" spans="1:52" x14ac:dyDescent="0.25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  <c r="AO338" s="98"/>
      <c r="AP338" s="98"/>
      <c r="AQ338" s="98"/>
      <c r="AR338" s="98"/>
      <c r="AS338" s="98"/>
      <c r="AT338" s="98"/>
      <c r="AU338" s="98"/>
      <c r="AV338" s="98"/>
      <c r="AW338" s="98"/>
      <c r="AX338" s="98"/>
      <c r="AY338" s="98"/>
      <c r="AZ338" s="98"/>
    </row>
    <row r="339" spans="1:52" x14ac:dyDescent="0.25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  <c r="AO339" s="98"/>
      <c r="AP339" s="98"/>
      <c r="AQ339" s="98"/>
      <c r="AR339" s="98"/>
      <c r="AS339" s="98"/>
      <c r="AT339" s="98"/>
      <c r="AU339" s="98"/>
      <c r="AV339" s="98"/>
      <c r="AW339" s="98"/>
      <c r="AX339" s="98"/>
      <c r="AY339" s="98"/>
      <c r="AZ339" s="98"/>
    </row>
    <row r="340" spans="1:52" x14ac:dyDescent="0.25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  <c r="AO340" s="98"/>
      <c r="AP340" s="98"/>
      <c r="AQ340" s="98"/>
      <c r="AR340" s="98"/>
      <c r="AS340" s="98"/>
      <c r="AT340" s="98"/>
      <c r="AU340" s="98"/>
      <c r="AV340" s="98"/>
      <c r="AW340" s="98"/>
      <c r="AX340" s="98"/>
      <c r="AY340" s="98"/>
      <c r="AZ340" s="98"/>
    </row>
    <row r="341" spans="1:52" x14ac:dyDescent="0.25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  <c r="AO341" s="98"/>
      <c r="AP341" s="98"/>
      <c r="AQ341" s="98"/>
      <c r="AR341" s="98"/>
      <c r="AS341" s="98"/>
      <c r="AT341" s="98"/>
      <c r="AU341" s="98"/>
      <c r="AV341" s="98"/>
      <c r="AW341" s="98"/>
      <c r="AX341" s="98"/>
      <c r="AY341" s="98"/>
      <c r="AZ341" s="98"/>
    </row>
    <row r="342" spans="1:52" x14ac:dyDescent="0.25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  <c r="AO342" s="98"/>
      <c r="AP342" s="98"/>
      <c r="AQ342" s="98"/>
      <c r="AR342" s="98"/>
      <c r="AS342" s="98"/>
      <c r="AT342" s="98"/>
      <c r="AU342" s="98"/>
      <c r="AV342" s="98"/>
      <c r="AW342" s="98"/>
      <c r="AX342" s="98"/>
      <c r="AY342" s="98"/>
      <c r="AZ342" s="98"/>
    </row>
    <row r="343" spans="1:52" x14ac:dyDescent="0.25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  <c r="AO343" s="98"/>
      <c r="AP343" s="98"/>
      <c r="AQ343" s="98"/>
      <c r="AR343" s="98"/>
      <c r="AS343" s="98"/>
      <c r="AT343" s="98"/>
      <c r="AU343" s="98"/>
      <c r="AV343" s="98"/>
      <c r="AW343" s="98"/>
      <c r="AX343" s="98"/>
      <c r="AY343" s="98"/>
      <c r="AZ343" s="98"/>
    </row>
    <row r="344" spans="1:52" x14ac:dyDescent="0.25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  <c r="AO344" s="98"/>
      <c r="AP344" s="98"/>
      <c r="AQ344" s="98"/>
      <c r="AR344" s="98"/>
      <c r="AS344" s="98"/>
      <c r="AT344" s="98"/>
      <c r="AU344" s="98"/>
      <c r="AV344" s="98"/>
      <c r="AW344" s="98"/>
      <c r="AX344" s="98"/>
      <c r="AY344" s="98"/>
      <c r="AZ344" s="98"/>
    </row>
    <row r="345" spans="1:52" x14ac:dyDescent="0.25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  <c r="AO345" s="98"/>
      <c r="AP345" s="98"/>
      <c r="AQ345" s="98"/>
      <c r="AR345" s="98"/>
      <c r="AS345" s="98"/>
      <c r="AT345" s="98"/>
      <c r="AU345" s="98"/>
      <c r="AV345" s="98"/>
      <c r="AW345" s="98"/>
      <c r="AX345" s="98"/>
      <c r="AY345" s="98"/>
      <c r="AZ345" s="98"/>
    </row>
    <row r="346" spans="1:52" x14ac:dyDescent="0.25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  <c r="AO346" s="98"/>
      <c r="AP346" s="98"/>
      <c r="AQ346" s="98"/>
      <c r="AR346" s="98"/>
      <c r="AS346" s="98"/>
      <c r="AT346" s="98"/>
      <c r="AU346" s="98"/>
      <c r="AV346" s="98"/>
      <c r="AW346" s="98"/>
      <c r="AX346" s="98"/>
      <c r="AY346" s="98"/>
      <c r="AZ346" s="98"/>
    </row>
    <row r="347" spans="1:52" x14ac:dyDescent="0.25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  <c r="AO347" s="98"/>
      <c r="AP347" s="98"/>
      <c r="AQ347" s="98"/>
      <c r="AR347" s="98"/>
      <c r="AS347" s="98"/>
      <c r="AT347" s="98"/>
      <c r="AU347" s="98"/>
      <c r="AV347" s="98"/>
      <c r="AW347" s="98"/>
      <c r="AX347" s="98"/>
      <c r="AY347" s="98"/>
      <c r="AZ347" s="98"/>
    </row>
    <row r="348" spans="1:52" x14ac:dyDescent="0.25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  <c r="AO348" s="98"/>
      <c r="AP348" s="98"/>
      <c r="AQ348" s="98"/>
      <c r="AR348" s="98"/>
      <c r="AS348" s="98"/>
      <c r="AT348" s="98"/>
      <c r="AU348" s="98"/>
      <c r="AV348" s="98"/>
      <c r="AW348" s="98"/>
      <c r="AX348" s="98"/>
      <c r="AY348" s="98"/>
      <c r="AZ348" s="98"/>
    </row>
    <row r="349" spans="1:52" x14ac:dyDescent="0.25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  <c r="AO349" s="98"/>
      <c r="AP349" s="98"/>
      <c r="AQ349" s="98"/>
      <c r="AR349" s="98"/>
      <c r="AS349" s="98"/>
      <c r="AT349" s="98"/>
      <c r="AU349" s="98"/>
      <c r="AV349" s="98"/>
      <c r="AW349" s="98"/>
      <c r="AX349" s="98"/>
      <c r="AY349" s="98"/>
      <c r="AZ349" s="98"/>
    </row>
    <row r="350" spans="1:52" x14ac:dyDescent="0.25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  <c r="AO350" s="98"/>
      <c r="AP350" s="98"/>
      <c r="AQ350" s="98"/>
      <c r="AR350" s="98"/>
      <c r="AS350" s="98"/>
      <c r="AT350" s="98"/>
      <c r="AU350" s="98"/>
      <c r="AV350" s="98"/>
      <c r="AW350" s="98"/>
      <c r="AX350" s="98"/>
      <c r="AY350" s="98"/>
      <c r="AZ350" s="98"/>
    </row>
    <row r="351" spans="1:52" x14ac:dyDescent="0.25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</row>
    <row r="352" spans="1:52" x14ac:dyDescent="0.25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  <c r="AO352" s="98"/>
      <c r="AP352" s="98"/>
      <c r="AQ352" s="98"/>
      <c r="AR352" s="98"/>
      <c r="AS352" s="98"/>
      <c r="AT352" s="98"/>
      <c r="AU352" s="98"/>
      <c r="AV352" s="98"/>
      <c r="AW352" s="98"/>
      <c r="AX352" s="98"/>
      <c r="AY352" s="98"/>
      <c r="AZ352" s="98"/>
    </row>
    <row r="353" spans="1:52" x14ac:dyDescent="0.25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  <c r="AO353" s="98"/>
      <c r="AP353" s="98"/>
      <c r="AQ353" s="98"/>
      <c r="AR353" s="98"/>
      <c r="AS353" s="98"/>
      <c r="AT353" s="98"/>
      <c r="AU353" s="98"/>
      <c r="AV353" s="98"/>
      <c r="AW353" s="98"/>
      <c r="AX353" s="98"/>
      <c r="AY353" s="98"/>
      <c r="AZ353" s="98"/>
    </row>
    <row r="354" spans="1:52" x14ac:dyDescent="0.25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  <c r="AO354" s="98"/>
      <c r="AP354" s="98"/>
      <c r="AQ354" s="98"/>
      <c r="AR354" s="98"/>
      <c r="AS354" s="98"/>
      <c r="AT354" s="98"/>
      <c r="AU354" s="98"/>
      <c r="AV354" s="98"/>
      <c r="AW354" s="98"/>
      <c r="AX354" s="98"/>
      <c r="AY354" s="98"/>
      <c r="AZ354" s="98"/>
    </row>
    <row r="355" spans="1:52" x14ac:dyDescent="0.25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  <c r="AO355" s="98"/>
      <c r="AP355" s="98"/>
      <c r="AQ355" s="98"/>
      <c r="AR355" s="98"/>
      <c r="AS355" s="98"/>
      <c r="AT355" s="98"/>
      <c r="AU355" s="98"/>
      <c r="AV355" s="98"/>
      <c r="AW355" s="98"/>
      <c r="AX355" s="98"/>
      <c r="AY355" s="98"/>
      <c r="AZ355" s="98"/>
    </row>
    <row r="356" spans="1:52" x14ac:dyDescent="0.25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  <c r="AO356" s="98"/>
      <c r="AP356" s="98"/>
      <c r="AQ356" s="98"/>
      <c r="AR356" s="98"/>
      <c r="AS356" s="98"/>
      <c r="AT356" s="98"/>
      <c r="AU356" s="98"/>
      <c r="AV356" s="98"/>
      <c r="AW356" s="98"/>
      <c r="AX356" s="98"/>
      <c r="AY356" s="98"/>
      <c r="AZ356" s="98"/>
    </row>
    <row r="357" spans="1:52" x14ac:dyDescent="0.25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  <c r="AO357" s="98"/>
      <c r="AP357" s="98"/>
      <c r="AQ357" s="98"/>
      <c r="AR357" s="98"/>
      <c r="AS357" s="98"/>
      <c r="AT357" s="98"/>
      <c r="AU357" s="98"/>
      <c r="AV357" s="98"/>
      <c r="AW357" s="98"/>
      <c r="AX357" s="98"/>
      <c r="AY357" s="98"/>
      <c r="AZ357" s="98"/>
    </row>
    <row r="358" spans="1:52" x14ac:dyDescent="0.25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  <c r="AO358" s="98"/>
      <c r="AP358" s="98"/>
      <c r="AQ358" s="98"/>
      <c r="AR358" s="98"/>
      <c r="AS358" s="98"/>
      <c r="AT358" s="98"/>
      <c r="AU358" s="98"/>
      <c r="AV358" s="98"/>
      <c r="AW358" s="98"/>
      <c r="AX358" s="98"/>
      <c r="AY358" s="98"/>
      <c r="AZ358" s="98"/>
    </row>
    <row r="359" spans="1:52" x14ac:dyDescent="0.25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  <c r="AO359" s="98"/>
      <c r="AP359" s="98"/>
      <c r="AQ359" s="98"/>
      <c r="AR359" s="98"/>
      <c r="AS359" s="98"/>
      <c r="AT359" s="98"/>
      <c r="AU359" s="98"/>
      <c r="AV359" s="98"/>
      <c r="AW359" s="98"/>
      <c r="AX359" s="98"/>
      <c r="AY359" s="98"/>
      <c r="AZ359" s="98"/>
    </row>
    <row r="360" spans="1:52" x14ac:dyDescent="0.25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98"/>
      <c r="AP360" s="98"/>
      <c r="AQ360" s="98"/>
      <c r="AR360" s="98"/>
      <c r="AS360" s="98"/>
      <c r="AT360" s="98"/>
      <c r="AU360" s="98"/>
      <c r="AV360" s="98"/>
      <c r="AW360" s="98"/>
      <c r="AX360" s="98"/>
      <c r="AY360" s="98"/>
      <c r="AZ360" s="98"/>
    </row>
    <row r="361" spans="1:52" x14ac:dyDescent="0.25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  <c r="AO361" s="98"/>
      <c r="AP361" s="98"/>
      <c r="AQ361" s="98"/>
      <c r="AR361" s="98"/>
      <c r="AS361" s="98"/>
      <c r="AT361" s="98"/>
      <c r="AU361" s="98"/>
      <c r="AV361" s="98"/>
      <c r="AW361" s="98"/>
      <c r="AX361" s="98"/>
      <c r="AY361" s="98"/>
      <c r="AZ361" s="98"/>
    </row>
    <row r="362" spans="1:52" x14ac:dyDescent="0.25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  <c r="AO362" s="98"/>
      <c r="AP362" s="98"/>
      <c r="AQ362" s="98"/>
      <c r="AR362" s="98"/>
      <c r="AS362" s="98"/>
      <c r="AT362" s="98"/>
      <c r="AU362" s="98"/>
      <c r="AV362" s="98"/>
      <c r="AW362" s="98"/>
      <c r="AX362" s="98"/>
      <c r="AY362" s="98"/>
      <c r="AZ362" s="98"/>
    </row>
    <row r="363" spans="1:52" x14ac:dyDescent="0.25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  <c r="AO363" s="98"/>
      <c r="AP363" s="98"/>
      <c r="AQ363" s="98"/>
      <c r="AR363" s="98"/>
      <c r="AS363" s="98"/>
      <c r="AT363" s="98"/>
      <c r="AU363" s="98"/>
      <c r="AV363" s="98"/>
      <c r="AW363" s="98"/>
      <c r="AX363" s="98"/>
      <c r="AY363" s="98"/>
      <c r="AZ363" s="98"/>
    </row>
    <row r="364" spans="1:52" x14ac:dyDescent="0.25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  <c r="AO364" s="98"/>
      <c r="AP364" s="98"/>
      <c r="AQ364" s="98"/>
      <c r="AR364" s="98"/>
      <c r="AS364" s="98"/>
      <c r="AT364" s="98"/>
      <c r="AU364" s="98"/>
      <c r="AV364" s="98"/>
      <c r="AW364" s="98"/>
      <c r="AX364" s="98"/>
      <c r="AY364" s="98"/>
      <c r="AZ364" s="98"/>
    </row>
    <row r="365" spans="1:52" x14ac:dyDescent="0.25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  <c r="AO365" s="98"/>
      <c r="AP365" s="98"/>
      <c r="AQ365" s="98"/>
      <c r="AR365" s="98"/>
      <c r="AS365" s="98"/>
      <c r="AT365" s="98"/>
      <c r="AU365" s="98"/>
      <c r="AV365" s="98"/>
      <c r="AW365" s="98"/>
      <c r="AX365" s="98"/>
      <c r="AY365" s="98"/>
      <c r="AZ365" s="98"/>
    </row>
    <row r="366" spans="1:52" x14ac:dyDescent="0.25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  <c r="AO366" s="98"/>
      <c r="AP366" s="98"/>
      <c r="AQ366" s="98"/>
      <c r="AR366" s="98"/>
      <c r="AS366" s="98"/>
      <c r="AT366" s="98"/>
      <c r="AU366" s="98"/>
      <c r="AV366" s="98"/>
      <c r="AW366" s="98"/>
      <c r="AX366" s="98"/>
      <c r="AY366" s="98"/>
      <c r="AZ366" s="98"/>
    </row>
    <row r="367" spans="1:52" x14ac:dyDescent="0.25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  <c r="AO367" s="98"/>
      <c r="AP367" s="98"/>
      <c r="AQ367" s="98"/>
      <c r="AR367" s="98"/>
      <c r="AS367" s="98"/>
      <c r="AT367" s="98"/>
      <c r="AU367" s="98"/>
      <c r="AV367" s="98"/>
      <c r="AW367" s="98"/>
      <c r="AX367" s="98"/>
      <c r="AY367" s="98"/>
      <c r="AZ367" s="98"/>
    </row>
    <row r="368" spans="1:52" x14ac:dyDescent="0.25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  <c r="AO368" s="98"/>
      <c r="AP368" s="98"/>
      <c r="AQ368" s="98"/>
      <c r="AR368" s="98"/>
      <c r="AS368" s="98"/>
      <c r="AT368" s="98"/>
      <c r="AU368" s="98"/>
      <c r="AV368" s="98"/>
      <c r="AW368" s="98"/>
      <c r="AX368" s="98"/>
      <c r="AY368" s="98"/>
      <c r="AZ368" s="98"/>
    </row>
    <row r="369" spans="1:52" x14ac:dyDescent="0.25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  <c r="AO369" s="98"/>
      <c r="AP369" s="98"/>
      <c r="AQ369" s="98"/>
      <c r="AR369" s="98"/>
      <c r="AS369" s="98"/>
      <c r="AT369" s="98"/>
      <c r="AU369" s="98"/>
      <c r="AV369" s="98"/>
      <c r="AW369" s="98"/>
      <c r="AX369" s="98"/>
      <c r="AY369" s="98"/>
      <c r="AZ369" s="98"/>
    </row>
    <row r="370" spans="1:52" x14ac:dyDescent="0.25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  <c r="AO370" s="98"/>
      <c r="AP370" s="98"/>
      <c r="AQ370" s="98"/>
      <c r="AR370" s="98"/>
      <c r="AS370" s="98"/>
      <c r="AT370" s="98"/>
      <c r="AU370" s="98"/>
      <c r="AV370" s="98"/>
      <c r="AW370" s="98"/>
      <c r="AX370" s="98"/>
      <c r="AY370" s="98"/>
      <c r="AZ370" s="98"/>
    </row>
    <row r="371" spans="1:52" x14ac:dyDescent="0.25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  <c r="AO371" s="98"/>
      <c r="AP371" s="98"/>
      <c r="AQ371" s="98"/>
      <c r="AR371" s="98"/>
      <c r="AS371" s="98"/>
      <c r="AT371" s="98"/>
      <c r="AU371" s="98"/>
      <c r="AV371" s="98"/>
      <c r="AW371" s="98"/>
      <c r="AX371" s="98"/>
      <c r="AY371" s="98"/>
      <c r="AZ371" s="98"/>
    </row>
    <row r="372" spans="1:52" x14ac:dyDescent="0.25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  <c r="AO372" s="98"/>
      <c r="AP372" s="98"/>
      <c r="AQ372" s="98"/>
      <c r="AR372" s="98"/>
      <c r="AS372" s="98"/>
      <c r="AT372" s="98"/>
      <c r="AU372" s="98"/>
      <c r="AV372" s="98"/>
      <c r="AW372" s="98"/>
      <c r="AX372" s="98"/>
      <c r="AY372" s="98"/>
      <c r="AZ372" s="98"/>
    </row>
    <row r="373" spans="1:52" x14ac:dyDescent="0.25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98"/>
      <c r="AW373" s="98"/>
      <c r="AX373" s="98"/>
      <c r="AY373" s="98"/>
      <c r="AZ373" s="98"/>
    </row>
    <row r="374" spans="1:52" x14ac:dyDescent="0.25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  <c r="AO374" s="98"/>
      <c r="AP374" s="98"/>
      <c r="AQ374" s="98"/>
      <c r="AR374" s="98"/>
      <c r="AS374" s="98"/>
      <c r="AT374" s="98"/>
      <c r="AU374" s="98"/>
      <c r="AV374" s="98"/>
      <c r="AW374" s="98"/>
      <c r="AX374" s="98"/>
      <c r="AY374" s="98"/>
      <c r="AZ374" s="98"/>
    </row>
    <row r="375" spans="1:52" x14ac:dyDescent="0.25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  <c r="AO375" s="98"/>
      <c r="AP375" s="98"/>
      <c r="AQ375" s="98"/>
      <c r="AR375" s="98"/>
      <c r="AS375" s="98"/>
      <c r="AT375" s="98"/>
      <c r="AU375" s="98"/>
      <c r="AV375" s="98"/>
      <c r="AW375" s="98"/>
      <c r="AX375" s="98"/>
      <c r="AY375" s="98"/>
      <c r="AZ375" s="98"/>
    </row>
    <row r="376" spans="1:52" x14ac:dyDescent="0.25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  <c r="AO376" s="98"/>
      <c r="AP376" s="98"/>
      <c r="AQ376" s="98"/>
      <c r="AR376" s="98"/>
      <c r="AS376" s="98"/>
      <c r="AT376" s="98"/>
      <c r="AU376" s="98"/>
      <c r="AV376" s="98"/>
      <c r="AW376" s="98"/>
      <c r="AX376" s="98"/>
      <c r="AY376" s="98"/>
      <c r="AZ376" s="98"/>
    </row>
    <row r="377" spans="1:52" x14ac:dyDescent="0.25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  <c r="AO377" s="98"/>
      <c r="AP377" s="98"/>
      <c r="AQ377" s="98"/>
      <c r="AR377" s="98"/>
      <c r="AS377" s="98"/>
      <c r="AT377" s="98"/>
      <c r="AU377" s="98"/>
      <c r="AV377" s="98"/>
      <c r="AW377" s="98"/>
      <c r="AX377" s="98"/>
      <c r="AY377" s="98"/>
      <c r="AZ377" s="98"/>
    </row>
    <row r="378" spans="1:52" x14ac:dyDescent="0.25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  <c r="AO378" s="98"/>
      <c r="AP378" s="98"/>
      <c r="AQ378" s="98"/>
      <c r="AR378" s="98"/>
      <c r="AS378" s="98"/>
      <c r="AT378" s="98"/>
      <c r="AU378" s="98"/>
      <c r="AV378" s="98"/>
      <c r="AW378" s="98"/>
      <c r="AX378" s="98"/>
      <c r="AY378" s="98"/>
      <c r="AZ378" s="98"/>
    </row>
    <row r="379" spans="1:52" x14ac:dyDescent="0.25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  <c r="AO379" s="98"/>
      <c r="AP379" s="98"/>
      <c r="AQ379" s="98"/>
      <c r="AR379" s="98"/>
      <c r="AS379" s="98"/>
      <c r="AT379" s="98"/>
      <c r="AU379" s="98"/>
      <c r="AV379" s="98"/>
      <c r="AW379" s="98"/>
      <c r="AX379" s="98"/>
      <c r="AY379" s="98"/>
      <c r="AZ379" s="98"/>
    </row>
    <row r="380" spans="1:52" x14ac:dyDescent="0.25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V380" s="98"/>
      <c r="AW380" s="98"/>
      <c r="AX380" s="98"/>
      <c r="AY380" s="98"/>
      <c r="AZ380" s="98"/>
    </row>
    <row r="381" spans="1:52" x14ac:dyDescent="0.25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  <c r="AO381" s="98"/>
      <c r="AP381" s="98"/>
      <c r="AQ381" s="98"/>
      <c r="AR381" s="98"/>
      <c r="AS381" s="98"/>
      <c r="AT381" s="98"/>
      <c r="AU381" s="98"/>
      <c r="AV381" s="98"/>
      <c r="AW381" s="98"/>
      <c r="AX381" s="98"/>
      <c r="AY381" s="98"/>
      <c r="AZ381" s="98"/>
    </row>
    <row r="382" spans="1:52" x14ac:dyDescent="0.25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  <c r="AO382" s="98"/>
      <c r="AP382" s="98"/>
      <c r="AQ382" s="98"/>
      <c r="AR382" s="98"/>
      <c r="AS382" s="98"/>
      <c r="AT382" s="98"/>
      <c r="AU382" s="98"/>
      <c r="AV382" s="98"/>
      <c r="AW382" s="98"/>
      <c r="AX382" s="98"/>
      <c r="AY382" s="98"/>
      <c r="AZ382" s="98"/>
    </row>
    <row r="383" spans="1:52" x14ac:dyDescent="0.25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  <c r="AO383" s="98"/>
      <c r="AP383" s="98"/>
      <c r="AQ383" s="98"/>
      <c r="AR383" s="98"/>
      <c r="AS383" s="98"/>
      <c r="AT383" s="98"/>
      <c r="AU383" s="98"/>
      <c r="AV383" s="98"/>
      <c r="AW383" s="98"/>
      <c r="AX383" s="98"/>
      <c r="AY383" s="98"/>
      <c r="AZ383" s="98"/>
    </row>
    <row r="384" spans="1:52" x14ac:dyDescent="0.25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  <c r="AO384" s="98"/>
      <c r="AP384" s="98"/>
      <c r="AQ384" s="98"/>
      <c r="AR384" s="98"/>
      <c r="AS384" s="98"/>
      <c r="AT384" s="98"/>
      <c r="AU384" s="98"/>
      <c r="AV384" s="98"/>
      <c r="AW384" s="98"/>
      <c r="AX384" s="98"/>
      <c r="AY384" s="98"/>
      <c r="AZ384" s="98"/>
    </row>
    <row r="385" spans="1:52" x14ac:dyDescent="0.25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  <c r="AO385" s="98"/>
      <c r="AP385" s="98"/>
      <c r="AQ385" s="98"/>
      <c r="AR385" s="98"/>
      <c r="AS385" s="98"/>
      <c r="AT385" s="98"/>
      <c r="AU385" s="98"/>
      <c r="AV385" s="98"/>
      <c r="AW385" s="98"/>
      <c r="AX385" s="98"/>
      <c r="AY385" s="98"/>
      <c r="AZ385" s="98"/>
    </row>
    <row r="386" spans="1:52" x14ac:dyDescent="0.25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  <c r="AO386" s="98"/>
      <c r="AP386" s="98"/>
      <c r="AQ386" s="98"/>
      <c r="AR386" s="98"/>
      <c r="AS386" s="98"/>
      <c r="AT386" s="98"/>
      <c r="AU386" s="98"/>
      <c r="AV386" s="98"/>
      <c r="AW386" s="98"/>
      <c r="AX386" s="98"/>
      <c r="AY386" s="98"/>
      <c r="AZ386" s="98"/>
    </row>
    <row r="387" spans="1:52" x14ac:dyDescent="0.25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98"/>
      <c r="AS387" s="98"/>
      <c r="AT387" s="98"/>
      <c r="AU387" s="98"/>
      <c r="AV387" s="98"/>
      <c r="AW387" s="98"/>
      <c r="AX387" s="98"/>
      <c r="AY387" s="98"/>
      <c r="AZ387" s="98"/>
    </row>
    <row r="388" spans="1:52" x14ac:dyDescent="0.25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98"/>
      <c r="AS388" s="98"/>
      <c r="AT388" s="98"/>
      <c r="AU388" s="98"/>
      <c r="AV388" s="98"/>
      <c r="AW388" s="98"/>
      <c r="AX388" s="98"/>
      <c r="AY388" s="98"/>
      <c r="AZ388" s="98"/>
    </row>
    <row r="389" spans="1:52" x14ac:dyDescent="0.25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98"/>
      <c r="AS389" s="98"/>
      <c r="AT389" s="98"/>
      <c r="AU389" s="98"/>
      <c r="AV389" s="98"/>
      <c r="AW389" s="98"/>
      <c r="AX389" s="98"/>
      <c r="AY389" s="98"/>
      <c r="AZ389" s="98"/>
    </row>
    <row r="390" spans="1:52" x14ac:dyDescent="0.25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98"/>
      <c r="AS390" s="98"/>
      <c r="AT390" s="98"/>
      <c r="AU390" s="98"/>
      <c r="AV390" s="98"/>
      <c r="AW390" s="98"/>
      <c r="AX390" s="98"/>
      <c r="AY390" s="98"/>
      <c r="AZ390" s="98"/>
    </row>
    <row r="391" spans="1:52" x14ac:dyDescent="0.25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98"/>
      <c r="AS391" s="98"/>
      <c r="AT391" s="98"/>
      <c r="AU391" s="98"/>
      <c r="AV391" s="98"/>
      <c r="AW391" s="98"/>
      <c r="AX391" s="98"/>
      <c r="AY391" s="98"/>
      <c r="AZ391" s="98"/>
    </row>
    <row r="392" spans="1:52" x14ac:dyDescent="0.25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98"/>
      <c r="AS392" s="98"/>
      <c r="AT392" s="98"/>
      <c r="AU392" s="98"/>
      <c r="AV392" s="98"/>
      <c r="AW392" s="98"/>
      <c r="AX392" s="98"/>
      <c r="AY392" s="98"/>
      <c r="AZ392" s="98"/>
    </row>
    <row r="393" spans="1:52" x14ac:dyDescent="0.25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98"/>
      <c r="AS393" s="98"/>
      <c r="AT393" s="98"/>
      <c r="AU393" s="98"/>
      <c r="AV393" s="98"/>
      <c r="AW393" s="98"/>
      <c r="AX393" s="98"/>
      <c r="AY393" s="98"/>
      <c r="AZ393" s="98"/>
    </row>
    <row r="394" spans="1:52" x14ac:dyDescent="0.25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98"/>
      <c r="AS394" s="98"/>
      <c r="AT394" s="98"/>
      <c r="AU394" s="98"/>
      <c r="AV394" s="98"/>
      <c r="AW394" s="98"/>
      <c r="AX394" s="98"/>
      <c r="AY394" s="98"/>
      <c r="AZ394" s="98"/>
    </row>
    <row r="395" spans="1:52" x14ac:dyDescent="0.25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AZ395" s="98"/>
    </row>
    <row r="396" spans="1:52" x14ac:dyDescent="0.25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98"/>
      <c r="AS396" s="98"/>
      <c r="AT396" s="98"/>
      <c r="AU396" s="98"/>
      <c r="AV396" s="98"/>
      <c r="AW396" s="98"/>
      <c r="AX396" s="98"/>
      <c r="AY396" s="98"/>
      <c r="AZ396" s="98"/>
    </row>
    <row r="397" spans="1:52" x14ac:dyDescent="0.25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98"/>
      <c r="AS397" s="98"/>
      <c r="AT397" s="98"/>
      <c r="AU397" s="98"/>
      <c r="AV397" s="98"/>
      <c r="AW397" s="98"/>
      <c r="AX397" s="98"/>
      <c r="AY397" s="98"/>
      <c r="AZ397" s="98"/>
    </row>
    <row r="398" spans="1:52" x14ac:dyDescent="0.25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98"/>
      <c r="AS398" s="98"/>
      <c r="AT398" s="98"/>
      <c r="AU398" s="98"/>
      <c r="AV398" s="98"/>
      <c r="AW398" s="98"/>
      <c r="AX398" s="98"/>
      <c r="AY398" s="98"/>
      <c r="AZ398" s="98"/>
    </row>
    <row r="399" spans="1:52" x14ac:dyDescent="0.25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98"/>
      <c r="AS399" s="98"/>
      <c r="AT399" s="98"/>
      <c r="AU399" s="98"/>
      <c r="AV399" s="98"/>
      <c r="AW399" s="98"/>
      <c r="AX399" s="98"/>
      <c r="AY399" s="98"/>
      <c r="AZ399" s="98"/>
    </row>
    <row r="400" spans="1:52" x14ac:dyDescent="0.25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98"/>
      <c r="AS400" s="98"/>
      <c r="AT400" s="98"/>
      <c r="AU400" s="98"/>
      <c r="AV400" s="98"/>
      <c r="AW400" s="98"/>
      <c r="AX400" s="98"/>
      <c r="AY400" s="98"/>
      <c r="AZ400" s="98"/>
    </row>
    <row r="401" spans="1:52" x14ac:dyDescent="0.25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98"/>
      <c r="AS401" s="98"/>
      <c r="AT401" s="98"/>
      <c r="AU401" s="98"/>
      <c r="AV401" s="98"/>
      <c r="AW401" s="98"/>
      <c r="AX401" s="98"/>
      <c r="AY401" s="98"/>
      <c r="AZ401" s="98"/>
    </row>
    <row r="402" spans="1:52" x14ac:dyDescent="0.25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98"/>
      <c r="AS402" s="98"/>
      <c r="AT402" s="98"/>
      <c r="AU402" s="98"/>
      <c r="AV402" s="98"/>
      <c r="AW402" s="98"/>
      <c r="AX402" s="98"/>
      <c r="AY402" s="98"/>
      <c r="AZ402" s="98"/>
    </row>
    <row r="403" spans="1:52" x14ac:dyDescent="0.25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98"/>
      <c r="AS403" s="98"/>
      <c r="AT403" s="98"/>
      <c r="AU403" s="98"/>
      <c r="AV403" s="98"/>
      <c r="AW403" s="98"/>
      <c r="AX403" s="98"/>
      <c r="AY403" s="98"/>
      <c r="AZ403" s="98"/>
    </row>
    <row r="404" spans="1:52" x14ac:dyDescent="0.25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  <c r="AO404" s="98"/>
      <c r="AP404" s="98"/>
      <c r="AQ404" s="98"/>
      <c r="AR404" s="98"/>
      <c r="AS404" s="98"/>
      <c r="AT404" s="98"/>
      <c r="AU404" s="98"/>
      <c r="AV404" s="98"/>
      <c r="AW404" s="98"/>
      <c r="AX404" s="98"/>
      <c r="AY404" s="98"/>
      <c r="AZ404" s="98"/>
    </row>
    <row r="405" spans="1:52" x14ac:dyDescent="0.25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  <c r="AO405" s="98"/>
      <c r="AP405" s="98"/>
      <c r="AQ405" s="98"/>
      <c r="AR405" s="98"/>
      <c r="AS405" s="98"/>
      <c r="AT405" s="98"/>
      <c r="AU405" s="98"/>
      <c r="AV405" s="98"/>
      <c r="AW405" s="98"/>
      <c r="AX405" s="98"/>
      <c r="AY405" s="98"/>
      <c r="AZ405" s="98"/>
    </row>
    <row r="406" spans="1:52" x14ac:dyDescent="0.25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  <c r="AO406" s="98"/>
      <c r="AP406" s="98"/>
      <c r="AQ406" s="98"/>
      <c r="AR406" s="98"/>
      <c r="AS406" s="98"/>
      <c r="AT406" s="98"/>
      <c r="AU406" s="98"/>
      <c r="AV406" s="98"/>
      <c r="AW406" s="98"/>
      <c r="AX406" s="98"/>
      <c r="AY406" s="98"/>
      <c r="AZ406" s="98"/>
    </row>
    <row r="407" spans="1:52" x14ac:dyDescent="0.25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  <c r="AO407" s="98"/>
      <c r="AP407" s="98"/>
      <c r="AQ407" s="98"/>
      <c r="AR407" s="98"/>
      <c r="AS407" s="98"/>
      <c r="AT407" s="98"/>
      <c r="AU407" s="98"/>
      <c r="AV407" s="98"/>
      <c r="AW407" s="98"/>
      <c r="AX407" s="98"/>
      <c r="AY407" s="98"/>
      <c r="AZ407" s="98"/>
    </row>
    <row r="408" spans="1:52" x14ac:dyDescent="0.25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  <c r="AO408" s="98"/>
      <c r="AP408" s="98"/>
      <c r="AQ408" s="98"/>
      <c r="AR408" s="98"/>
      <c r="AS408" s="98"/>
      <c r="AT408" s="98"/>
      <c r="AU408" s="98"/>
      <c r="AV408" s="98"/>
      <c r="AW408" s="98"/>
      <c r="AX408" s="98"/>
      <c r="AY408" s="98"/>
      <c r="AZ408" s="98"/>
    </row>
    <row r="409" spans="1:52" x14ac:dyDescent="0.25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</row>
    <row r="410" spans="1:52" x14ac:dyDescent="0.25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  <c r="AO410" s="98"/>
      <c r="AP410" s="98"/>
      <c r="AQ410" s="98"/>
      <c r="AR410" s="98"/>
      <c r="AS410" s="98"/>
      <c r="AT410" s="98"/>
      <c r="AU410" s="98"/>
      <c r="AV410" s="98"/>
      <c r="AW410" s="98"/>
      <c r="AX410" s="98"/>
      <c r="AY410" s="98"/>
      <c r="AZ410" s="98"/>
    </row>
    <row r="411" spans="1:52" x14ac:dyDescent="0.25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  <c r="AO411" s="98"/>
      <c r="AP411" s="98"/>
      <c r="AQ411" s="98"/>
      <c r="AR411" s="98"/>
      <c r="AS411" s="98"/>
      <c r="AT411" s="98"/>
      <c r="AU411" s="98"/>
      <c r="AV411" s="98"/>
      <c r="AW411" s="98"/>
      <c r="AX411" s="98"/>
      <c r="AY411" s="98"/>
      <c r="AZ411" s="98"/>
    </row>
    <row r="412" spans="1:52" x14ac:dyDescent="0.25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  <c r="AO412" s="98"/>
      <c r="AP412" s="98"/>
      <c r="AQ412" s="98"/>
      <c r="AR412" s="98"/>
      <c r="AS412" s="98"/>
      <c r="AT412" s="98"/>
      <c r="AU412" s="98"/>
      <c r="AV412" s="98"/>
      <c r="AW412" s="98"/>
      <c r="AX412" s="98"/>
      <c r="AY412" s="98"/>
      <c r="AZ412" s="98"/>
    </row>
    <row r="413" spans="1:52" x14ac:dyDescent="0.25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  <c r="AO413" s="98"/>
      <c r="AP413" s="98"/>
      <c r="AQ413" s="98"/>
      <c r="AR413" s="98"/>
      <c r="AS413" s="98"/>
      <c r="AT413" s="98"/>
      <c r="AU413" s="98"/>
      <c r="AV413" s="98"/>
      <c r="AW413" s="98"/>
      <c r="AX413" s="98"/>
      <c r="AY413" s="98"/>
      <c r="AZ413" s="98"/>
    </row>
    <row r="414" spans="1:52" x14ac:dyDescent="0.25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  <c r="AO414" s="98"/>
      <c r="AP414" s="98"/>
      <c r="AQ414" s="98"/>
      <c r="AR414" s="98"/>
      <c r="AS414" s="98"/>
      <c r="AT414" s="98"/>
      <c r="AU414" s="98"/>
      <c r="AV414" s="98"/>
      <c r="AW414" s="98"/>
      <c r="AX414" s="98"/>
      <c r="AY414" s="98"/>
      <c r="AZ414" s="98"/>
    </row>
    <row r="415" spans="1:52" x14ac:dyDescent="0.25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  <c r="AO415" s="98"/>
      <c r="AP415" s="98"/>
      <c r="AQ415" s="98"/>
      <c r="AR415" s="98"/>
      <c r="AS415" s="98"/>
      <c r="AT415" s="98"/>
      <c r="AU415" s="98"/>
      <c r="AV415" s="98"/>
      <c r="AW415" s="98"/>
      <c r="AX415" s="98"/>
      <c r="AY415" s="98"/>
      <c r="AZ415" s="98"/>
    </row>
    <row r="416" spans="1:52" x14ac:dyDescent="0.25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</row>
    <row r="417" spans="1:52" x14ac:dyDescent="0.25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</row>
    <row r="418" spans="1:52" x14ac:dyDescent="0.25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</row>
    <row r="419" spans="1:52" x14ac:dyDescent="0.25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</row>
    <row r="420" spans="1:52" x14ac:dyDescent="0.25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  <c r="AO420" s="98"/>
      <c r="AP420" s="98"/>
      <c r="AQ420" s="98"/>
      <c r="AR420" s="98"/>
      <c r="AS420" s="98"/>
      <c r="AT420" s="98"/>
      <c r="AU420" s="98"/>
      <c r="AV420" s="98"/>
      <c r="AW420" s="98"/>
      <c r="AX420" s="98"/>
      <c r="AY420" s="98"/>
      <c r="AZ420" s="98"/>
    </row>
    <row r="421" spans="1:52" x14ac:dyDescent="0.25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  <c r="AO421" s="98"/>
      <c r="AP421" s="98"/>
      <c r="AQ421" s="98"/>
      <c r="AR421" s="98"/>
      <c r="AS421" s="98"/>
      <c r="AT421" s="98"/>
      <c r="AU421" s="98"/>
      <c r="AV421" s="98"/>
      <c r="AW421" s="98"/>
      <c r="AX421" s="98"/>
      <c r="AY421" s="98"/>
      <c r="AZ421" s="98"/>
    </row>
    <row r="422" spans="1:52" x14ac:dyDescent="0.25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</row>
    <row r="423" spans="1:52" x14ac:dyDescent="0.25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</row>
    <row r="424" spans="1:52" x14ac:dyDescent="0.25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</row>
    <row r="425" spans="1:52" x14ac:dyDescent="0.25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</row>
    <row r="426" spans="1:52" x14ac:dyDescent="0.25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</row>
    <row r="427" spans="1:52" x14ac:dyDescent="0.25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</row>
    <row r="428" spans="1:52" x14ac:dyDescent="0.25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</row>
    <row r="429" spans="1:52" x14ac:dyDescent="0.25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</row>
    <row r="430" spans="1:52" x14ac:dyDescent="0.25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</row>
    <row r="431" spans="1:52" x14ac:dyDescent="0.25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</row>
    <row r="432" spans="1:52" x14ac:dyDescent="0.25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</row>
    <row r="433" spans="1:52" x14ac:dyDescent="0.25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</row>
    <row r="434" spans="1:52" x14ac:dyDescent="0.25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</row>
    <row r="435" spans="1:52" x14ac:dyDescent="0.25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</row>
    <row r="436" spans="1:52" x14ac:dyDescent="0.25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</row>
    <row r="437" spans="1:52" x14ac:dyDescent="0.25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</row>
    <row r="438" spans="1:52" x14ac:dyDescent="0.25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</row>
    <row r="439" spans="1:52" x14ac:dyDescent="0.25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</row>
    <row r="440" spans="1:52" x14ac:dyDescent="0.25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</row>
    <row r="441" spans="1:52" x14ac:dyDescent="0.25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  <c r="AO441" s="98"/>
      <c r="AP441" s="98"/>
      <c r="AQ441" s="98"/>
      <c r="AR441" s="98"/>
      <c r="AS441" s="98"/>
      <c r="AT441" s="98"/>
      <c r="AU441" s="98"/>
      <c r="AV441" s="98"/>
      <c r="AW441" s="98"/>
      <c r="AX441" s="98"/>
      <c r="AY441" s="98"/>
      <c r="AZ441" s="98"/>
    </row>
    <row r="442" spans="1:52" x14ac:dyDescent="0.25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  <c r="AO442" s="98"/>
      <c r="AP442" s="98"/>
      <c r="AQ442" s="98"/>
      <c r="AR442" s="98"/>
      <c r="AS442" s="98"/>
      <c r="AT442" s="98"/>
      <c r="AU442" s="98"/>
      <c r="AV442" s="98"/>
      <c r="AW442" s="98"/>
      <c r="AX442" s="98"/>
      <c r="AY442" s="98"/>
      <c r="AZ442" s="98"/>
    </row>
    <row r="443" spans="1:52" x14ac:dyDescent="0.25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  <c r="AO443" s="98"/>
      <c r="AP443" s="98"/>
      <c r="AQ443" s="98"/>
      <c r="AR443" s="98"/>
      <c r="AS443" s="98"/>
      <c r="AT443" s="98"/>
      <c r="AU443" s="98"/>
      <c r="AV443" s="98"/>
      <c r="AW443" s="98"/>
      <c r="AX443" s="98"/>
      <c r="AY443" s="98"/>
      <c r="AZ443" s="98"/>
    </row>
    <row r="444" spans="1:52" x14ac:dyDescent="0.25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  <c r="AO444" s="98"/>
      <c r="AP444" s="98"/>
      <c r="AQ444" s="98"/>
      <c r="AR444" s="98"/>
      <c r="AS444" s="98"/>
      <c r="AT444" s="98"/>
      <c r="AU444" s="98"/>
      <c r="AV444" s="98"/>
      <c r="AW444" s="98"/>
      <c r="AX444" s="98"/>
      <c r="AY444" s="98"/>
      <c r="AZ444" s="98"/>
    </row>
    <row r="445" spans="1:52" x14ac:dyDescent="0.25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  <c r="AO445" s="98"/>
      <c r="AP445" s="98"/>
      <c r="AQ445" s="98"/>
      <c r="AR445" s="98"/>
      <c r="AS445" s="98"/>
      <c r="AT445" s="98"/>
      <c r="AU445" s="98"/>
      <c r="AV445" s="98"/>
      <c r="AW445" s="98"/>
      <c r="AX445" s="98"/>
      <c r="AY445" s="98"/>
      <c r="AZ445" s="98"/>
    </row>
    <row r="446" spans="1:52" x14ac:dyDescent="0.25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  <c r="AO446" s="98"/>
      <c r="AP446" s="98"/>
      <c r="AQ446" s="98"/>
      <c r="AR446" s="98"/>
      <c r="AS446" s="98"/>
      <c r="AT446" s="98"/>
      <c r="AU446" s="98"/>
      <c r="AV446" s="98"/>
      <c r="AW446" s="98"/>
      <c r="AX446" s="98"/>
      <c r="AY446" s="98"/>
      <c r="AZ446" s="98"/>
    </row>
    <row r="447" spans="1:52" x14ac:dyDescent="0.25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  <c r="AO447" s="98"/>
      <c r="AP447" s="98"/>
      <c r="AQ447" s="98"/>
      <c r="AR447" s="98"/>
      <c r="AS447" s="98"/>
      <c r="AT447" s="98"/>
      <c r="AU447" s="98"/>
      <c r="AV447" s="98"/>
      <c r="AW447" s="98"/>
      <c r="AX447" s="98"/>
      <c r="AY447" s="98"/>
      <c r="AZ447" s="98"/>
    </row>
    <row r="448" spans="1:52" x14ac:dyDescent="0.25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  <c r="AO448" s="98"/>
      <c r="AP448" s="98"/>
      <c r="AQ448" s="98"/>
      <c r="AR448" s="98"/>
      <c r="AS448" s="98"/>
      <c r="AT448" s="98"/>
      <c r="AU448" s="98"/>
      <c r="AV448" s="98"/>
      <c r="AW448" s="98"/>
      <c r="AX448" s="98"/>
      <c r="AY448" s="98"/>
      <c r="AZ448" s="98"/>
    </row>
    <row r="449" spans="1:52" x14ac:dyDescent="0.25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  <c r="AO449" s="98"/>
      <c r="AP449" s="98"/>
      <c r="AQ449" s="98"/>
      <c r="AR449" s="98"/>
      <c r="AS449" s="98"/>
      <c r="AT449" s="98"/>
      <c r="AU449" s="98"/>
      <c r="AV449" s="98"/>
      <c r="AW449" s="98"/>
      <c r="AX449" s="98"/>
      <c r="AY449" s="98"/>
      <c r="AZ449" s="98"/>
    </row>
    <row r="450" spans="1:52" x14ac:dyDescent="0.25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  <c r="AO450" s="98"/>
      <c r="AP450" s="98"/>
      <c r="AQ450" s="98"/>
      <c r="AR450" s="98"/>
      <c r="AS450" s="98"/>
      <c r="AT450" s="98"/>
      <c r="AU450" s="98"/>
      <c r="AV450" s="98"/>
      <c r="AW450" s="98"/>
      <c r="AX450" s="98"/>
      <c r="AY450" s="98"/>
      <c r="AZ450" s="98"/>
    </row>
    <row r="451" spans="1:52" x14ac:dyDescent="0.25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  <c r="AO451" s="98"/>
      <c r="AP451" s="98"/>
      <c r="AQ451" s="98"/>
      <c r="AR451" s="98"/>
      <c r="AS451" s="98"/>
      <c r="AT451" s="98"/>
      <c r="AU451" s="98"/>
      <c r="AV451" s="98"/>
      <c r="AW451" s="98"/>
      <c r="AX451" s="98"/>
      <c r="AY451" s="98"/>
      <c r="AZ451" s="98"/>
    </row>
    <row r="452" spans="1:52" x14ac:dyDescent="0.25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  <c r="AO452" s="98"/>
      <c r="AP452" s="98"/>
      <c r="AQ452" s="98"/>
      <c r="AR452" s="98"/>
      <c r="AS452" s="98"/>
      <c r="AT452" s="98"/>
      <c r="AU452" s="98"/>
      <c r="AV452" s="98"/>
      <c r="AW452" s="98"/>
      <c r="AX452" s="98"/>
      <c r="AY452" s="98"/>
      <c r="AZ452" s="98"/>
    </row>
    <row r="453" spans="1:52" x14ac:dyDescent="0.25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  <c r="AO453" s="98"/>
      <c r="AP453" s="98"/>
      <c r="AQ453" s="98"/>
      <c r="AR453" s="98"/>
      <c r="AS453" s="98"/>
      <c r="AT453" s="98"/>
      <c r="AU453" s="98"/>
      <c r="AV453" s="98"/>
      <c r="AW453" s="98"/>
      <c r="AX453" s="98"/>
      <c r="AY453" s="98"/>
      <c r="AZ453" s="98"/>
    </row>
    <row r="454" spans="1:52" x14ac:dyDescent="0.25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  <c r="AO454" s="98"/>
      <c r="AP454" s="98"/>
      <c r="AQ454" s="98"/>
      <c r="AR454" s="98"/>
      <c r="AS454" s="98"/>
      <c r="AT454" s="98"/>
      <c r="AU454" s="98"/>
      <c r="AV454" s="98"/>
      <c r="AW454" s="98"/>
      <c r="AX454" s="98"/>
      <c r="AY454" s="98"/>
      <c r="AZ454" s="98"/>
    </row>
    <row r="455" spans="1:52" x14ac:dyDescent="0.25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  <c r="AO455" s="98"/>
      <c r="AP455" s="98"/>
      <c r="AQ455" s="98"/>
      <c r="AR455" s="98"/>
      <c r="AS455" s="98"/>
      <c r="AT455" s="98"/>
      <c r="AU455" s="98"/>
      <c r="AV455" s="98"/>
      <c r="AW455" s="98"/>
      <c r="AX455" s="98"/>
      <c r="AY455" s="98"/>
      <c r="AZ455" s="98"/>
    </row>
    <row r="456" spans="1:52" x14ac:dyDescent="0.25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  <c r="AO456" s="98"/>
      <c r="AP456" s="98"/>
      <c r="AQ456" s="98"/>
      <c r="AR456" s="98"/>
      <c r="AS456" s="98"/>
      <c r="AT456" s="98"/>
      <c r="AU456" s="98"/>
      <c r="AV456" s="98"/>
      <c r="AW456" s="98"/>
      <c r="AX456" s="98"/>
      <c r="AY456" s="98"/>
      <c r="AZ456" s="98"/>
    </row>
    <row r="457" spans="1:52" x14ac:dyDescent="0.25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  <c r="AO457" s="98"/>
      <c r="AP457" s="98"/>
      <c r="AQ457" s="98"/>
      <c r="AR457" s="98"/>
      <c r="AS457" s="98"/>
      <c r="AT457" s="98"/>
      <c r="AU457" s="98"/>
      <c r="AV457" s="98"/>
      <c r="AW457" s="98"/>
      <c r="AX457" s="98"/>
      <c r="AY457" s="98"/>
      <c r="AZ457" s="98"/>
    </row>
    <row r="458" spans="1:52" x14ac:dyDescent="0.25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  <c r="AO458" s="98"/>
      <c r="AP458" s="98"/>
      <c r="AQ458" s="98"/>
      <c r="AR458" s="98"/>
      <c r="AS458" s="98"/>
      <c r="AT458" s="98"/>
      <c r="AU458" s="98"/>
      <c r="AV458" s="98"/>
      <c r="AW458" s="98"/>
      <c r="AX458" s="98"/>
      <c r="AY458" s="98"/>
      <c r="AZ458" s="98"/>
    </row>
    <row r="459" spans="1:52" x14ac:dyDescent="0.25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  <c r="AO459" s="98"/>
      <c r="AP459" s="98"/>
      <c r="AQ459" s="98"/>
      <c r="AR459" s="98"/>
      <c r="AS459" s="98"/>
      <c r="AT459" s="98"/>
      <c r="AU459" s="98"/>
      <c r="AV459" s="98"/>
      <c r="AW459" s="98"/>
      <c r="AX459" s="98"/>
      <c r="AY459" s="98"/>
      <c r="AZ459" s="98"/>
    </row>
    <row r="460" spans="1:52" x14ac:dyDescent="0.25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  <c r="AO460" s="98"/>
      <c r="AP460" s="98"/>
      <c r="AQ460" s="98"/>
      <c r="AR460" s="98"/>
      <c r="AS460" s="98"/>
      <c r="AT460" s="98"/>
      <c r="AU460" s="98"/>
      <c r="AV460" s="98"/>
      <c r="AW460" s="98"/>
      <c r="AX460" s="98"/>
      <c r="AY460" s="98"/>
      <c r="AZ460" s="98"/>
    </row>
    <row r="461" spans="1:52" x14ac:dyDescent="0.25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  <c r="AO461" s="98"/>
      <c r="AP461" s="98"/>
      <c r="AQ461" s="98"/>
      <c r="AR461" s="98"/>
      <c r="AS461" s="98"/>
      <c r="AT461" s="98"/>
      <c r="AU461" s="98"/>
      <c r="AV461" s="98"/>
      <c r="AW461" s="98"/>
      <c r="AX461" s="98"/>
      <c r="AY461" s="98"/>
      <c r="AZ461" s="98"/>
    </row>
    <row r="462" spans="1:52" x14ac:dyDescent="0.25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  <c r="AO462" s="98"/>
      <c r="AP462" s="98"/>
      <c r="AQ462" s="98"/>
      <c r="AR462" s="98"/>
      <c r="AS462" s="98"/>
      <c r="AT462" s="98"/>
      <c r="AU462" s="98"/>
      <c r="AV462" s="98"/>
      <c r="AW462" s="98"/>
      <c r="AX462" s="98"/>
      <c r="AY462" s="98"/>
      <c r="AZ462" s="98"/>
    </row>
    <row r="463" spans="1:52" x14ac:dyDescent="0.25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  <c r="AO463" s="98"/>
      <c r="AP463" s="98"/>
      <c r="AQ463" s="98"/>
      <c r="AR463" s="98"/>
      <c r="AS463" s="98"/>
      <c r="AT463" s="98"/>
      <c r="AU463" s="98"/>
      <c r="AV463" s="98"/>
      <c r="AW463" s="98"/>
      <c r="AX463" s="98"/>
      <c r="AY463" s="98"/>
      <c r="AZ463" s="98"/>
    </row>
    <row r="464" spans="1:52" x14ac:dyDescent="0.25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  <c r="AO464" s="98"/>
      <c r="AP464" s="98"/>
      <c r="AQ464" s="98"/>
      <c r="AR464" s="98"/>
      <c r="AS464" s="98"/>
      <c r="AT464" s="98"/>
      <c r="AU464" s="98"/>
      <c r="AV464" s="98"/>
      <c r="AW464" s="98"/>
      <c r="AX464" s="98"/>
      <c r="AY464" s="98"/>
      <c r="AZ464" s="98"/>
    </row>
    <row r="465" spans="1:52" x14ac:dyDescent="0.25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  <c r="AO465" s="98"/>
      <c r="AP465" s="98"/>
      <c r="AQ465" s="98"/>
      <c r="AR465" s="98"/>
      <c r="AS465" s="98"/>
      <c r="AT465" s="98"/>
      <c r="AU465" s="98"/>
      <c r="AV465" s="98"/>
      <c r="AW465" s="98"/>
      <c r="AX465" s="98"/>
      <c r="AY465" s="98"/>
      <c r="AZ465" s="98"/>
    </row>
    <row r="466" spans="1:52" x14ac:dyDescent="0.25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  <c r="AO466" s="98"/>
      <c r="AP466" s="98"/>
      <c r="AQ466" s="98"/>
      <c r="AR466" s="98"/>
      <c r="AS466" s="98"/>
      <c r="AT466" s="98"/>
      <c r="AU466" s="98"/>
      <c r="AV466" s="98"/>
      <c r="AW466" s="98"/>
      <c r="AX466" s="98"/>
      <c r="AY466" s="98"/>
      <c r="AZ466" s="98"/>
    </row>
    <row r="467" spans="1:52" x14ac:dyDescent="0.25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  <c r="AO467" s="98"/>
      <c r="AP467" s="98"/>
      <c r="AQ467" s="98"/>
      <c r="AR467" s="98"/>
      <c r="AS467" s="98"/>
      <c r="AT467" s="98"/>
      <c r="AU467" s="98"/>
      <c r="AV467" s="98"/>
      <c r="AW467" s="98"/>
      <c r="AX467" s="98"/>
      <c r="AY467" s="98"/>
      <c r="AZ467" s="98"/>
    </row>
    <row r="468" spans="1:52" x14ac:dyDescent="0.25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  <c r="AO468" s="98"/>
      <c r="AP468" s="98"/>
      <c r="AQ468" s="98"/>
      <c r="AR468" s="98"/>
      <c r="AS468" s="98"/>
      <c r="AT468" s="98"/>
      <c r="AU468" s="98"/>
      <c r="AV468" s="98"/>
      <c r="AW468" s="98"/>
      <c r="AX468" s="98"/>
      <c r="AY468" s="98"/>
      <c r="AZ468" s="98"/>
    </row>
    <row r="469" spans="1:52" x14ac:dyDescent="0.25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  <c r="AO469" s="98"/>
      <c r="AP469" s="98"/>
      <c r="AQ469" s="98"/>
      <c r="AR469" s="98"/>
      <c r="AS469" s="98"/>
      <c r="AT469" s="98"/>
      <c r="AU469" s="98"/>
      <c r="AV469" s="98"/>
      <c r="AW469" s="98"/>
      <c r="AX469" s="98"/>
      <c r="AY469" s="98"/>
      <c r="AZ469" s="98"/>
    </row>
    <row r="470" spans="1:52" x14ac:dyDescent="0.25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  <c r="AO470" s="98"/>
      <c r="AP470" s="98"/>
      <c r="AQ470" s="98"/>
      <c r="AR470" s="98"/>
      <c r="AS470" s="98"/>
      <c r="AT470" s="98"/>
      <c r="AU470" s="98"/>
      <c r="AV470" s="98"/>
      <c r="AW470" s="98"/>
      <c r="AX470" s="98"/>
      <c r="AY470" s="98"/>
      <c r="AZ470" s="98"/>
    </row>
    <row r="471" spans="1:52" x14ac:dyDescent="0.25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  <c r="AO471" s="98"/>
      <c r="AP471" s="98"/>
      <c r="AQ471" s="98"/>
      <c r="AR471" s="98"/>
      <c r="AS471" s="98"/>
      <c r="AT471" s="98"/>
      <c r="AU471" s="98"/>
      <c r="AV471" s="98"/>
      <c r="AW471" s="98"/>
      <c r="AX471" s="98"/>
      <c r="AY471" s="98"/>
      <c r="AZ471" s="98"/>
    </row>
    <row r="472" spans="1:52" x14ac:dyDescent="0.25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  <c r="AO472" s="98"/>
      <c r="AP472" s="98"/>
      <c r="AQ472" s="98"/>
      <c r="AR472" s="98"/>
      <c r="AS472" s="98"/>
      <c r="AT472" s="98"/>
      <c r="AU472" s="98"/>
      <c r="AV472" s="98"/>
      <c r="AW472" s="98"/>
      <c r="AX472" s="98"/>
      <c r="AY472" s="98"/>
      <c r="AZ472" s="98"/>
    </row>
    <row r="473" spans="1:52" x14ac:dyDescent="0.25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  <c r="AO473" s="98"/>
      <c r="AP473" s="98"/>
      <c r="AQ473" s="98"/>
      <c r="AR473" s="98"/>
      <c r="AS473" s="98"/>
      <c r="AT473" s="98"/>
      <c r="AU473" s="98"/>
      <c r="AV473" s="98"/>
      <c r="AW473" s="98"/>
      <c r="AX473" s="98"/>
      <c r="AY473" s="98"/>
      <c r="AZ473" s="98"/>
    </row>
    <row r="474" spans="1:52" x14ac:dyDescent="0.25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  <c r="AO474" s="98"/>
      <c r="AP474" s="98"/>
      <c r="AQ474" s="98"/>
      <c r="AR474" s="98"/>
      <c r="AS474" s="98"/>
      <c r="AT474" s="98"/>
      <c r="AU474" s="98"/>
      <c r="AV474" s="98"/>
      <c r="AW474" s="98"/>
      <c r="AX474" s="98"/>
      <c r="AY474" s="98"/>
      <c r="AZ474" s="98"/>
    </row>
    <row r="475" spans="1:52" x14ac:dyDescent="0.25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  <c r="AO475" s="98"/>
      <c r="AP475" s="98"/>
      <c r="AQ475" s="98"/>
      <c r="AR475" s="98"/>
      <c r="AS475" s="98"/>
      <c r="AT475" s="98"/>
      <c r="AU475" s="98"/>
      <c r="AV475" s="98"/>
      <c r="AW475" s="98"/>
      <c r="AX475" s="98"/>
      <c r="AY475" s="98"/>
      <c r="AZ475" s="98"/>
    </row>
    <row r="476" spans="1:52" x14ac:dyDescent="0.25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  <c r="AO476" s="98"/>
      <c r="AP476" s="98"/>
      <c r="AQ476" s="98"/>
      <c r="AR476" s="98"/>
      <c r="AS476" s="98"/>
      <c r="AT476" s="98"/>
      <c r="AU476" s="98"/>
      <c r="AV476" s="98"/>
      <c r="AW476" s="98"/>
      <c r="AX476" s="98"/>
      <c r="AY476" s="98"/>
      <c r="AZ476" s="98"/>
    </row>
    <row r="477" spans="1:52" x14ac:dyDescent="0.25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  <c r="AO477" s="98"/>
      <c r="AP477" s="98"/>
      <c r="AQ477" s="98"/>
      <c r="AR477" s="98"/>
      <c r="AS477" s="98"/>
      <c r="AT477" s="98"/>
      <c r="AU477" s="98"/>
      <c r="AV477" s="98"/>
      <c r="AW477" s="98"/>
      <c r="AX477" s="98"/>
      <c r="AY477" s="98"/>
      <c r="AZ477" s="98"/>
    </row>
    <row r="478" spans="1:52" x14ac:dyDescent="0.25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  <c r="AO478" s="98"/>
      <c r="AP478" s="98"/>
      <c r="AQ478" s="98"/>
      <c r="AR478" s="98"/>
      <c r="AS478" s="98"/>
      <c r="AT478" s="98"/>
      <c r="AU478" s="98"/>
      <c r="AV478" s="98"/>
      <c r="AW478" s="98"/>
      <c r="AX478" s="98"/>
      <c r="AY478" s="98"/>
      <c r="AZ478" s="98"/>
    </row>
    <row r="479" spans="1:52" x14ac:dyDescent="0.25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  <c r="AO479" s="98"/>
      <c r="AP479" s="98"/>
      <c r="AQ479" s="98"/>
      <c r="AR479" s="98"/>
      <c r="AS479" s="98"/>
      <c r="AT479" s="98"/>
      <c r="AU479" s="98"/>
      <c r="AV479" s="98"/>
      <c r="AW479" s="98"/>
      <c r="AX479" s="98"/>
      <c r="AY479" s="98"/>
      <c r="AZ479" s="98"/>
    </row>
    <row r="480" spans="1:52" x14ac:dyDescent="0.25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  <c r="AO480" s="98"/>
      <c r="AP480" s="98"/>
      <c r="AQ480" s="98"/>
      <c r="AR480" s="98"/>
      <c r="AS480" s="98"/>
      <c r="AT480" s="98"/>
      <c r="AU480" s="98"/>
      <c r="AV480" s="98"/>
      <c r="AW480" s="98"/>
      <c r="AX480" s="98"/>
      <c r="AY480" s="98"/>
      <c r="AZ480" s="98"/>
    </row>
    <row r="481" spans="1:52" x14ac:dyDescent="0.25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  <c r="AO481" s="98"/>
      <c r="AP481" s="98"/>
      <c r="AQ481" s="98"/>
      <c r="AR481" s="98"/>
      <c r="AS481" s="98"/>
      <c r="AT481" s="98"/>
      <c r="AU481" s="98"/>
      <c r="AV481" s="98"/>
      <c r="AW481" s="98"/>
      <c r="AX481" s="98"/>
      <c r="AY481" s="98"/>
      <c r="AZ481" s="98"/>
    </row>
    <row r="482" spans="1:52" x14ac:dyDescent="0.25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  <c r="AO482" s="98"/>
      <c r="AP482" s="98"/>
      <c r="AQ482" s="98"/>
      <c r="AR482" s="98"/>
      <c r="AS482" s="98"/>
      <c r="AT482" s="98"/>
      <c r="AU482" s="98"/>
      <c r="AV482" s="98"/>
      <c r="AW482" s="98"/>
      <c r="AX482" s="98"/>
      <c r="AY482" s="98"/>
      <c r="AZ482" s="98"/>
    </row>
    <row r="483" spans="1:52" x14ac:dyDescent="0.25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  <c r="AO483" s="98"/>
      <c r="AP483" s="98"/>
      <c r="AQ483" s="98"/>
      <c r="AR483" s="98"/>
      <c r="AS483" s="98"/>
      <c r="AT483" s="98"/>
      <c r="AU483" s="98"/>
      <c r="AV483" s="98"/>
      <c r="AW483" s="98"/>
      <c r="AX483" s="98"/>
      <c r="AY483" s="98"/>
      <c r="AZ483" s="98"/>
    </row>
    <row r="484" spans="1:52" x14ac:dyDescent="0.25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  <c r="AO484" s="98"/>
      <c r="AP484" s="98"/>
      <c r="AQ484" s="98"/>
      <c r="AR484" s="98"/>
      <c r="AS484" s="98"/>
      <c r="AT484" s="98"/>
      <c r="AU484" s="98"/>
      <c r="AV484" s="98"/>
      <c r="AW484" s="98"/>
      <c r="AX484" s="98"/>
      <c r="AY484" s="98"/>
      <c r="AZ484" s="98"/>
    </row>
    <row r="485" spans="1:52" x14ac:dyDescent="0.25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  <c r="AO485" s="98"/>
      <c r="AP485" s="98"/>
      <c r="AQ485" s="98"/>
      <c r="AR485" s="98"/>
      <c r="AS485" s="98"/>
      <c r="AT485" s="98"/>
      <c r="AU485" s="98"/>
      <c r="AV485" s="98"/>
      <c r="AW485" s="98"/>
      <c r="AX485" s="98"/>
      <c r="AY485" s="98"/>
      <c r="AZ485" s="98"/>
    </row>
    <row r="486" spans="1:52" x14ac:dyDescent="0.25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  <c r="AO486" s="98"/>
      <c r="AP486" s="98"/>
      <c r="AQ486" s="98"/>
      <c r="AR486" s="98"/>
      <c r="AS486" s="98"/>
      <c r="AT486" s="98"/>
      <c r="AU486" s="98"/>
      <c r="AV486" s="98"/>
      <c r="AW486" s="98"/>
      <c r="AX486" s="98"/>
      <c r="AY486" s="98"/>
      <c r="AZ486" s="98"/>
    </row>
    <row r="487" spans="1:52" x14ac:dyDescent="0.25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  <c r="AO487" s="98"/>
      <c r="AP487" s="98"/>
      <c r="AQ487" s="98"/>
      <c r="AR487" s="98"/>
      <c r="AS487" s="98"/>
      <c r="AT487" s="98"/>
      <c r="AU487" s="98"/>
      <c r="AV487" s="98"/>
      <c r="AW487" s="98"/>
      <c r="AX487" s="98"/>
      <c r="AY487" s="98"/>
      <c r="AZ487" s="98"/>
    </row>
    <row r="488" spans="1:52" x14ac:dyDescent="0.25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  <c r="AO488" s="98"/>
      <c r="AP488" s="98"/>
      <c r="AQ488" s="98"/>
      <c r="AR488" s="98"/>
      <c r="AS488" s="98"/>
      <c r="AT488" s="98"/>
      <c r="AU488" s="98"/>
      <c r="AV488" s="98"/>
      <c r="AW488" s="98"/>
      <c r="AX488" s="98"/>
      <c r="AY488" s="98"/>
      <c r="AZ488" s="98"/>
    </row>
    <row r="489" spans="1:52" x14ac:dyDescent="0.25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  <c r="AO489" s="98"/>
      <c r="AP489" s="98"/>
      <c r="AQ489" s="98"/>
      <c r="AR489" s="98"/>
      <c r="AS489" s="98"/>
      <c r="AT489" s="98"/>
      <c r="AU489" s="98"/>
      <c r="AV489" s="98"/>
      <c r="AW489" s="98"/>
      <c r="AX489" s="98"/>
      <c r="AY489" s="98"/>
      <c r="AZ489" s="98"/>
    </row>
    <row r="490" spans="1:52" x14ac:dyDescent="0.25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  <c r="AO490" s="98"/>
      <c r="AP490" s="98"/>
      <c r="AQ490" s="98"/>
      <c r="AR490" s="98"/>
      <c r="AS490" s="98"/>
      <c r="AT490" s="98"/>
      <c r="AU490" s="98"/>
      <c r="AV490" s="98"/>
      <c r="AW490" s="98"/>
      <c r="AX490" s="98"/>
      <c r="AY490" s="98"/>
      <c r="AZ490" s="98"/>
    </row>
    <row r="491" spans="1:52" x14ac:dyDescent="0.25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  <c r="AO491" s="98"/>
      <c r="AP491" s="98"/>
      <c r="AQ491" s="98"/>
      <c r="AR491" s="98"/>
      <c r="AS491" s="98"/>
      <c r="AT491" s="98"/>
      <c r="AU491" s="98"/>
      <c r="AV491" s="98"/>
      <c r="AW491" s="98"/>
      <c r="AX491" s="98"/>
      <c r="AY491" s="98"/>
      <c r="AZ491" s="98"/>
    </row>
    <row r="492" spans="1:52" x14ac:dyDescent="0.25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  <c r="AO492" s="98"/>
      <c r="AP492" s="98"/>
      <c r="AQ492" s="98"/>
      <c r="AR492" s="98"/>
      <c r="AS492" s="98"/>
      <c r="AT492" s="98"/>
      <c r="AU492" s="98"/>
      <c r="AV492" s="98"/>
      <c r="AW492" s="98"/>
      <c r="AX492" s="98"/>
      <c r="AY492" s="98"/>
      <c r="AZ492" s="98"/>
    </row>
    <row r="493" spans="1:52" x14ac:dyDescent="0.25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  <c r="AO493" s="98"/>
      <c r="AP493" s="98"/>
      <c r="AQ493" s="98"/>
      <c r="AR493" s="98"/>
      <c r="AS493" s="98"/>
      <c r="AT493" s="98"/>
      <c r="AU493" s="98"/>
      <c r="AV493" s="98"/>
      <c r="AW493" s="98"/>
      <c r="AX493" s="98"/>
      <c r="AY493" s="98"/>
      <c r="AZ493" s="98"/>
    </row>
    <row r="494" spans="1:52" x14ac:dyDescent="0.25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  <c r="AO494" s="98"/>
      <c r="AP494" s="98"/>
      <c r="AQ494" s="98"/>
      <c r="AR494" s="98"/>
      <c r="AS494" s="98"/>
      <c r="AT494" s="98"/>
      <c r="AU494" s="98"/>
      <c r="AV494" s="98"/>
      <c r="AW494" s="98"/>
      <c r="AX494" s="98"/>
      <c r="AY494" s="98"/>
      <c r="AZ494" s="98"/>
    </row>
    <row r="495" spans="1:52" x14ac:dyDescent="0.25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  <c r="AO495" s="98"/>
      <c r="AP495" s="98"/>
      <c r="AQ495" s="98"/>
      <c r="AR495" s="98"/>
      <c r="AS495" s="98"/>
      <c r="AT495" s="98"/>
      <c r="AU495" s="98"/>
      <c r="AV495" s="98"/>
      <c r="AW495" s="98"/>
      <c r="AX495" s="98"/>
      <c r="AY495" s="98"/>
      <c r="AZ495" s="98"/>
    </row>
    <row r="496" spans="1:52" x14ac:dyDescent="0.25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  <c r="AO496" s="98"/>
      <c r="AP496" s="98"/>
      <c r="AQ496" s="98"/>
      <c r="AR496" s="98"/>
      <c r="AS496" s="98"/>
      <c r="AT496" s="98"/>
      <c r="AU496" s="98"/>
      <c r="AV496" s="98"/>
      <c r="AW496" s="98"/>
      <c r="AX496" s="98"/>
      <c r="AY496" s="98"/>
      <c r="AZ496" s="98"/>
    </row>
    <row r="497" spans="1:52" x14ac:dyDescent="0.25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  <c r="AO497" s="98"/>
      <c r="AP497" s="98"/>
      <c r="AQ497" s="98"/>
      <c r="AR497" s="98"/>
      <c r="AS497" s="98"/>
      <c r="AT497" s="98"/>
      <c r="AU497" s="98"/>
      <c r="AV497" s="98"/>
      <c r="AW497" s="98"/>
      <c r="AX497" s="98"/>
      <c r="AY497" s="98"/>
      <c r="AZ497" s="98"/>
    </row>
    <row r="498" spans="1:52" x14ac:dyDescent="0.25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  <c r="AO498" s="98"/>
      <c r="AP498" s="98"/>
      <c r="AQ498" s="98"/>
      <c r="AR498" s="98"/>
      <c r="AS498" s="98"/>
      <c r="AT498" s="98"/>
      <c r="AU498" s="98"/>
      <c r="AV498" s="98"/>
      <c r="AW498" s="98"/>
      <c r="AX498" s="98"/>
      <c r="AY498" s="98"/>
      <c r="AZ498" s="98"/>
    </row>
    <row r="499" spans="1:52" x14ac:dyDescent="0.25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  <c r="AO499" s="98"/>
      <c r="AP499" s="98"/>
      <c r="AQ499" s="98"/>
      <c r="AR499" s="98"/>
      <c r="AS499" s="98"/>
      <c r="AT499" s="98"/>
      <c r="AU499" s="98"/>
      <c r="AV499" s="98"/>
      <c r="AW499" s="98"/>
      <c r="AX499" s="98"/>
      <c r="AY499" s="98"/>
      <c r="AZ499" s="98"/>
    </row>
    <row r="500" spans="1:52" x14ac:dyDescent="0.25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  <c r="AO500" s="98"/>
      <c r="AP500" s="98"/>
      <c r="AQ500" s="98"/>
      <c r="AR500" s="98"/>
      <c r="AS500" s="98"/>
      <c r="AT500" s="98"/>
      <c r="AU500" s="98"/>
      <c r="AV500" s="98"/>
      <c r="AW500" s="98"/>
      <c r="AX500" s="98"/>
      <c r="AY500" s="98"/>
      <c r="AZ500" s="98"/>
    </row>
    <row r="501" spans="1:52" x14ac:dyDescent="0.25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  <c r="AO501" s="98"/>
      <c r="AP501" s="98"/>
      <c r="AQ501" s="98"/>
      <c r="AR501" s="98"/>
      <c r="AS501" s="98"/>
      <c r="AT501" s="98"/>
      <c r="AU501" s="98"/>
      <c r="AV501" s="98"/>
      <c r="AW501" s="98"/>
      <c r="AX501" s="98"/>
      <c r="AY501" s="98"/>
      <c r="AZ501" s="98"/>
    </row>
    <row r="502" spans="1:52" x14ac:dyDescent="0.25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  <c r="AO502" s="98"/>
      <c r="AP502" s="98"/>
      <c r="AQ502" s="98"/>
      <c r="AR502" s="98"/>
      <c r="AS502" s="98"/>
      <c r="AT502" s="98"/>
      <c r="AU502" s="98"/>
      <c r="AV502" s="98"/>
      <c r="AW502" s="98"/>
      <c r="AX502" s="98"/>
      <c r="AY502" s="98"/>
      <c r="AZ502" s="98"/>
    </row>
    <row r="503" spans="1:52" x14ac:dyDescent="0.25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  <c r="AO503" s="98"/>
      <c r="AP503" s="98"/>
      <c r="AQ503" s="98"/>
      <c r="AR503" s="98"/>
      <c r="AS503" s="98"/>
      <c r="AT503" s="98"/>
      <c r="AU503" s="98"/>
      <c r="AV503" s="98"/>
      <c r="AW503" s="98"/>
      <c r="AX503" s="98"/>
      <c r="AY503" s="98"/>
      <c r="AZ503" s="98"/>
    </row>
    <row r="504" spans="1:52" x14ac:dyDescent="0.25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  <c r="AO504" s="98"/>
      <c r="AP504" s="98"/>
      <c r="AQ504" s="98"/>
      <c r="AR504" s="98"/>
      <c r="AS504" s="98"/>
      <c r="AT504" s="98"/>
      <c r="AU504" s="98"/>
      <c r="AV504" s="98"/>
      <c r="AW504" s="98"/>
      <c r="AX504" s="98"/>
      <c r="AY504" s="98"/>
      <c r="AZ504" s="98"/>
    </row>
    <row r="505" spans="1:52" x14ac:dyDescent="0.25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  <c r="AO505" s="98"/>
      <c r="AP505" s="98"/>
      <c r="AQ505" s="98"/>
      <c r="AR505" s="98"/>
      <c r="AS505" s="98"/>
      <c r="AT505" s="98"/>
      <c r="AU505" s="98"/>
      <c r="AV505" s="98"/>
      <c r="AW505" s="98"/>
      <c r="AX505" s="98"/>
      <c r="AY505" s="98"/>
      <c r="AZ505" s="98"/>
    </row>
    <row r="506" spans="1:52" x14ac:dyDescent="0.25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  <c r="AO506" s="98"/>
      <c r="AP506" s="98"/>
      <c r="AQ506" s="98"/>
      <c r="AR506" s="98"/>
      <c r="AS506" s="98"/>
      <c r="AT506" s="98"/>
      <c r="AU506" s="98"/>
      <c r="AV506" s="98"/>
      <c r="AW506" s="98"/>
      <c r="AX506" s="98"/>
      <c r="AY506" s="98"/>
      <c r="AZ506" s="98"/>
    </row>
    <row r="507" spans="1:52" x14ac:dyDescent="0.25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  <c r="AO507" s="98"/>
      <c r="AP507" s="98"/>
      <c r="AQ507" s="98"/>
      <c r="AR507" s="98"/>
      <c r="AS507" s="98"/>
      <c r="AT507" s="98"/>
      <c r="AU507" s="98"/>
      <c r="AV507" s="98"/>
      <c r="AW507" s="98"/>
      <c r="AX507" s="98"/>
      <c r="AY507" s="98"/>
      <c r="AZ507" s="98"/>
    </row>
    <row r="508" spans="1:52" x14ac:dyDescent="0.25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  <c r="AO508" s="98"/>
      <c r="AP508" s="98"/>
      <c r="AQ508" s="98"/>
      <c r="AR508" s="98"/>
      <c r="AS508" s="98"/>
      <c r="AT508" s="98"/>
      <c r="AU508" s="98"/>
      <c r="AV508" s="98"/>
      <c r="AW508" s="98"/>
      <c r="AX508" s="98"/>
      <c r="AY508" s="98"/>
      <c r="AZ508" s="98"/>
    </row>
    <row r="509" spans="1:52" x14ac:dyDescent="0.25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  <c r="AO509" s="98"/>
      <c r="AP509" s="98"/>
      <c r="AQ509" s="98"/>
      <c r="AR509" s="98"/>
      <c r="AS509" s="98"/>
      <c r="AT509" s="98"/>
      <c r="AU509" s="98"/>
      <c r="AV509" s="98"/>
      <c r="AW509" s="98"/>
      <c r="AX509" s="98"/>
      <c r="AY509" s="98"/>
      <c r="AZ509" s="98"/>
    </row>
    <row r="510" spans="1:52" x14ac:dyDescent="0.25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  <c r="AO510" s="98"/>
      <c r="AP510" s="98"/>
      <c r="AQ510" s="98"/>
      <c r="AR510" s="98"/>
      <c r="AS510" s="98"/>
      <c r="AT510" s="98"/>
      <c r="AU510" s="98"/>
      <c r="AV510" s="98"/>
      <c r="AW510" s="98"/>
      <c r="AX510" s="98"/>
      <c r="AY510" s="98"/>
      <c r="AZ510" s="98"/>
    </row>
    <row r="511" spans="1:52" x14ac:dyDescent="0.25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  <c r="AO511" s="98"/>
      <c r="AP511" s="98"/>
      <c r="AQ511" s="98"/>
      <c r="AR511" s="98"/>
      <c r="AS511" s="98"/>
      <c r="AT511" s="98"/>
      <c r="AU511" s="98"/>
      <c r="AV511" s="98"/>
      <c r="AW511" s="98"/>
      <c r="AX511" s="98"/>
      <c r="AY511" s="98"/>
      <c r="AZ511" s="98"/>
    </row>
    <row r="512" spans="1:52" x14ac:dyDescent="0.25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  <c r="AO512" s="98"/>
      <c r="AP512" s="98"/>
      <c r="AQ512" s="98"/>
      <c r="AR512" s="98"/>
      <c r="AS512" s="98"/>
      <c r="AT512" s="98"/>
      <c r="AU512" s="98"/>
      <c r="AV512" s="98"/>
      <c r="AW512" s="98"/>
      <c r="AX512" s="98"/>
      <c r="AY512" s="98"/>
      <c r="AZ512" s="98"/>
    </row>
    <row r="513" spans="1:52" x14ac:dyDescent="0.25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  <c r="AO513" s="98"/>
      <c r="AP513" s="98"/>
      <c r="AQ513" s="98"/>
      <c r="AR513" s="98"/>
      <c r="AS513" s="98"/>
      <c r="AT513" s="98"/>
      <c r="AU513" s="98"/>
      <c r="AV513" s="98"/>
      <c r="AW513" s="98"/>
      <c r="AX513" s="98"/>
      <c r="AY513" s="98"/>
      <c r="AZ513" s="98"/>
    </row>
    <row r="514" spans="1:52" x14ac:dyDescent="0.25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  <c r="AO514" s="98"/>
      <c r="AP514" s="98"/>
      <c r="AQ514" s="98"/>
      <c r="AR514" s="98"/>
      <c r="AS514" s="98"/>
      <c r="AT514" s="98"/>
      <c r="AU514" s="98"/>
      <c r="AV514" s="98"/>
      <c r="AW514" s="98"/>
      <c r="AX514" s="98"/>
      <c r="AY514" s="98"/>
      <c r="AZ514" s="98"/>
    </row>
    <row r="515" spans="1:52" x14ac:dyDescent="0.25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  <c r="AO515" s="98"/>
      <c r="AP515" s="98"/>
      <c r="AQ515" s="98"/>
      <c r="AR515" s="98"/>
      <c r="AS515" s="98"/>
      <c r="AT515" s="98"/>
      <c r="AU515" s="98"/>
      <c r="AV515" s="98"/>
      <c r="AW515" s="98"/>
      <c r="AX515" s="98"/>
      <c r="AY515" s="98"/>
      <c r="AZ515" s="98"/>
    </row>
    <row r="516" spans="1:52" x14ac:dyDescent="0.25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  <c r="AO516" s="98"/>
      <c r="AP516" s="98"/>
      <c r="AQ516" s="98"/>
      <c r="AR516" s="98"/>
      <c r="AS516" s="98"/>
      <c r="AT516" s="98"/>
      <c r="AU516" s="98"/>
      <c r="AV516" s="98"/>
      <c r="AW516" s="98"/>
      <c r="AX516" s="98"/>
      <c r="AY516" s="98"/>
      <c r="AZ516" s="98"/>
    </row>
    <row r="517" spans="1:52" x14ac:dyDescent="0.25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  <c r="AO517" s="98"/>
      <c r="AP517" s="98"/>
      <c r="AQ517" s="98"/>
      <c r="AR517" s="98"/>
      <c r="AS517" s="98"/>
      <c r="AT517" s="98"/>
      <c r="AU517" s="98"/>
      <c r="AV517" s="98"/>
      <c r="AW517" s="98"/>
      <c r="AX517" s="98"/>
      <c r="AY517" s="98"/>
      <c r="AZ517" s="98"/>
    </row>
    <row r="518" spans="1:52" x14ac:dyDescent="0.25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  <c r="AO518" s="98"/>
      <c r="AP518" s="98"/>
      <c r="AQ518" s="98"/>
      <c r="AR518" s="98"/>
      <c r="AS518" s="98"/>
      <c r="AT518" s="98"/>
      <c r="AU518" s="98"/>
      <c r="AV518" s="98"/>
      <c r="AW518" s="98"/>
      <c r="AX518" s="98"/>
      <c r="AY518" s="98"/>
      <c r="AZ518" s="98"/>
    </row>
    <row r="519" spans="1:52" x14ac:dyDescent="0.25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  <c r="AO519" s="98"/>
      <c r="AP519" s="98"/>
      <c r="AQ519" s="98"/>
      <c r="AR519" s="98"/>
      <c r="AS519" s="98"/>
      <c r="AT519" s="98"/>
      <c r="AU519" s="98"/>
      <c r="AV519" s="98"/>
      <c r="AW519" s="98"/>
      <c r="AX519" s="98"/>
      <c r="AY519" s="98"/>
      <c r="AZ519" s="98"/>
    </row>
    <row r="520" spans="1:52" x14ac:dyDescent="0.25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  <c r="AO520" s="98"/>
      <c r="AP520" s="98"/>
      <c r="AQ520" s="98"/>
      <c r="AR520" s="98"/>
      <c r="AS520" s="98"/>
      <c r="AT520" s="98"/>
      <c r="AU520" s="98"/>
      <c r="AV520" s="98"/>
      <c r="AW520" s="98"/>
      <c r="AX520" s="98"/>
      <c r="AY520" s="98"/>
      <c r="AZ520" s="98"/>
    </row>
    <row r="521" spans="1:52" x14ac:dyDescent="0.25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  <c r="AO521" s="98"/>
      <c r="AP521" s="98"/>
      <c r="AQ521" s="98"/>
      <c r="AR521" s="98"/>
      <c r="AS521" s="98"/>
      <c r="AT521" s="98"/>
      <c r="AU521" s="98"/>
      <c r="AV521" s="98"/>
      <c r="AW521" s="98"/>
      <c r="AX521" s="98"/>
      <c r="AY521" s="98"/>
      <c r="AZ521" s="98"/>
    </row>
    <row r="522" spans="1:52" x14ac:dyDescent="0.25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  <c r="AO522" s="98"/>
      <c r="AP522" s="98"/>
      <c r="AQ522" s="98"/>
      <c r="AR522" s="98"/>
      <c r="AS522" s="98"/>
      <c r="AT522" s="98"/>
      <c r="AU522" s="98"/>
      <c r="AV522" s="98"/>
      <c r="AW522" s="98"/>
      <c r="AX522" s="98"/>
      <c r="AY522" s="98"/>
      <c r="AZ522" s="98"/>
    </row>
    <row r="523" spans="1:52" x14ac:dyDescent="0.25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  <c r="AO523" s="98"/>
      <c r="AP523" s="98"/>
      <c r="AQ523" s="98"/>
      <c r="AR523" s="98"/>
      <c r="AS523" s="98"/>
      <c r="AT523" s="98"/>
      <c r="AU523" s="98"/>
      <c r="AV523" s="98"/>
      <c r="AW523" s="98"/>
      <c r="AX523" s="98"/>
      <c r="AY523" s="98"/>
      <c r="AZ523" s="98"/>
    </row>
    <row r="524" spans="1:52" x14ac:dyDescent="0.25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  <c r="AO524" s="98"/>
      <c r="AP524" s="98"/>
      <c r="AQ524" s="98"/>
      <c r="AR524" s="98"/>
      <c r="AS524" s="98"/>
      <c r="AT524" s="98"/>
      <c r="AU524" s="98"/>
      <c r="AV524" s="98"/>
      <c r="AW524" s="98"/>
      <c r="AX524" s="98"/>
      <c r="AY524" s="98"/>
      <c r="AZ524" s="98"/>
    </row>
    <row r="525" spans="1:52" x14ac:dyDescent="0.25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  <c r="AO525" s="98"/>
      <c r="AP525" s="98"/>
      <c r="AQ525" s="98"/>
      <c r="AR525" s="98"/>
      <c r="AS525" s="98"/>
      <c r="AT525" s="98"/>
      <c r="AU525" s="98"/>
      <c r="AV525" s="98"/>
      <c r="AW525" s="98"/>
      <c r="AX525" s="98"/>
      <c r="AY525" s="98"/>
      <c r="AZ525" s="98"/>
    </row>
    <row r="526" spans="1:52" x14ac:dyDescent="0.25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  <c r="AO526" s="98"/>
      <c r="AP526" s="98"/>
      <c r="AQ526" s="98"/>
      <c r="AR526" s="98"/>
      <c r="AS526" s="98"/>
      <c r="AT526" s="98"/>
      <c r="AU526" s="98"/>
      <c r="AV526" s="98"/>
      <c r="AW526" s="98"/>
      <c r="AX526" s="98"/>
      <c r="AY526" s="98"/>
      <c r="AZ526" s="98"/>
    </row>
    <row r="527" spans="1:52" x14ac:dyDescent="0.25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  <c r="AO527" s="98"/>
      <c r="AP527" s="98"/>
      <c r="AQ527" s="98"/>
      <c r="AR527" s="98"/>
      <c r="AS527" s="98"/>
      <c r="AT527" s="98"/>
      <c r="AU527" s="98"/>
      <c r="AV527" s="98"/>
      <c r="AW527" s="98"/>
      <c r="AX527" s="98"/>
      <c r="AY527" s="98"/>
      <c r="AZ527" s="98"/>
    </row>
    <row r="528" spans="1:52" x14ac:dyDescent="0.25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  <c r="AO528" s="98"/>
      <c r="AP528" s="98"/>
      <c r="AQ528" s="98"/>
      <c r="AR528" s="98"/>
      <c r="AS528" s="98"/>
      <c r="AT528" s="98"/>
      <c r="AU528" s="98"/>
      <c r="AV528" s="98"/>
      <c r="AW528" s="98"/>
      <c r="AX528" s="98"/>
      <c r="AY528" s="98"/>
      <c r="AZ528" s="98"/>
    </row>
    <row r="529" spans="1:52" x14ac:dyDescent="0.25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  <c r="AO529" s="98"/>
      <c r="AP529" s="98"/>
      <c r="AQ529" s="98"/>
      <c r="AR529" s="98"/>
      <c r="AS529" s="98"/>
      <c r="AT529" s="98"/>
      <c r="AU529" s="98"/>
      <c r="AV529" s="98"/>
      <c r="AW529" s="98"/>
      <c r="AX529" s="98"/>
      <c r="AY529" s="98"/>
      <c r="AZ529" s="98"/>
    </row>
    <row r="530" spans="1:52" x14ac:dyDescent="0.25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  <c r="AO530" s="98"/>
      <c r="AP530" s="98"/>
      <c r="AQ530" s="98"/>
      <c r="AR530" s="98"/>
      <c r="AS530" s="98"/>
      <c r="AT530" s="98"/>
      <c r="AU530" s="98"/>
      <c r="AV530" s="98"/>
      <c r="AW530" s="98"/>
      <c r="AX530" s="98"/>
      <c r="AY530" s="98"/>
      <c r="AZ530" s="98"/>
    </row>
    <row r="531" spans="1:52" x14ac:dyDescent="0.25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  <c r="AO531" s="98"/>
      <c r="AP531" s="98"/>
      <c r="AQ531" s="98"/>
      <c r="AR531" s="98"/>
      <c r="AS531" s="98"/>
      <c r="AT531" s="98"/>
      <c r="AU531" s="98"/>
      <c r="AV531" s="98"/>
      <c r="AW531" s="98"/>
      <c r="AX531" s="98"/>
      <c r="AY531" s="98"/>
      <c r="AZ531" s="98"/>
    </row>
    <row r="532" spans="1:52" x14ac:dyDescent="0.25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  <c r="AO532" s="98"/>
      <c r="AP532" s="98"/>
      <c r="AQ532" s="98"/>
      <c r="AR532" s="98"/>
      <c r="AS532" s="98"/>
      <c r="AT532" s="98"/>
      <c r="AU532" s="98"/>
      <c r="AV532" s="98"/>
      <c r="AW532" s="98"/>
      <c r="AX532" s="98"/>
      <c r="AY532" s="98"/>
      <c r="AZ532" s="98"/>
    </row>
    <row r="533" spans="1:52" x14ac:dyDescent="0.25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  <c r="AO533" s="98"/>
      <c r="AP533" s="98"/>
      <c r="AQ533" s="98"/>
      <c r="AR533" s="98"/>
      <c r="AS533" s="98"/>
      <c r="AT533" s="98"/>
      <c r="AU533" s="98"/>
      <c r="AV533" s="98"/>
      <c r="AW533" s="98"/>
      <c r="AX533" s="98"/>
      <c r="AY533" s="98"/>
      <c r="AZ533" s="98"/>
    </row>
    <row r="534" spans="1:52" x14ac:dyDescent="0.25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  <c r="AO534" s="98"/>
      <c r="AP534" s="98"/>
      <c r="AQ534" s="98"/>
      <c r="AR534" s="98"/>
      <c r="AS534" s="98"/>
      <c r="AT534" s="98"/>
      <c r="AU534" s="98"/>
      <c r="AV534" s="98"/>
      <c r="AW534" s="98"/>
      <c r="AX534" s="98"/>
      <c r="AY534" s="98"/>
      <c r="AZ534" s="98"/>
    </row>
    <row r="535" spans="1:52" x14ac:dyDescent="0.25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  <c r="AO535" s="98"/>
      <c r="AP535" s="98"/>
      <c r="AQ535" s="98"/>
      <c r="AR535" s="98"/>
      <c r="AS535" s="98"/>
      <c r="AT535" s="98"/>
      <c r="AU535" s="98"/>
      <c r="AV535" s="98"/>
      <c r="AW535" s="98"/>
      <c r="AX535" s="98"/>
      <c r="AY535" s="98"/>
      <c r="AZ535" s="98"/>
    </row>
    <row r="536" spans="1:52" x14ac:dyDescent="0.25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  <c r="AO536" s="98"/>
      <c r="AP536" s="98"/>
      <c r="AQ536" s="98"/>
      <c r="AR536" s="98"/>
      <c r="AS536" s="98"/>
      <c r="AT536" s="98"/>
      <c r="AU536" s="98"/>
      <c r="AV536" s="98"/>
      <c r="AW536" s="98"/>
      <c r="AX536" s="98"/>
      <c r="AY536" s="98"/>
      <c r="AZ536" s="98"/>
    </row>
    <row r="537" spans="1:52" x14ac:dyDescent="0.25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  <c r="AO537" s="98"/>
      <c r="AP537" s="98"/>
      <c r="AQ537" s="98"/>
      <c r="AR537" s="98"/>
      <c r="AS537" s="98"/>
      <c r="AT537" s="98"/>
      <c r="AU537" s="98"/>
      <c r="AV537" s="98"/>
      <c r="AW537" s="98"/>
      <c r="AX537" s="98"/>
      <c r="AY537" s="98"/>
      <c r="AZ537" s="98"/>
    </row>
    <row r="538" spans="1:52" x14ac:dyDescent="0.25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  <c r="AO538" s="98"/>
      <c r="AP538" s="98"/>
      <c r="AQ538" s="98"/>
      <c r="AR538" s="98"/>
      <c r="AS538" s="98"/>
      <c r="AT538" s="98"/>
      <c r="AU538" s="98"/>
      <c r="AV538" s="98"/>
      <c r="AW538" s="98"/>
      <c r="AX538" s="98"/>
      <c r="AY538" s="98"/>
      <c r="AZ538" s="98"/>
    </row>
    <row r="539" spans="1:52" x14ac:dyDescent="0.25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  <c r="AO539" s="98"/>
      <c r="AP539" s="98"/>
      <c r="AQ539" s="98"/>
      <c r="AR539" s="98"/>
      <c r="AS539" s="98"/>
      <c r="AT539" s="98"/>
      <c r="AU539" s="98"/>
      <c r="AV539" s="98"/>
      <c r="AW539" s="98"/>
      <c r="AX539" s="98"/>
      <c r="AY539" s="98"/>
      <c r="AZ539" s="98"/>
    </row>
    <row r="540" spans="1:52" x14ac:dyDescent="0.25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  <c r="AO540" s="98"/>
      <c r="AP540" s="98"/>
      <c r="AQ540" s="98"/>
      <c r="AR540" s="98"/>
      <c r="AS540" s="98"/>
      <c r="AT540" s="98"/>
      <c r="AU540" s="98"/>
      <c r="AV540" s="98"/>
      <c r="AW540" s="98"/>
      <c r="AX540" s="98"/>
      <c r="AY540" s="98"/>
      <c r="AZ540" s="98"/>
    </row>
    <row r="541" spans="1:52" x14ac:dyDescent="0.25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  <c r="AO541" s="98"/>
      <c r="AP541" s="98"/>
      <c r="AQ541" s="98"/>
      <c r="AR541" s="98"/>
      <c r="AS541" s="98"/>
      <c r="AT541" s="98"/>
      <c r="AU541" s="98"/>
      <c r="AV541" s="98"/>
      <c r="AW541" s="98"/>
      <c r="AX541" s="98"/>
      <c r="AY541" s="98"/>
      <c r="AZ541" s="98"/>
    </row>
    <row r="542" spans="1:52" x14ac:dyDescent="0.25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  <c r="AO542" s="98"/>
      <c r="AP542" s="98"/>
      <c r="AQ542" s="98"/>
      <c r="AR542" s="98"/>
      <c r="AS542" s="98"/>
      <c r="AT542" s="98"/>
      <c r="AU542" s="98"/>
      <c r="AV542" s="98"/>
      <c r="AW542" s="98"/>
      <c r="AX542" s="98"/>
      <c r="AY542" s="98"/>
      <c r="AZ542" s="98"/>
    </row>
    <row r="543" spans="1:52" x14ac:dyDescent="0.25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  <c r="AO543" s="98"/>
      <c r="AP543" s="98"/>
      <c r="AQ543" s="98"/>
      <c r="AR543" s="98"/>
      <c r="AS543" s="98"/>
      <c r="AT543" s="98"/>
      <c r="AU543" s="98"/>
      <c r="AV543" s="98"/>
      <c r="AW543" s="98"/>
      <c r="AX543" s="98"/>
      <c r="AY543" s="98"/>
      <c r="AZ543" s="98"/>
    </row>
    <row r="544" spans="1:52" x14ac:dyDescent="0.25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  <c r="AO544" s="98"/>
      <c r="AP544" s="98"/>
      <c r="AQ544" s="98"/>
      <c r="AR544" s="98"/>
      <c r="AS544" s="98"/>
      <c r="AT544" s="98"/>
      <c r="AU544" s="98"/>
      <c r="AV544" s="98"/>
      <c r="AW544" s="98"/>
      <c r="AX544" s="98"/>
      <c r="AY544" s="98"/>
      <c r="AZ544" s="98"/>
    </row>
    <row r="545" spans="1:52" x14ac:dyDescent="0.25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  <c r="AO545" s="98"/>
      <c r="AP545" s="98"/>
      <c r="AQ545" s="98"/>
      <c r="AR545" s="98"/>
      <c r="AS545" s="98"/>
      <c r="AT545" s="98"/>
      <c r="AU545" s="98"/>
      <c r="AV545" s="98"/>
      <c r="AW545" s="98"/>
      <c r="AX545" s="98"/>
      <c r="AY545" s="98"/>
      <c r="AZ545" s="98"/>
    </row>
    <row r="546" spans="1:52" x14ac:dyDescent="0.25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  <c r="AO546" s="98"/>
      <c r="AP546" s="98"/>
      <c r="AQ546" s="98"/>
      <c r="AR546" s="98"/>
      <c r="AS546" s="98"/>
      <c r="AT546" s="98"/>
      <c r="AU546" s="98"/>
      <c r="AV546" s="98"/>
      <c r="AW546" s="98"/>
      <c r="AX546" s="98"/>
      <c r="AY546" s="98"/>
      <c r="AZ546" s="98"/>
    </row>
    <row r="547" spans="1:52" x14ac:dyDescent="0.25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  <c r="AO547" s="98"/>
      <c r="AP547" s="98"/>
      <c r="AQ547" s="98"/>
      <c r="AR547" s="98"/>
      <c r="AS547" s="98"/>
      <c r="AT547" s="98"/>
      <c r="AU547" s="98"/>
      <c r="AV547" s="98"/>
      <c r="AW547" s="98"/>
      <c r="AX547" s="98"/>
      <c r="AY547" s="98"/>
      <c r="AZ547" s="98"/>
    </row>
    <row r="548" spans="1:52" x14ac:dyDescent="0.25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  <c r="AO548" s="98"/>
      <c r="AP548" s="98"/>
      <c r="AQ548" s="98"/>
      <c r="AR548" s="98"/>
      <c r="AS548" s="98"/>
      <c r="AT548" s="98"/>
      <c r="AU548" s="98"/>
      <c r="AV548" s="98"/>
      <c r="AW548" s="98"/>
      <c r="AX548" s="98"/>
      <c r="AY548" s="98"/>
      <c r="AZ548" s="98"/>
    </row>
    <row r="549" spans="1:52" x14ac:dyDescent="0.25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  <c r="AO549" s="98"/>
      <c r="AP549" s="98"/>
      <c r="AQ549" s="98"/>
      <c r="AR549" s="98"/>
      <c r="AS549" s="98"/>
      <c r="AT549" s="98"/>
      <c r="AU549" s="98"/>
      <c r="AV549" s="98"/>
      <c r="AW549" s="98"/>
      <c r="AX549" s="98"/>
      <c r="AY549" s="98"/>
      <c r="AZ549" s="98"/>
    </row>
    <row r="550" spans="1:52" x14ac:dyDescent="0.25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  <c r="AO550" s="98"/>
      <c r="AP550" s="98"/>
      <c r="AQ550" s="98"/>
      <c r="AR550" s="98"/>
      <c r="AS550" s="98"/>
      <c r="AT550" s="98"/>
      <c r="AU550" s="98"/>
      <c r="AV550" s="98"/>
      <c r="AW550" s="98"/>
      <c r="AX550" s="98"/>
      <c r="AY550" s="98"/>
      <c r="AZ550" s="98"/>
    </row>
    <row r="551" spans="1:52" x14ac:dyDescent="0.25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  <c r="AO551" s="98"/>
      <c r="AP551" s="98"/>
      <c r="AQ551" s="98"/>
      <c r="AR551" s="98"/>
      <c r="AS551" s="98"/>
      <c r="AT551" s="98"/>
      <c r="AU551" s="98"/>
      <c r="AV551" s="98"/>
      <c r="AW551" s="98"/>
      <c r="AX551" s="98"/>
      <c r="AY551" s="98"/>
      <c r="AZ551" s="98"/>
    </row>
    <row r="552" spans="1:52" x14ac:dyDescent="0.25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  <c r="AO552" s="98"/>
      <c r="AP552" s="98"/>
      <c r="AQ552" s="98"/>
      <c r="AR552" s="98"/>
      <c r="AS552" s="98"/>
      <c r="AT552" s="98"/>
      <c r="AU552" s="98"/>
      <c r="AV552" s="98"/>
      <c r="AW552" s="98"/>
      <c r="AX552" s="98"/>
      <c r="AY552" s="98"/>
      <c r="AZ552" s="98"/>
    </row>
    <row r="553" spans="1:52" x14ac:dyDescent="0.25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  <c r="AO553" s="98"/>
      <c r="AP553" s="98"/>
      <c r="AQ553" s="98"/>
      <c r="AR553" s="98"/>
      <c r="AS553" s="98"/>
      <c r="AT553" s="98"/>
      <c r="AU553" s="98"/>
      <c r="AV553" s="98"/>
      <c r="AW553" s="98"/>
      <c r="AX553" s="98"/>
      <c r="AY553" s="98"/>
      <c r="AZ553" s="98"/>
    </row>
    <row r="554" spans="1:52" x14ac:dyDescent="0.25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  <c r="AO554" s="98"/>
      <c r="AP554" s="98"/>
      <c r="AQ554" s="98"/>
      <c r="AR554" s="98"/>
      <c r="AS554" s="98"/>
      <c r="AT554" s="98"/>
      <c r="AU554" s="98"/>
      <c r="AV554" s="98"/>
      <c r="AW554" s="98"/>
      <c r="AX554" s="98"/>
      <c r="AY554" s="98"/>
      <c r="AZ554" s="98"/>
    </row>
    <row r="555" spans="1:52" x14ac:dyDescent="0.25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  <c r="AO555" s="98"/>
      <c r="AP555" s="98"/>
      <c r="AQ555" s="98"/>
      <c r="AR555" s="98"/>
      <c r="AS555" s="98"/>
      <c r="AT555" s="98"/>
      <c r="AU555" s="98"/>
      <c r="AV555" s="98"/>
      <c r="AW555" s="98"/>
      <c r="AX555" s="98"/>
      <c r="AY555" s="98"/>
      <c r="AZ555" s="98"/>
    </row>
    <row r="556" spans="1:52" x14ac:dyDescent="0.25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  <c r="AO556" s="98"/>
      <c r="AP556" s="98"/>
      <c r="AQ556" s="98"/>
      <c r="AR556" s="98"/>
      <c r="AS556" s="98"/>
      <c r="AT556" s="98"/>
      <c r="AU556" s="98"/>
      <c r="AV556" s="98"/>
      <c r="AW556" s="98"/>
      <c r="AX556" s="98"/>
      <c r="AY556" s="98"/>
      <c r="AZ556" s="98"/>
    </row>
    <row r="557" spans="1:52" x14ac:dyDescent="0.25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  <c r="AO557" s="98"/>
      <c r="AP557" s="98"/>
      <c r="AQ557" s="98"/>
      <c r="AR557" s="98"/>
      <c r="AS557" s="98"/>
      <c r="AT557" s="98"/>
      <c r="AU557" s="98"/>
      <c r="AV557" s="98"/>
      <c r="AW557" s="98"/>
      <c r="AX557" s="98"/>
      <c r="AY557" s="98"/>
      <c r="AZ557" s="98"/>
    </row>
    <row r="558" spans="1:52" x14ac:dyDescent="0.25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  <c r="AO558" s="98"/>
      <c r="AP558" s="98"/>
      <c r="AQ558" s="98"/>
      <c r="AR558" s="98"/>
      <c r="AS558" s="98"/>
      <c r="AT558" s="98"/>
      <c r="AU558" s="98"/>
      <c r="AV558" s="98"/>
      <c r="AW558" s="98"/>
      <c r="AX558" s="98"/>
      <c r="AY558" s="98"/>
      <c r="AZ558" s="98"/>
    </row>
    <row r="559" spans="1:52" x14ac:dyDescent="0.25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  <c r="AO559" s="98"/>
      <c r="AP559" s="98"/>
      <c r="AQ559" s="98"/>
      <c r="AR559" s="98"/>
      <c r="AS559" s="98"/>
      <c r="AT559" s="98"/>
      <c r="AU559" s="98"/>
      <c r="AV559" s="98"/>
      <c r="AW559" s="98"/>
      <c r="AX559" s="98"/>
      <c r="AY559" s="98"/>
      <c r="AZ559" s="98"/>
    </row>
    <row r="560" spans="1:52" x14ac:dyDescent="0.25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  <c r="AO560" s="98"/>
      <c r="AP560" s="98"/>
      <c r="AQ560" s="98"/>
      <c r="AR560" s="98"/>
      <c r="AS560" s="98"/>
      <c r="AT560" s="98"/>
      <c r="AU560" s="98"/>
      <c r="AV560" s="98"/>
      <c r="AW560" s="98"/>
      <c r="AX560" s="98"/>
      <c r="AY560" s="98"/>
      <c r="AZ560" s="98"/>
    </row>
    <row r="561" spans="1:52" x14ac:dyDescent="0.25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  <c r="AO561" s="98"/>
      <c r="AP561" s="98"/>
      <c r="AQ561" s="98"/>
      <c r="AR561" s="98"/>
      <c r="AS561" s="98"/>
      <c r="AT561" s="98"/>
      <c r="AU561" s="98"/>
      <c r="AV561" s="98"/>
      <c r="AW561" s="98"/>
      <c r="AX561" s="98"/>
      <c r="AY561" s="98"/>
      <c r="AZ561" s="98"/>
    </row>
    <row r="562" spans="1:52" x14ac:dyDescent="0.25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  <c r="AO562" s="98"/>
      <c r="AP562" s="98"/>
      <c r="AQ562" s="98"/>
      <c r="AR562" s="98"/>
      <c r="AS562" s="98"/>
      <c r="AT562" s="98"/>
      <c r="AU562" s="98"/>
      <c r="AV562" s="98"/>
      <c r="AW562" s="98"/>
      <c r="AX562" s="98"/>
      <c r="AY562" s="98"/>
      <c r="AZ562" s="98"/>
    </row>
    <row r="563" spans="1:52" x14ac:dyDescent="0.25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  <c r="AO563" s="98"/>
      <c r="AP563" s="98"/>
      <c r="AQ563" s="98"/>
      <c r="AR563" s="98"/>
      <c r="AS563" s="98"/>
      <c r="AT563" s="98"/>
      <c r="AU563" s="98"/>
      <c r="AV563" s="98"/>
      <c r="AW563" s="98"/>
      <c r="AX563" s="98"/>
      <c r="AY563" s="98"/>
      <c r="AZ563" s="98"/>
    </row>
    <row r="564" spans="1:52" x14ac:dyDescent="0.25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  <c r="AO564" s="98"/>
      <c r="AP564" s="98"/>
      <c r="AQ564" s="98"/>
      <c r="AR564" s="98"/>
      <c r="AS564" s="98"/>
      <c r="AT564" s="98"/>
      <c r="AU564" s="98"/>
      <c r="AV564" s="98"/>
      <c r="AW564" s="98"/>
      <c r="AX564" s="98"/>
      <c r="AY564" s="98"/>
      <c r="AZ564" s="98"/>
    </row>
    <row r="565" spans="1:52" x14ac:dyDescent="0.25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  <c r="AO565" s="98"/>
      <c r="AP565" s="98"/>
      <c r="AQ565" s="98"/>
      <c r="AR565" s="98"/>
      <c r="AS565" s="98"/>
      <c r="AT565" s="98"/>
      <c r="AU565" s="98"/>
      <c r="AV565" s="98"/>
      <c r="AW565" s="98"/>
      <c r="AX565" s="98"/>
      <c r="AY565" s="98"/>
      <c r="AZ565" s="98"/>
    </row>
    <row r="566" spans="1:52" x14ac:dyDescent="0.25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  <c r="AO566" s="98"/>
      <c r="AP566" s="98"/>
      <c r="AQ566" s="98"/>
      <c r="AR566" s="98"/>
      <c r="AS566" s="98"/>
      <c r="AT566" s="98"/>
      <c r="AU566" s="98"/>
      <c r="AV566" s="98"/>
      <c r="AW566" s="98"/>
      <c r="AX566" s="98"/>
      <c r="AY566" s="98"/>
      <c r="AZ566" s="98"/>
    </row>
    <row r="567" spans="1:52" x14ac:dyDescent="0.25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  <c r="AO567" s="98"/>
      <c r="AP567" s="98"/>
      <c r="AQ567" s="98"/>
      <c r="AR567" s="98"/>
      <c r="AS567" s="98"/>
      <c r="AT567" s="98"/>
      <c r="AU567" s="98"/>
      <c r="AV567" s="98"/>
      <c r="AW567" s="98"/>
      <c r="AX567" s="98"/>
      <c r="AY567" s="98"/>
      <c r="AZ567" s="98"/>
    </row>
    <row r="568" spans="1:52" x14ac:dyDescent="0.25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  <c r="AO568" s="98"/>
      <c r="AP568" s="98"/>
      <c r="AQ568" s="98"/>
      <c r="AR568" s="98"/>
      <c r="AS568" s="98"/>
      <c r="AT568" s="98"/>
      <c r="AU568" s="98"/>
      <c r="AV568" s="98"/>
      <c r="AW568" s="98"/>
      <c r="AX568" s="98"/>
      <c r="AY568" s="98"/>
      <c r="AZ568" s="98"/>
    </row>
    <row r="569" spans="1:52" x14ac:dyDescent="0.25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  <c r="AO569" s="98"/>
      <c r="AP569" s="98"/>
      <c r="AQ569" s="98"/>
      <c r="AR569" s="98"/>
      <c r="AS569" s="98"/>
      <c r="AT569" s="98"/>
      <c r="AU569" s="98"/>
      <c r="AV569" s="98"/>
      <c r="AW569" s="98"/>
      <c r="AX569" s="98"/>
      <c r="AY569" s="98"/>
      <c r="AZ569" s="98"/>
    </row>
    <row r="570" spans="1:52" x14ac:dyDescent="0.25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  <c r="AO570" s="98"/>
      <c r="AP570" s="98"/>
      <c r="AQ570" s="98"/>
      <c r="AR570" s="98"/>
      <c r="AS570" s="98"/>
      <c r="AT570" s="98"/>
      <c r="AU570" s="98"/>
      <c r="AV570" s="98"/>
      <c r="AW570" s="98"/>
      <c r="AX570" s="98"/>
      <c r="AY570" s="98"/>
      <c r="AZ570" s="98"/>
    </row>
    <row r="571" spans="1:52" x14ac:dyDescent="0.25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  <c r="AO571" s="98"/>
      <c r="AP571" s="98"/>
      <c r="AQ571" s="98"/>
      <c r="AR571" s="98"/>
      <c r="AS571" s="98"/>
      <c r="AT571" s="98"/>
      <c r="AU571" s="98"/>
      <c r="AV571" s="98"/>
      <c r="AW571" s="98"/>
      <c r="AX571" s="98"/>
      <c r="AY571" s="98"/>
      <c r="AZ571" s="98"/>
    </row>
    <row r="572" spans="1:52" x14ac:dyDescent="0.25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  <c r="AO572" s="98"/>
      <c r="AP572" s="98"/>
      <c r="AQ572" s="98"/>
      <c r="AR572" s="98"/>
      <c r="AS572" s="98"/>
      <c r="AT572" s="98"/>
      <c r="AU572" s="98"/>
      <c r="AV572" s="98"/>
      <c r="AW572" s="98"/>
      <c r="AX572" s="98"/>
      <c r="AY572" s="98"/>
      <c r="AZ572" s="98"/>
    </row>
    <row r="573" spans="1:52" x14ac:dyDescent="0.25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  <c r="AO573" s="98"/>
      <c r="AP573" s="98"/>
      <c r="AQ573" s="98"/>
      <c r="AR573" s="98"/>
      <c r="AS573" s="98"/>
      <c r="AT573" s="98"/>
      <c r="AU573" s="98"/>
      <c r="AV573" s="98"/>
      <c r="AW573" s="98"/>
      <c r="AX573" s="98"/>
      <c r="AY573" s="98"/>
      <c r="AZ573" s="98"/>
    </row>
    <row r="574" spans="1:52" x14ac:dyDescent="0.25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  <c r="AO574" s="98"/>
      <c r="AP574" s="98"/>
      <c r="AQ574" s="98"/>
      <c r="AR574" s="98"/>
      <c r="AS574" s="98"/>
      <c r="AT574" s="98"/>
      <c r="AU574" s="98"/>
      <c r="AV574" s="98"/>
      <c r="AW574" s="98"/>
      <c r="AX574" s="98"/>
      <c r="AY574" s="98"/>
      <c r="AZ574" s="98"/>
    </row>
    <row r="575" spans="1:52" x14ac:dyDescent="0.25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  <c r="AO575" s="98"/>
      <c r="AP575" s="98"/>
      <c r="AQ575" s="98"/>
      <c r="AR575" s="98"/>
      <c r="AS575" s="98"/>
      <c r="AT575" s="98"/>
      <c r="AU575" s="98"/>
      <c r="AV575" s="98"/>
      <c r="AW575" s="98"/>
      <c r="AX575" s="98"/>
      <c r="AY575" s="98"/>
      <c r="AZ575" s="98"/>
    </row>
    <row r="576" spans="1:52" x14ac:dyDescent="0.25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  <c r="AO576" s="98"/>
      <c r="AP576" s="98"/>
      <c r="AQ576" s="98"/>
      <c r="AR576" s="98"/>
      <c r="AS576" s="98"/>
      <c r="AT576" s="98"/>
      <c r="AU576" s="98"/>
      <c r="AV576" s="98"/>
      <c r="AW576" s="98"/>
      <c r="AX576" s="98"/>
      <c r="AY576" s="98"/>
      <c r="AZ576" s="98"/>
    </row>
    <row r="577" spans="1:52" x14ac:dyDescent="0.25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  <c r="AO577" s="98"/>
      <c r="AP577" s="98"/>
      <c r="AQ577" s="98"/>
      <c r="AR577" s="98"/>
      <c r="AS577" s="98"/>
      <c r="AT577" s="98"/>
      <c r="AU577" s="98"/>
      <c r="AV577" s="98"/>
      <c r="AW577" s="98"/>
      <c r="AX577" s="98"/>
      <c r="AY577" s="98"/>
      <c r="AZ577" s="98"/>
    </row>
    <row r="578" spans="1:52" x14ac:dyDescent="0.25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  <c r="AO578" s="98"/>
      <c r="AP578" s="98"/>
      <c r="AQ578" s="98"/>
      <c r="AR578" s="98"/>
      <c r="AS578" s="98"/>
      <c r="AT578" s="98"/>
      <c r="AU578" s="98"/>
      <c r="AV578" s="98"/>
      <c r="AW578" s="98"/>
      <c r="AX578" s="98"/>
      <c r="AY578" s="98"/>
      <c r="AZ578" s="98"/>
    </row>
    <row r="579" spans="1:52" x14ac:dyDescent="0.25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  <c r="AO579" s="98"/>
      <c r="AP579" s="98"/>
      <c r="AQ579" s="98"/>
      <c r="AR579" s="98"/>
      <c r="AS579" s="98"/>
      <c r="AT579" s="98"/>
      <c r="AU579" s="98"/>
      <c r="AV579" s="98"/>
      <c r="AW579" s="98"/>
      <c r="AX579" s="98"/>
      <c r="AY579" s="98"/>
      <c r="AZ579" s="98"/>
    </row>
    <row r="580" spans="1:52" x14ac:dyDescent="0.25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  <c r="AO580" s="98"/>
      <c r="AP580" s="98"/>
      <c r="AQ580" s="98"/>
      <c r="AR580" s="98"/>
      <c r="AS580" s="98"/>
      <c r="AT580" s="98"/>
      <c r="AU580" s="98"/>
      <c r="AV580" s="98"/>
      <c r="AW580" s="98"/>
      <c r="AX580" s="98"/>
      <c r="AY580" s="98"/>
      <c r="AZ580" s="98"/>
    </row>
    <row r="581" spans="1:52" x14ac:dyDescent="0.25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  <c r="AO581" s="98"/>
      <c r="AP581" s="98"/>
      <c r="AQ581" s="98"/>
      <c r="AR581" s="98"/>
      <c r="AS581" s="98"/>
      <c r="AT581" s="98"/>
      <c r="AU581" s="98"/>
      <c r="AV581" s="98"/>
      <c r="AW581" s="98"/>
      <c r="AX581" s="98"/>
      <c r="AY581" s="98"/>
      <c r="AZ581" s="98"/>
    </row>
    <row r="582" spans="1:52" x14ac:dyDescent="0.25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  <c r="AO582" s="98"/>
      <c r="AP582" s="98"/>
      <c r="AQ582" s="98"/>
      <c r="AR582" s="98"/>
      <c r="AS582" s="98"/>
      <c r="AT582" s="98"/>
      <c r="AU582" s="98"/>
      <c r="AV582" s="98"/>
      <c r="AW582" s="98"/>
      <c r="AX582" s="98"/>
      <c r="AY582" s="98"/>
      <c r="AZ582" s="98"/>
    </row>
    <row r="583" spans="1:52" x14ac:dyDescent="0.25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  <c r="AO583" s="98"/>
      <c r="AP583" s="98"/>
      <c r="AQ583" s="98"/>
      <c r="AR583" s="98"/>
      <c r="AS583" s="98"/>
      <c r="AT583" s="98"/>
      <c r="AU583" s="98"/>
      <c r="AV583" s="98"/>
      <c r="AW583" s="98"/>
      <c r="AX583" s="98"/>
      <c r="AY583" s="98"/>
      <c r="AZ583" s="98"/>
    </row>
    <row r="584" spans="1:52" x14ac:dyDescent="0.25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  <c r="AO584" s="98"/>
      <c r="AP584" s="98"/>
      <c r="AQ584" s="98"/>
      <c r="AR584" s="98"/>
      <c r="AS584" s="98"/>
      <c r="AT584" s="98"/>
      <c r="AU584" s="98"/>
      <c r="AV584" s="98"/>
      <c r="AW584" s="98"/>
      <c r="AX584" s="98"/>
      <c r="AY584" s="98"/>
      <c r="AZ584" s="98"/>
    </row>
    <row r="585" spans="1:52" x14ac:dyDescent="0.25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  <c r="AO585" s="98"/>
      <c r="AP585" s="98"/>
      <c r="AQ585" s="98"/>
      <c r="AR585" s="98"/>
      <c r="AS585" s="98"/>
      <c r="AT585" s="98"/>
      <c r="AU585" s="98"/>
      <c r="AV585" s="98"/>
      <c r="AW585" s="98"/>
      <c r="AX585" s="98"/>
      <c r="AY585" s="98"/>
      <c r="AZ585" s="98"/>
    </row>
    <row r="586" spans="1:52" x14ac:dyDescent="0.25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  <c r="AO586" s="98"/>
      <c r="AP586" s="98"/>
      <c r="AQ586" s="98"/>
      <c r="AR586" s="98"/>
      <c r="AS586" s="98"/>
      <c r="AT586" s="98"/>
      <c r="AU586" s="98"/>
      <c r="AV586" s="98"/>
      <c r="AW586" s="98"/>
      <c r="AX586" s="98"/>
      <c r="AY586" s="98"/>
      <c r="AZ586" s="98"/>
    </row>
    <row r="587" spans="1:52" x14ac:dyDescent="0.25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  <c r="AO587" s="98"/>
      <c r="AP587" s="98"/>
      <c r="AQ587" s="98"/>
      <c r="AR587" s="98"/>
      <c r="AS587" s="98"/>
      <c r="AT587" s="98"/>
      <c r="AU587" s="98"/>
      <c r="AV587" s="98"/>
      <c r="AW587" s="98"/>
      <c r="AX587" s="98"/>
      <c r="AY587" s="98"/>
      <c r="AZ587" s="98"/>
    </row>
    <row r="588" spans="1:52" x14ac:dyDescent="0.25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  <c r="AO588" s="98"/>
      <c r="AP588" s="98"/>
      <c r="AQ588" s="98"/>
      <c r="AR588" s="98"/>
      <c r="AS588" s="98"/>
      <c r="AT588" s="98"/>
      <c r="AU588" s="98"/>
      <c r="AV588" s="98"/>
      <c r="AW588" s="98"/>
      <c r="AX588" s="98"/>
      <c r="AY588" s="98"/>
      <c r="AZ588" s="98"/>
    </row>
    <row r="589" spans="1:52" x14ac:dyDescent="0.25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  <c r="AO589" s="98"/>
      <c r="AP589" s="98"/>
      <c r="AQ589" s="98"/>
      <c r="AR589" s="98"/>
      <c r="AS589" s="98"/>
      <c r="AT589" s="98"/>
      <c r="AU589" s="98"/>
      <c r="AV589" s="98"/>
      <c r="AW589" s="98"/>
      <c r="AX589" s="98"/>
      <c r="AY589" s="98"/>
      <c r="AZ589" s="98"/>
    </row>
    <row r="590" spans="1:52" x14ac:dyDescent="0.25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  <c r="AO590" s="98"/>
      <c r="AP590" s="98"/>
      <c r="AQ590" s="98"/>
      <c r="AR590" s="98"/>
      <c r="AS590" s="98"/>
      <c r="AT590" s="98"/>
      <c r="AU590" s="98"/>
      <c r="AV590" s="98"/>
      <c r="AW590" s="98"/>
      <c r="AX590" s="98"/>
      <c r="AY590" s="98"/>
      <c r="AZ590" s="98"/>
    </row>
    <row r="591" spans="1:52" x14ac:dyDescent="0.25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  <c r="AO591" s="98"/>
      <c r="AP591" s="98"/>
      <c r="AQ591" s="98"/>
      <c r="AR591" s="98"/>
      <c r="AS591" s="98"/>
      <c r="AT591" s="98"/>
      <c r="AU591" s="98"/>
      <c r="AV591" s="98"/>
      <c r="AW591" s="98"/>
      <c r="AX591" s="98"/>
      <c r="AY591" s="98"/>
      <c r="AZ591" s="98"/>
    </row>
    <row r="592" spans="1:52" x14ac:dyDescent="0.25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  <c r="AO592" s="98"/>
      <c r="AP592" s="98"/>
      <c r="AQ592" s="98"/>
      <c r="AR592" s="98"/>
      <c r="AS592" s="98"/>
      <c r="AT592" s="98"/>
      <c r="AU592" s="98"/>
      <c r="AV592" s="98"/>
      <c r="AW592" s="98"/>
      <c r="AX592" s="98"/>
      <c r="AY592" s="98"/>
      <c r="AZ592" s="98"/>
    </row>
    <row r="593" spans="1:52" x14ac:dyDescent="0.25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  <c r="AO593" s="98"/>
      <c r="AP593" s="98"/>
      <c r="AQ593" s="98"/>
      <c r="AR593" s="98"/>
      <c r="AS593" s="98"/>
      <c r="AT593" s="98"/>
      <c r="AU593" s="98"/>
      <c r="AV593" s="98"/>
      <c r="AW593" s="98"/>
      <c r="AX593" s="98"/>
      <c r="AY593" s="98"/>
      <c r="AZ593" s="98"/>
    </row>
    <row r="594" spans="1:52" x14ac:dyDescent="0.25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  <c r="AO594" s="98"/>
      <c r="AP594" s="98"/>
      <c r="AQ594" s="98"/>
      <c r="AR594" s="98"/>
      <c r="AS594" s="98"/>
      <c r="AT594" s="98"/>
      <c r="AU594" s="98"/>
      <c r="AV594" s="98"/>
      <c r="AW594" s="98"/>
      <c r="AX594" s="98"/>
      <c r="AY594" s="98"/>
      <c r="AZ594" s="98"/>
    </row>
    <row r="595" spans="1:52" x14ac:dyDescent="0.25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  <c r="AO595" s="98"/>
      <c r="AP595" s="98"/>
      <c r="AQ595" s="98"/>
      <c r="AR595" s="98"/>
      <c r="AS595" s="98"/>
      <c r="AT595" s="98"/>
      <c r="AU595" s="98"/>
      <c r="AV595" s="98"/>
      <c r="AW595" s="98"/>
      <c r="AX595" s="98"/>
      <c r="AY595" s="98"/>
      <c r="AZ595" s="98"/>
    </row>
    <row r="596" spans="1:52" x14ac:dyDescent="0.25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  <c r="AO596" s="98"/>
      <c r="AP596" s="98"/>
      <c r="AQ596" s="98"/>
      <c r="AR596" s="98"/>
      <c r="AS596" s="98"/>
      <c r="AT596" s="98"/>
      <c r="AU596" s="98"/>
      <c r="AV596" s="98"/>
      <c r="AW596" s="98"/>
      <c r="AX596" s="98"/>
      <c r="AY596" s="98"/>
      <c r="AZ596" s="98"/>
    </row>
    <row r="597" spans="1:52" x14ac:dyDescent="0.25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</row>
    <row r="598" spans="1:52" x14ac:dyDescent="0.25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  <c r="AO598" s="98"/>
      <c r="AP598" s="98"/>
      <c r="AQ598" s="98"/>
      <c r="AR598" s="98"/>
      <c r="AS598" s="98"/>
      <c r="AT598" s="98"/>
      <c r="AU598" s="98"/>
      <c r="AV598" s="98"/>
      <c r="AW598" s="98"/>
      <c r="AX598" s="98"/>
      <c r="AY598" s="98"/>
      <c r="AZ598" s="98"/>
    </row>
    <row r="599" spans="1:52" x14ac:dyDescent="0.25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  <c r="AO599" s="98"/>
      <c r="AP599" s="98"/>
      <c r="AQ599" s="98"/>
      <c r="AR599" s="98"/>
      <c r="AS599" s="98"/>
      <c r="AT599" s="98"/>
      <c r="AU599" s="98"/>
      <c r="AV599" s="98"/>
      <c r="AW599" s="98"/>
      <c r="AX599" s="98"/>
      <c r="AY599" s="98"/>
      <c r="AZ599" s="98"/>
    </row>
    <row r="600" spans="1:52" x14ac:dyDescent="0.25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  <c r="AO600" s="98"/>
      <c r="AP600" s="98"/>
      <c r="AQ600" s="98"/>
      <c r="AR600" s="98"/>
      <c r="AS600" s="98"/>
      <c r="AT600" s="98"/>
      <c r="AU600" s="98"/>
      <c r="AV600" s="98"/>
      <c r="AW600" s="98"/>
      <c r="AX600" s="98"/>
      <c r="AY600" s="98"/>
      <c r="AZ600" s="98"/>
    </row>
    <row r="601" spans="1:52" x14ac:dyDescent="0.25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  <c r="AO601" s="98"/>
      <c r="AP601" s="98"/>
      <c r="AQ601" s="98"/>
      <c r="AR601" s="98"/>
      <c r="AS601" s="98"/>
      <c r="AT601" s="98"/>
      <c r="AU601" s="98"/>
      <c r="AV601" s="98"/>
      <c r="AW601" s="98"/>
      <c r="AX601" s="98"/>
      <c r="AY601" s="98"/>
      <c r="AZ601" s="98"/>
    </row>
    <row r="602" spans="1:52" x14ac:dyDescent="0.25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  <c r="AO602" s="98"/>
      <c r="AP602" s="98"/>
      <c r="AQ602" s="98"/>
      <c r="AR602" s="98"/>
      <c r="AS602" s="98"/>
      <c r="AT602" s="98"/>
      <c r="AU602" s="98"/>
      <c r="AV602" s="98"/>
      <c r="AW602" s="98"/>
      <c r="AX602" s="98"/>
      <c r="AY602" s="98"/>
      <c r="AZ602" s="98"/>
    </row>
    <row r="603" spans="1:52" x14ac:dyDescent="0.25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  <c r="AO603" s="98"/>
      <c r="AP603" s="98"/>
      <c r="AQ603" s="98"/>
      <c r="AR603" s="98"/>
      <c r="AS603" s="98"/>
      <c r="AT603" s="98"/>
      <c r="AU603" s="98"/>
      <c r="AV603" s="98"/>
      <c r="AW603" s="98"/>
      <c r="AX603" s="98"/>
      <c r="AY603" s="98"/>
      <c r="AZ603" s="98"/>
    </row>
    <row r="604" spans="1:52" x14ac:dyDescent="0.25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  <c r="AO604" s="98"/>
      <c r="AP604" s="98"/>
      <c r="AQ604" s="98"/>
      <c r="AR604" s="98"/>
      <c r="AS604" s="98"/>
      <c r="AT604" s="98"/>
      <c r="AU604" s="98"/>
      <c r="AV604" s="98"/>
      <c r="AW604" s="98"/>
      <c r="AX604" s="98"/>
      <c r="AY604" s="98"/>
      <c r="AZ604" s="98"/>
    </row>
    <row r="605" spans="1:52" x14ac:dyDescent="0.25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  <c r="AO605" s="98"/>
      <c r="AP605" s="98"/>
      <c r="AQ605" s="98"/>
      <c r="AR605" s="98"/>
      <c r="AS605" s="98"/>
      <c r="AT605" s="98"/>
      <c r="AU605" s="98"/>
      <c r="AV605" s="98"/>
      <c r="AW605" s="98"/>
      <c r="AX605" s="98"/>
      <c r="AY605" s="98"/>
      <c r="AZ605" s="98"/>
    </row>
    <row r="606" spans="1:52" x14ac:dyDescent="0.25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  <c r="AO606" s="98"/>
      <c r="AP606" s="98"/>
      <c r="AQ606" s="98"/>
      <c r="AR606" s="98"/>
      <c r="AS606" s="98"/>
      <c r="AT606" s="98"/>
      <c r="AU606" s="98"/>
      <c r="AV606" s="98"/>
      <c r="AW606" s="98"/>
      <c r="AX606" s="98"/>
      <c r="AY606" s="98"/>
      <c r="AZ606" s="98"/>
    </row>
    <row r="607" spans="1:52" x14ac:dyDescent="0.25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  <c r="AO607" s="98"/>
      <c r="AP607" s="98"/>
      <c r="AQ607" s="98"/>
      <c r="AR607" s="98"/>
      <c r="AS607" s="98"/>
      <c r="AT607" s="98"/>
      <c r="AU607" s="98"/>
      <c r="AV607" s="98"/>
      <c r="AW607" s="98"/>
      <c r="AX607" s="98"/>
      <c r="AY607" s="98"/>
      <c r="AZ607" s="98"/>
    </row>
    <row r="608" spans="1:52" x14ac:dyDescent="0.25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  <c r="AO608" s="98"/>
      <c r="AP608" s="98"/>
      <c r="AQ608" s="98"/>
      <c r="AR608" s="98"/>
      <c r="AS608" s="98"/>
      <c r="AT608" s="98"/>
      <c r="AU608" s="98"/>
      <c r="AV608" s="98"/>
      <c r="AW608" s="98"/>
      <c r="AX608" s="98"/>
      <c r="AY608" s="98"/>
      <c r="AZ608" s="98"/>
    </row>
    <row r="609" spans="1:52" x14ac:dyDescent="0.25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  <c r="AO609" s="98"/>
      <c r="AP609" s="98"/>
      <c r="AQ609" s="98"/>
      <c r="AR609" s="98"/>
      <c r="AS609" s="98"/>
      <c r="AT609" s="98"/>
      <c r="AU609" s="98"/>
      <c r="AV609" s="98"/>
      <c r="AW609" s="98"/>
      <c r="AX609" s="98"/>
      <c r="AY609" s="98"/>
      <c r="AZ609" s="98"/>
    </row>
    <row r="610" spans="1:52" x14ac:dyDescent="0.25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  <c r="AO610" s="98"/>
      <c r="AP610" s="98"/>
      <c r="AQ610" s="98"/>
      <c r="AR610" s="98"/>
      <c r="AS610" s="98"/>
      <c r="AT610" s="98"/>
      <c r="AU610" s="98"/>
      <c r="AV610" s="98"/>
      <c r="AW610" s="98"/>
      <c r="AX610" s="98"/>
      <c r="AY610" s="98"/>
      <c r="AZ610" s="98"/>
    </row>
    <row r="611" spans="1:52" x14ac:dyDescent="0.25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  <c r="AO611" s="98"/>
      <c r="AP611" s="98"/>
      <c r="AQ611" s="98"/>
      <c r="AR611" s="98"/>
      <c r="AS611" s="98"/>
      <c r="AT611" s="98"/>
      <c r="AU611" s="98"/>
      <c r="AV611" s="98"/>
      <c r="AW611" s="98"/>
      <c r="AX611" s="98"/>
      <c r="AY611" s="98"/>
      <c r="AZ611" s="98"/>
    </row>
    <row r="612" spans="1:52" x14ac:dyDescent="0.25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  <c r="AO612" s="98"/>
      <c r="AP612" s="98"/>
      <c r="AQ612" s="98"/>
      <c r="AR612" s="98"/>
      <c r="AS612" s="98"/>
      <c r="AT612" s="98"/>
      <c r="AU612" s="98"/>
      <c r="AV612" s="98"/>
      <c r="AW612" s="98"/>
      <c r="AX612" s="98"/>
      <c r="AY612" s="98"/>
      <c r="AZ612" s="98"/>
    </row>
    <row r="613" spans="1:52" x14ac:dyDescent="0.25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  <c r="AO613" s="98"/>
      <c r="AP613" s="98"/>
      <c r="AQ613" s="98"/>
      <c r="AR613" s="98"/>
      <c r="AS613" s="98"/>
      <c r="AT613" s="98"/>
      <c r="AU613" s="98"/>
      <c r="AV613" s="98"/>
      <c r="AW613" s="98"/>
      <c r="AX613" s="98"/>
      <c r="AY613" s="98"/>
      <c r="AZ613" s="98"/>
    </row>
    <row r="614" spans="1:52" x14ac:dyDescent="0.25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  <c r="AO614" s="98"/>
      <c r="AP614" s="98"/>
      <c r="AQ614" s="98"/>
      <c r="AR614" s="98"/>
      <c r="AS614" s="98"/>
      <c r="AT614" s="98"/>
      <c r="AU614" s="98"/>
      <c r="AV614" s="98"/>
      <c r="AW614" s="98"/>
      <c r="AX614" s="98"/>
      <c r="AY614" s="98"/>
      <c r="AZ614" s="98"/>
    </row>
    <row r="615" spans="1:52" x14ac:dyDescent="0.25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  <c r="AO615" s="98"/>
      <c r="AP615" s="98"/>
      <c r="AQ615" s="98"/>
      <c r="AR615" s="98"/>
      <c r="AS615" s="98"/>
      <c r="AT615" s="98"/>
      <c r="AU615" s="98"/>
      <c r="AV615" s="98"/>
      <c r="AW615" s="98"/>
      <c r="AX615" s="98"/>
      <c r="AY615" s="98"/>
      <c r="AZ615" s="98"/>
    </row>
    <row r="616" spans="1:52" x14ac:dyDescent="0.25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  <c r="AO616" s="98"/>
      <c r="AP616" s="98"/>
      <c r="AQ616" s="98"/>
      <c r="AR616" s="98"/>
      <c r="AS616" s="98"/>
      <c r="AT616" s="98"/>
      <c r="AU616" s="98"/>
      <c r="AV616" s="98"/>
      <c r="AW616" s="98"/>
      <c r="AX616" s="98"/>
      <c r="AY616" s="98"/>
      <c r="AZ616" s="98"/>
    </row>
    <row r="617" spans="1:52" x14ac:dyDescent="0.25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  <c r="AO617" s="98"/>
      <c r="AP617" s="98"/>
      <c r="AQ617" s="98"/>
      <c r="AR617" s="98"/>
      <c r="AS617" s="98"/>
      <c r="AT617" s="98"/>
      <c r="AU617" s="98"/>
      <c r="AV617" s="98"/>
      <c r="AW617" s="98"/>
      <c r="AX617" s="98"/>
      <c r="AY617" s="98"/>
      <c r="AZ617" s="98"/>
    </row>
    <row r="618" spans="1:52" x14ac:dyDescent="0.25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  <c r="AO618" s="98"/>
      <c r="AP618" s="98"/>
      <c r="AQ618" s="98"/>
      <c r="AR618" s="98"/>
      <c r="AS618" s="98"/>
      <c r="AT618" s="98"/>
      <c r="AU618" s="98"/>
      <c r="AV618" s="98"/>
      <c r="AW618" s="98"/>
      <c r="AX618" s="98"/>
      <c r="AY618" s="98"/>
      <c r="AZ618" s="98"/>
    </row>
    <row r="619" spans="1:52" x14ac:dyDescent="0.25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  <c r="AO619" s="98"/>
      <c r="AP619" s="98"/>
      <c r="AQ619" s="98"/>
      <c r="AR619" s="98"/>
      <c r="AS619" s="98"/>
      <c r="AT619" s="98"/>
      <c r="AU619" s="98"/>
      <c r="AV619" s="98"/>
      <c r="AW619" s="98"/>
      <c r="AX619" s="98"/>
      <c r="AY619" s="98"/>
      <c r="AZ619" s="98"/>
    </row>
    <row r="620" spans="1:52" x14ac:dyDescent="0.25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  <c r="AO620" s="98"/>
      <c r="AP620" s="98"/>
      <c r="AQ620" s="98"/>
      <c r="AR620" s="98"/>
      <c r="AS620" s="98"/>
      <c r="AT620" s="98"/>
      <c r="AU620" s="98"/>
      <c r="AV620" s="98"/>
      <c r="AW620" s="98"/>
      <c r="AX620" s="98"/>
      <c r="AY620" s="98"/>
      <c r="AZ620" s="98"/>
    </row>
    <row r="621" spans="1:52" x14ac:dyDescent="0.25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  <c r="AO621" s="98"/>
      <c r="AP621" s="98"/>
      <c r="AQ621" s="98"/>
      <c r="AR621" s="98"/>
      <c r="AS621" s="98"/>
      <c r="AT621" s="98"/>
      <c r="AU621" s="98"/>
      <c r="AV621" s="98"/>
      <c r="AW621" s="98"/>
      <c r="AX621" s="98"/>
      <c r="AY621" s="98"/>
      <c r="AZ621" s="98"/>
    </row>
    <row r="622" spans="1:52" x14ac:dyDescent="0.25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  <c r="AO622" s="98"/>
      <c r="AP622" s="98"/>
      <c r="AQ622" s="98"/>
      <c r="AR622" s="98"/>
      <c r="AS622" s="98"/>
      <c r="AT622" s="98"/>
      <c r="AU622" s="98"/>
      <c r="AV622" s="98"/>
      <c r="AW622" s="98"/>
      <c r="AX622" s="98"/>
      <c r="AY622" s="98"/>
      <c r="AZ622" s="98"/>
    </row>
    <row r="623" spans="1:52" x14ac:dyDescent="0.25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  <c r="AO623" s="98"/>
      <c r="AP623" s="98"/>
      <c r="AQ623" s="98"/>
      <c r="AR623" s="98"/>
      <c r="AS623" s="98"/>
      <c r="AT623" s="98"/>
      <c r="AU623" s="98"/>
      <c r="AV623" s="98"/>
      <c r="AW623" s="98"/>
      <c r="AX623" s="98"/>
      <c r="AY623" s="98"/>
      <c r="AZ623" s="98"/>
    </row>
    <row r="624" spans="1:52" x14ac:dyDescent="0.25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  <c r="AO624" s="98"/>
      <c r="AP624" s="98"/>
      <c r="AQ624" s="98"/>
      <c r="AR624" s="98"/>
      <c r="AS624" s="98"/>
      <c r="AT624" s="98"/>
      <c r="AU624" s="98"/>
      <c r="AV624" s="98"/>
      <c r="AW624" s="98"/>
      <c r="AX624" s="98"/>
      <c r="AY624" s="98"/>
      <c r="AZ624" s="98"/>
    </row>
    <row r="625" spans="1:52" x14ac:dyDescent="0.25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  <c r="AO625" s="98"/>
      <c r="AP625" s="98"/>
      <c r="AQ625" s="98"/>
      <c r="AR625" s="98"/>
      <c r="AS625" s="98"/>
      <c r="AT625" s="98"/>
      <c r="AU625" s="98"/>
      <c r="AV625" s="98"/>
      <c r="AW625" s="98"/>
      <c r="AX625" s="98"/>
      <c r="AY625" s="98"/>
      <c r="AZ625" s="98"/>
    </row>
    <row r="626" spans="1:52" x14ac:dyDescent="0.25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  <c r="AO626" s="98"/>
      <c r="AP626" s="98"/>
      <c r="AQ626" s="98"/>
      <c r="AR626" s="98"/>
      <c r="AS626" s="98"/>
      <c r="AT626" s="98"/>
      <c r="AU626" s="98"/>
      <c r="AV626" s="98"/>
      <c r="AW626" s="98"/>
      <c r="AX626" s="98"/>
      <c r="AY626" s="98"/>
      <c r="AZ626" s="98"/>
    </row>
    <row r="627" spans="1:52" x14ac:dyDescent="0.25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  <c r="AO627" s="98"/>
      <c r="AP627" s="98"/>
      <c r="AQ627" s="98"/>
      <c r="AR627" s="98"/>
      <c r="AS627" s="98"/>
      <c r="AT627" s="98"/>
      <c r="AU627" s="98"/>
      <c r="AV627" s="98"/>
      <c r="AW627" s="98"/>
      <c r="AX627" s="98"/>
      <c r="AY627" s="98"/>
      <c r="AZ627" s="98"/>
    </row>
    <row r="628" spans="1:52" x14ac:dyDescent="0.25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  <c r="AO628" s="98"/>
      <c r="AP628" s="98"/>
      <c r="AQ628" s="98"/>
      <c r="AR628" s="98"/>
      <c r="AS628" s="98"/>
      <c r="AT628" s="98"/>
      <c r="AU628" s="98"/>
      <c r="AV628" s="98"/>
      <c r="AW628" s="98"/>
      <c r="AX628" s="98"/>
      <c r="AY628" s="98"/>
      <c r="AZ628" s="98"/>
    </row>
    <row r="629" spans="1:52" x14ac:dyDescent="0.25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  <c r="AO629" s="98"/>
      <c r="AP629" s="98"/>
      <c r="AQ629" s="98"/>
      <c r="AR629" s="98"/>
      <c r="AS629" s="98"/>
      <c r="AT629" s="98"/>
      <c r="AU629" s="98"/>
      <c r="AV629" s="98"/>
      <c r="AW629" s="98"/>
      <c r="AX629" s="98"/>
      <c r="AY629" s="98"/>
      <c r="AZ629" s="98"/>
    </row>
    <row r="630" spans="1:52" x14ac:dyDescent="0.25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  <c r="AO630" s="98"/>
      <c r="AP630" s="98"/>
      <c r="AQ630" s="98"/>
      <c r="AR630" s="98"/>
      <c r="AS630" s="98"/>
      <c r="AT630" s="98"/>
      <c r="AU630" s="98"/>
      <c r="AV630" s="98"/>
      <c r="AW630" s="98"/>
      <c r="AX630" s="98"/>
      <c r="AY630" s="98"/>
      <c r="AZ630" s="98"/>
    </row>
    <row r="631" spans="1:52" x14ac:dyDescent="0.25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  <c r="AO631" s="98"/>
      <c r="AP631" s="98"/>
      <c r="AQ631" s="98"/>
      <c r="AR631" s="98"/>
      <c r="AS631" s="98"/>
      <c r="AT631" s="98"/>
      <c r="AU631" s="98"/>
      <c r="AV631" s="98"/>
      <c r="AW631" s="98"/>
      <c r="AX631" s="98"/>
      <c r="AY631" s="98"/>
      <c r="AZ631" s="98"/>
    </row>
    <row r="632" spans="1:52" x14ac:dyDescent="0.25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  <c r="AO632" s="98"/>
      <c r="AP632" s="98"/>
      <c r="AQ632" s="98"/>
      <c r="AR632" s="98"/>
      <c r="AS632" s="98"/>
      <c r="AT632" s="98"/>
      <c r="AU632" s="98"/>
      <c r="AV632" s="98"/>
      <c r="AW632" s="98"/>
      <c r="AX632" s="98"/>
      <c r="AY632" s="98"/>
      <c r="AZ632" s="98"/>
    </row>
    <row r="633" spans="1:52" x14ac:dyDescent="0.25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  <c r="AO633" s="98"/>
      <c r="AP633" s="98"/>
      <c r="AQ633" s="98"/>
      <c r="AR633" s="98"/>
      <c r="AS633" s="98"/>
      <c r="AT633" s="98"/>
      <c r="AU633" s="98"/>
      <c r="AV633" s="98"/>
      <c r="AW633" s="98"/>
      <c r="AX633" s="98"/>
      <c r="AY633" s="98"/>
      <c r="AZ633" s="98"/>
    </row>
    <row r="634" spans="1:52" x14ac:dyDescent="0.25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  <c r="AO634" s="98"/>
      <c r="AP634" s="98"/>
      <c r="AQ634" s="98"/>
      <c r="AR634" s="98"/>
      <c r="AS634" s="98"/>
      <c r="AT634" s="98"/>
      <c r="AU634" s="98"/>
      <c r="AV634" s="98"/>
      <c r="AW634" s="98"/>
      <c r="AX634" s="98"/>
      <c r="AY634" s="98"/>
      <c r="AZ634" s="98"/>
    </row>
    <row r="635" spans="1:52" x14ac:dyDescent="0.25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  <c r="AO635" s="98"/>
      <c r="AP635" s="98"/>
      <c r="AQ635" s="98"/>
      <c r="AR635" s="98"/>
      <c r="AS635" s="98"/>
      <c r="AT635" s="98"/>
      <c r="AU635" s="98"/>
      <c r="AV635" s="98"/>
      <c r="AW635" s="98"/>
      <c r="AX635" s="98"/>
      <c r="AY635" s="98"/>
      <c r="AZ635" s="98"/>
    </row>
    <row r="636" spans="1:52" x14ac:dyDescent="0.25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  <c r="AO636" s="98"/>
      <c r="AP636" s="98"/>
      <c r="AQ636" s="98"/>
      <c r="AR636" s="98"/>
      <c r="AS636" s="98"/>
      <c r="AT636" s="98"/>
      <c r="AU636" s="98"/>
      <c r="AV636" s="98"/>
      <c r="AW636" s="98"/>
      <c r="AX636" s="98"/>
      <c r="AY636" s="98"/>
      <c r="AZ636" s="98"/>
    </row>
    <row r="637" spans="1:52" x14ac:dyDescent="0.25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  <c r="AO637" s="98"/>
      <c r="AP637" s="98"/>
      <c r="AQ637" s="98"/>
      <c r="AR637" s="98"/>
      <c r="AS637" s="98"/>
      <c r="AT637" s="98"/>
      <c r="AU637" s="98"/>
      <c r="AV637" s="98"/>
      <c r="AW637" s="98"/>
      <c r="AX637" s="98"/>
      <c r="AY637" s="98"/>
      <c r="AZ637" s="98"/>
    </row>
    <row r="638" spans="1:52" x14ac:dyDescent="0.25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  <c r="AO638" s="98"/>
      <c r="AP638" s="98"/>
      <c r="AQ638" s="98"/>
      <c r="AR638" s="98"/>
      <c r="AS638" s="98"/>
      <c r="AT638" s="98"/>
      <c r="AU638" s="98"/>
      <c r="AV638" s="98"/>
      <c r="AW638" s="98"/>
      <c r="AX638" s="98"/>
      <c r="AY638" s="98"/>
      <c r="AZ638" s="98"/>
    </row>
    <row r="639" spans="1:52" x14ac:dyDescent="0.25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  <c r="AO639" s="98"/>
      <c r="AP639" s="98"/>
      <c r="AQ639" s="98"/>
      <c r="AR639" s="98"/>
      <c r="AS639" s="98"/>
      <c r="AT639" s="98"/>
      <c r="AU639" s="98"/>
      <c r="AV639" s="98"/>
      <c r="AW639" s="98"/>
      <c r="AX639" s="98"/>
      <c r="AY639" s="98"/>
      <c r="AZ639" s="98"/>
    </row>
    <row r="640" spans="1:52" x14ac:dyDescent="0.25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  <c r="AO640" s="98"/>
      <c r="AP640" s="98"/>
      <c r="AQ640" s="98"/>
      <c r="AR640" s="98"/>
      <c r="AS640" s="98"/>
      <c r="AT640" s="98"/>
      <c r="AU640" s="98"/>
      <c r="AV640" s="98"/>
      <c r="AW640" s="98"/>
      <c r="AX640" s="98"/>
      <c r="AY640" s="98"/>
      <c r="AZ640" s="98"/>
    </row>
    <row r="641" spans="1:52" x14ac:dyDescent="0.25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  <c r="AO641" s="98"/>
      <c r="AP641" s="98"/>
      <c r="AQ641" s="98"/>
      <c r="AR641" s="98"/>
      <c r="AS641" s="98"/>
      <c r="AT641" s="98"/>
      <c r="AU641" s="98"/>
      <c r="AV641" s="98"/>
      <c r="AW641" s="98"/>
      <c r="AX641" s="98"/>
      <c r="AY641" s="98"/>
      <c r="AZ641" s="98"/>
    </row>
    <row r="642" spans="1:52" x14ac:dyDescent="0.25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  <c r="AO642" s="98"/>
      <c r="AP642" s="98"/>
      <c r="AQ642" s="98"/>
      <c r="AR642" s="98"/>
      <c r="AS642" s="98"/>
      <c r="AT642" s="98"/>
      <c r="AU642" s="98"/>
      <c r="AV642" s="98"/>
      <c r="AW642" s="98"/>
      <c r="AX642" s="98"/>
      <c r="AY642" s="98"/>
      <c r="AZ642" s="98"/>
    </row>
    <row r="643" spans="1:52" x14ac:dyDescent="0.25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  <c r="AO643" s="98"/>
      <c r="AP643" s="98"/>
      <c r="AQ643" s="98"/>
      <c r="AR643" s="98"/>
      <c r="AS643" s="98"/>
      <c r="AT643" s="98"/>
      <c r="AU643" s="98"/>
      <c r="AV643" s="98"/>
      <c r="AW643" s="98"/>
      <c r="AX643" s="98"/>
      <c r="AY643" s="98"/>
      <c r="AZ643" s="98"/>
    </row>
    <row r="644" spans="1:52" x14ac:dyDescent="0.25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  <c r="AE644" s="98"/>
      <c r="AF644" s="98"/>
      <c r="AG644" s="98"/>
      <c r="AH644" s="98"/>
      <c r="AI644" s="98"/>
      <c r="AJ644" s="98"/>
      <c r="AK644" s="98"/>
      <c r="AL644" s="98"/>
      <c r="AM644" s="98"/>
      <c r="AN644" s="98"/>
      <c r="AO644" s="98"/>
      <c r="AP644" s="98"/>
      <c r="AQ644" s="98"/>
      <c r="AR644" s="98"/>
      <c r="AS644" s="98"/>
      <c r="AT644" s="98"/>
      <c r="AU644" s="98"/>
      <c r="AV644" s="98"/>
      <c r="AW644" s="98"/>
      <c r="AX644" s="98"/>
      <c r="AY644" s="98"/>
      <c r="AZ644" s="98"/>
    </row>
    <row r="645" spans="1:52" x14ac:dyDescent="0.25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  <c r="AE645" s="98"/>
      <c r="AF645" s="98"/>
      <c r="AG645" s="98"/>
      <c r="AH645" s="98"/>
      <c r="AI645" s="98"/>
      <c r="AJ645" s="98"/>
      <c r="AK645" s="98"/>
      <c r="AL645" s="98"/>
      <c r="AM645" s="98"/>
      <c r="AN645" s="98"/>
      <c r="AO645" s="98"/>
      <c r="AP645" s="98"/>
      <c r="AQ645" s="98"/>
      <c r="AR645" s="98"/>
      <c r="AS645" s="98"/>
      <c r="AT645" s="98"/>
      <c r="AU645" s="98"/>
      <c r="AV645" s="98"/>
      <c r="AW645" s="98"/>
      <c r="AX645" s="98"/>
      <c r="AY645" s="98"/>
      <c r="AZ645" s="98"/>
    </row>
    <row r="646" spans="1:52" x14ac:dyDescent="0.25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  <c r="AF646" s="98"/>
      <c r="AG646" s="98"/>
      <c r="AH646" s="98"/>
      <c r="AI646" s="98"/>
      <c r="AJ646" s="98"/>
      <c r="AK646" s="98"/>
      <c r="AL646" s="98"/>
      <c r="AM646" s="98"/>
      <c r="AN646" s="98"/>
      <c r="AO646" s="98"/>
      <c r="AP646" s="98"/>
      <c r="AQ646" s="98"/>
      <c r="AR646" s="98"/>
      <c r="AS646" s="98"/>
      <c r="AT646" s="98"/>
      <c r="AU646" s="98"/>
      <c r="AV646" s="98"/>
      <c r="AW646" s="98"/>
      <c r="AX646" s="98"/>
      <c r="AY646" s="98"/>
      <c r="AZ646" s="98"/>
    </row>
    <row r="647" spans="1:52" x14ac:dyDescent="0.25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  <c r="AE647" s="98"/>
      <c r="AF647" s="98"/>
      <c r="AG647" s="98"/>
      <c r="AH647" s="98"/>
      <c r="AI647" s="98"/>
      <c r="AJ647" s="98"/>
      <c r="AK647" s="98"/>
      <c r="AL647" s="98"/>
      <c r="AM647" s="98"/>
      <c r="AN647" s="98"/>
      <c r="AO647" s="98"/>
      <c r="AP647" s="98"/>
      <c r="AQ647" s="98"/>
      <c r="AR647" s="98"/>
      <c r="AS647" s="98"/>
      <c r="AT647" s="98"/>
      <c r="AU647" s="98"/>
      <c r="AV647" s="98"/>
      <c r="AW647" s="98"/>
      <c r="AX647" s="98"/>
      <c r="AY647" s="98"/>
      <c r="AZ647" s="98"/>
    </row>
    <row r="648" spans="1:52" x14ac:dyDescent="0.25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  <c r="AE648" s="98"/>
      <c r="AF648" s="98"/>
      <c r="AG648" s="98"/>
      <c r="AH648" s="98"/>
      <c r="AI648" s="98"/>
      <c r="AJ648" s="98"/>
      <c r="AK648" s="98"/>
      <c r="AL648" s="98"/>
      <c r="AM648" s="98"/>
      <c r="AN648" s="98"/>
      <c r="AO648" s="98"/>
      <c r="AP648" s="98"/>
      <c r="AQ648" s="98"/>
      <c r="AR648" s="98"/>
      <c r="AS648" s="98"/>
      <c r="AT648" s="98"/>
      <c r="AU648" s="98"/>
      <c r="AV648" s="98"/>
      <c r="AW648" s="98"/>
      <c r="AX648" s="98"/>
      <c r="AY648" s="98"/>
      <c r="AZ648" s="98"/>
    </row>
    <row r="649" spans="1:52" x14ac:dyDescent="0.25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  <c r="AE649" s="98"/>
      <c r="AF649" s="98"/>
      <c r="AG649" s="98"/>
      <c r="AH649" s="98"/>
      <c r="AI649" s="98"/>
      <c r="AJ649" s="98"/>
      <c r="AK649" s="98"/>
      <c r="AL649" s="98"/>
      <c r="AM649" s="98"/>
      <c r="AN649" s="98"/>
      <c r="AO649" s="98"/>
      <c r="AP649" s="98"/>
      <c r="AQ649" s="98"/>
      <c r="AR649" s="98"/>
      <c r="AS649" s="98"/>
      <c r="AT649" s="98"/>
      <c r="AU649" s="98"/>
      <c r="AV649" s="98"/>
      <c r="AW649" s="98"/>
      <c r="AX649" s="98"/>
      <c r="AY649" s="98"/>
      <c r="AZ649" s="98"/>
    </row>
    <row r="650" spans="1:52" x14ac:dyDescent="0.25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  <c r="AL650" s="98"/>
      <c r="AM650" s="98"/>
      <c r="AN650" s="98"/>
      <c r="AO650" s="98"/>
      <c r="AP650" s="98"/>
      <c r="AQ650" s="98"/>
      <c r="AR650" s="98"/>
      <c r="AS650" s="98"/>
      <c r="AT650" s="98"/>
      <c r="AU650" s="98"/>
      <c r="AV650" s="98"/>
      <c r="AW650" s="98"/>
      <c r="AX650" s="98"/>
      <c r="AY650" s="98"/>
      <c r="AZ650" s="98"/>
    </row>
    <row r="651" spans="1:52" x14ac:dyDescent="0.25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  <c r="AE651" s="98"/>
      <c r="AF651" s="98"/>
      <c r="AG651" s="98"/>
      <c r="AH651" s="98"/>
      <c r="AI651" s="98"/>
      <c r="AJ651" s="98"/>
      <c r="AK651" s="98"/>
      <c r="AL651" s="98"/>
      <c r="AM651" s="98"/>
      <c r="AN651" s="98"/>
      <c r="AO651" s="98"/>
      <c r="AP651" s="98"/>
      <c r="AQ651" s="98"/>
      <c r="AR651" s="98"/>
      <c r="AS651" s="98"/>
      <c r="AT651" s="98"/>
      <c r="AU651" s="98"/>
      <c r="AV651" s="98"/>
      <c r="AW651" s="98"/>
      <c r="AX651" s="98"/>
      <c r="AY651" s="98"/>
      <c r="AZ651" s="98"/>
    </row>
    <row r="652" spans="1:52" x14ac:dyDescent="0.25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  <c r="AE652" s="98"/>
      <c r="AF652" s="98"/>
      <c r="AG652" s="98"/>
      <c r="AH652" s="98"/>
      <c r="AI652" s="98"/>
      <c r="AJ652" s="98"/>
      <c r="AK652" s="98"/>
      <c r="AL652" s="98"/>
      <c r="AM652" s="98"/>
      <c r="AN652" s="98"/>
      <c r="AO652" s="98"/>
      <c r="AP652" s="98"/>
      <c r="AQ652" s="98"/>
      <c r="AR652" s="98"/>
      <c r="AS652" s="98"/>
      <c r="AT652" s="98"/>
      <c r="AU652" s="98"/>
      <c r="AV652" s="98"/>
      <c r="AW652" s="98"/>
      <c r="AX652" s="98"/>
      <c r="AY652" s="98"/>
      <c r="AZ652" s="98"/>
    </row>
    <row r="653" spans="1:52" x14ac:dyDescent="0.25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  <c r="AE653" s="98"/>
      <c r="AF653" s="98"/>
      <c r="AG653" s="98"/>
      <c r="AH653" s="98"/>
      <c r="AI653" s="98"/>
      <c r="AJ653" s="98"/>
      <c r="AK653" s="98"/>
      <c r="AL653" s="98"/>
      <c r="AM653" s="98"/>
      <c r="AN653" s="98"/>
      <c r="AO653" s="98"/>
      <c r="AP653" s="98"/>
      <c r="AQ653" s="98"/>
      <c r="AR653" s="98"/>
      <c r="AS653" s="98"/>
      <c r="AT653" s="98"/>
      <c r="AU653" s="98"/>
      <c r="AV653" s="98"/>
      <c r="AW653" s="98"/>
      <c r="AX653" s="98"/>
      <c r="AY653" s="98"/>
      <c r="AZ653" s="98"/>
    </row>
    <row r="654" spans="1:52" x14ac:dyDescent="0.25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  <c r="AE654" s="98"/>
      <c r="AF654" s="98"/>
      <c r="AG654" s="98"/>
      <c r="AH654" s="98"/>
      <c r="AI654" s="98"/>
      <c r="AJ654" s="98"/>
      <c r="AK654" s="98"/>
      <c r="AL654" s="98"/>
      <c r="AM654" s="98"/>
      <c r="AN654" s="98"/>
      <c r="AO654" s="98"/>
      <c r="AP654" s="98"/>
      <c r="AQ654" s="98"/>
      <c r="AR654" s="98"/>
      <c r="AS654" s="98"/>
      <c r="AT654" s="98"/>
      <c r="AU654" s="98"/>
      <c r="AV654" s="98"/>
      <c r="AW654" s="98"/>
      <c r="AX654" s="98"/>
      <c r="AY654" s="98"/>
      <c r="AZ654" s="98"/>
    </row>
    <row r="655" spans="1:52" x14ac:dyDescent="0.25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  <c r="AE655" s="98"/>
      <c r="AF655" s="98"/>
      <c r="AG655" s="98"/>
      <c r="AH655" s="98"/>
      <c r="AI655" s="98"/>
      <c r="AJ655" s="98"/>
      <c r="AK655" s="98"/>
      <c r="AL655" s="98"/>
      <c r="AM655" s="98"/>
      <c r="AN655" s="98"/>
      <c r="AO655" s="98"/>
      <c r="AP655" s="98"/>
      <c r="AQ655" s="98"/>
      <c r="AR655" s="98"/>
      <c r="AS655" s="98"/>
      <c r="AT655" s="98"/>
      <c r="AU655" s="98"/>
      <c r="AV655" s="98"/>
      <c r="AW655" s="98"/>
      <c r="AX655" s="98"/>
      <c r="AY655" s="98"/>
      <c r="AZ655" s="98"/>
    </row>
    <row r="656" spans="1:52" x14ac:dyDescent="0.25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  <c r="AE656" s="98"/>
      <c r="AF656" s="98"/>
      <c r="AG656" s="98"/>
      <c r="AH656" s="98"/>
      <c r="AI656" s="98"/>
      <c r="AJ656" s="98"/>
      <c r="AK656" s="98"/>
      <c r="AL656" s="98"/>
      <c r="AM656" s="98"/>
      <c r="AN656" s="98"/>
      <c r="AO656" s="98"/>
      <c r="AP656" s="98"/>
      <c r="AQ656" s="98"/>
      <c r="AR656" s="98"/>
      <c r="AS656" s="98"/>
      <c r="AT656" s="98"/>
      <c r="AU656" s="98"/>
      <c r="AV656" s="98"/>
      <c r="AW656" s="98"/>
      <c r="AX656" s="98"/>
      <c r="AY656" s="98"/>
      <c r="AZ656" s="98"/>
    </row>
    <row r="657" spans="1:52" x14ac:dyDescent="0.25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  <c r="AE657" s="98"/>
      <c r="AF657" s="98"/>
      <c r="AG657" s="98"/>
      <c r="AH657" s="98"/>
      <c r="AI657" s="98"/>
      <c r="AJ657" s="98"/>
      <c r="AK657" s="98"/>
      <c r="AL657" s="98"/>
      <c r="AM657" s="98"/>
      <c r="AN657" s="98"/>
      <c r="AO657" s="98"/>
      <c r="AP657" s="98"/>
      <c r="AQ657" s="98"/>
      <c r="AR657" s="98"/>
      <c r="AS657" s="98"/>
      <c r="AT657" s="98"/>
      <c r="AU657" s="98"/>
      <c r="AV657" s="98"/>
      <c r="AW657" s="98"/>
      <c r="AX657" s="98"/>
      <c r="AY657" s="98"/>
      <c r="AZ657" s="98"/>
    </row>
    <row r="658" spans="1:52" x14ac:dyDescent="0.25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  <c r="AE658" s="98"/>
      <c r="AF658" s="98"/>
      <c r="AG658" s="98"/>
      <c r="AH658" s="98"/>
      <c r="AI658" s="98"/>
      <c r="AJ658" s="98"/>
      <c r="AK658" s="98"/>
      <c r="AL658" s="98"/>
      <c r="AM658" s="98"/>
      <c r="AN658" s="98"/>
      <c r="AO658" s="98"/>
      <c r="AP658" s="98"/>
      <c r="AQ658" s="98"/>
      <c r="AR658" s="98"/>
      <c r="AS658" s="98"/>
      <c r="AT658" s="98"/>
      <c r="AU658" s="98"/>
      <c r="AV658" s="98"/>
      <c r="AW658" s="98"/>
      <c r="AX658" s="98"/>
      <c r="AY658" s="98"/>
      <c r="AZ658" s="98"/>
    </row>
    <row r="659" spans="1:52" x14ac:dyDescent="0.25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  <c r="AE659" s="98"/>
      <c r="AF659" s="98"/>
      <c r="AG659" s="98"/>
      <c r="AH659" s="98"/>
      <c r="AI659" s="98"/>
      <c r="AJ659" s="98"/>
      <c r="AK659" s="98"/>
      <c r="AL659" s="98"/>
      <c r="AM659" s="98"/>
      <c r="AN659" s="98"/>
      <c r="AO659" s="98"/>
      <c r="AP659" s="98"/>
      <c r="AQ659" s="98"/>
      <c r="AR659" s="98"/>
      <c r="AS659" s="98"/>
      <c r="AT659" s="98"/>
      <c r="AU659" s="98"/>
      <c r="AV659" s="98"/>
      <c r="AW659" s="98"/>
      <c r="AX659" s="98"/>
      <c r="AY659" s="98"/>
      <c r="AZ659" s="98"/>
    </row>
    <row r="660" spans="1:52" x14ac:dyDescent="0.25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  <c r="AE660" s="98"/>
      <c r="AF660" s="98"/>
      <c r="AG660" s="98"/>
      <c r="AH660" s="98"/>
      <c r="AI660" s="98"/>
      <c r="AJ660" s="98"/>
      <c r="AK660" s="98"/>
      <c r="AL660" s="98"/>
      <c r="AM660" s="98"/>
      <c r="AN660" s="98"/>
      <c r="AO660" s="98"/>
      <c r="AP660" s="98"/>
      <c r="AQ660" s="98"/>
      <c r="AR660" s="98"/>
      <c r="AS660" s="98"/>
      <c r="AT660" s="98"/>
      <c r="AU660" s="98"/>
      <c r="AV660" s="98"/>
      <c r="AW660" s="98"/>
      <c r="AX660" s="98"/>
      <c r="AY660" s="98"/>
      <c r="AZ660" s="98"/>
    </row>
    <row r="661" spans="1:52" x14ac:dyDescent="0.25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  <c r="AE661" s="98"/>
      <c r="AF661" s="98"/>
      <c r="AG661" s="98"/>
      <c r="AH661" s="98"/>
      <c r="AI661" s="98"/>
      <c r="AJ661" s="98"/>
      <c r="AK661" s="98"/>
      <c r="AL661" s="98"/>
      <c r="AM661" s="98"/>
      <c r="AN661" s="98"/>
      <c r="AO661" s="98"/>
      <c r="AP661" s="98"/>
      <c r="AQ661" s="98"/>
      <c r="AR661" s="98"/>
      <c r="AS661" s="98"/>
      <c r="AT661" s="98"/>
      <c r="AU661" s="98"/>
      <c r="AV661" s="98"/>
      <c r="AW661" s="98"/>
      <c r="AX661" s="98"/>
      <c r="AY661" s="98"/>
      <c r="AZ661" s="98"/>
    </row>
    <row r="662" spans="1:52" x14ac:dyDescent="0.25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  <c r="AE662" s="98"/>
      <c r="AF662" s="98"/>
      <c r="AG662" s="98"/>
      <c r="AH662" s="98"/>
      <c r="AI662" s="98"/>
      <c r="AJ662" s="98"/>
      <c r="AK662" s="98"/>
      <c r="AL662" s="98"/>
      <c r="AM662" s="98"/>
      <c r="AN662" s="98"/>
      <c r="AO662" s="98"/>
      <c r="AP662" s="98"/>
      <c r="AQ662" s="98"/>
      <c r="AR662" s="98"/>
      <c r="AS662" s="98"/>
      <c r="AT662" s="98"/>
      <c r="AU662" s="98"/>
      <c r="AV662" s="98"/>
      <c r="AW662" s="98"/>
      <c r="AX662" s="98"/>
      <c r="AY662" s="98"/>
      <c r="AZ662" s="98"/>
    </row>
    <row r="663" spans="1:52" x14ac:dyDescent="0.25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  <c r="AE663" s="98"/>
      <c r="AF663" s="98"/>
      <c r="AG663" s="98"/>
      <c r="AH663" s="98"/>
      <c r="AI663" s="98"/>
      <c r="AJ663" s="98"/>
      <c r="AK663" s="98"/>
      <c r="AL663" s="98"/>
      <c r="AM663" s="98"/>
      <c r="AN663" s="98"/>
      <c r="AO663" s="98"/>
      <c r="AP663" s="98"/>
      <c r="AQ663" s="98"/>
      <c r="AR663" s="98"/>
      <c r="AS663" s="98"/>
      <c r="AT663" s="98"/>
      <c r="AU663" s="98"/>
      <c r="AV663" s="98"/>
      <c r="AW663" s="98"/>
      <c r="AX663" s="98"/>
      <c r="AY663" s="98"/>
      <c r="AZ663" s="98"/>
    </row>
    <row r="664" spans="1:52" x14ac:dyDescent="0.25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  <c r="AE664" s="98"/>
      <c r="AF664" s="98"/>
      <c r="AG664" s="98"/>
      <c r="AH664" s="98"/>
      <c r="AI664" s="98"/>
      <c r="AJ664" s="98"/>
      <c r="AK664" s="98"/>
      <c r="AL664" s="98"/>
      <c r="AM664" s="98"/>
      <c r="AN664" s="98"/>
      <c r="AO664" s="98"/>
      <c r="AP664" s="98"/>
      <c r="AQ664" s="98"/>
      <c r="AR664" s="98"/>
      <c r="AS664" s="98"/>
      <c r="AT664" s="98"/>
      <c r="AU664" s="98"/>
      <c r="AV664" s="98"/>
      <c r="AW664" s="98"/>
      <c r="AX664" s="98"/>
      <c r="AY664" s="98"/>
      <c r="AZ664" s="98"/>
    </row>
    <row r="665" spans="1:52" x14ac:dyDescent="0.25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  <c r="AE665" s="98"/>
      <c r="AF665" s="98"/>
      <c r="AG665" s="98"/>
      <c r="AH665" s="98"/>
      <c r="AI665" s="98"/>
      <c r="AJ665" s="98"/>
      <c r="AK665" s="98"/>
      <c r="AL665" s="98"/>
      <c r="AM665" s="98"/>
      <c r="AN665" s="98"/>
      <c r="AO665" s="98"/>
      <c r="AP665" s="98"/>
      <c r="AQ665" s="98"/>
      <c r="AR665" s="98"/>
      <c r="AS665" s="98"/>
      <c r="AT665" s="98"/>
      <c r="AU665" s="98"/>
      <c r="AV665" s="98"/>
      <c r="AW665" s="98"/>
      <c r="AX665" s="98"/>
      <c r="AY665" s="98"/>
      <c r="AZ665" s="98"/>
    </row>
    <row r="666" spans="1:52" x14ac:dyDescent="0.25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  <c r="AE666" s="98"/>
      <c r="AF666" s="98"/>
      <c r="AG666" s="98"/>
      <c r="AH666" s="98"/>
      <c r="AI666" s="98"/>
      <c r="AJ666" s="98"/>
      <c r="AK666" s="98"/>
      <c r="AL666" s="98"/>
      <c r="AM666" s="98"/>
      <c r="AN666" s="98"/>
      <c r="AO666" s="98"/>
      <c r="AP666" s="98"/>
      <c r="AQ666" s="98"/>
      <c r="AR666" s="98"/>
      <c r="AS666" s="98"/>
      <c r="AT666" s="98"/>
      <c r="AU666" s="98"/>
      <c r="AV666" s="98"/>
      <c r="AW666" s="98"/>
      <c r="AX666" s="98"/>
      <c r="AY666" s="98"/>
      <c r="AZ666" s="98"/>
    </row>
    <row r="667" spans="1:52" x14ac:dyDescent="0.25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  <c r="AE667" s="98"/>
      <c r="AF667" s="98"/>
      <c r="AG667" s="98"/>
      <c r="AH667" s="98"/>
      <c r="AI667" s="98"/>
      <c r="AJ667" s="98"/>
      <c r="AK667" s="98"/>
      <c r="AL667" s="98"/>
      <c r="AM667" s="98"/>
      <c r="AN667" s="98"/>
      <c r="AO667" s="98"/>
      <c r="AP667" s="98"/>
      <c r="AQ667" s="98"/>
      <c r="AR667" s="98"/>
      <c r="AS667" s="98"/>
      <c r="AT667" s="98"/>
      <c r="AU667" s="98"/>
      <c r="AV667" s="98"/>
      <c r="AW667" s="98"/>
      <c r="AX667" s="98"/>
      <c r="AY667" s="98"/>
      <c r="AZ667" s="98"/>
    </row>
    <row r="668" spans="1:52" x14ac:dyDescent="0.25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  <c r="AE668" s="98"/>
      <c r="AF668" s="98"/>
      <c r="AG668" s="98"/>
      <c r="AH668" s="98"/>
      <c r="AI668" s="98"/>
      <c r="AJ668" s="98"/>
      <c r="AK668" s="98"/>
      <c r="AL668" s="98"/>
      <c r="AM668" s="98"/>
      <c r="AN668" s="98"/>
      <c r="AO668" s="98"/>
      <c r="AP668" s="98"/>
      <c r="AQ668" s="98"/>
      <c r="AR668" s="98"/>
      <c r="AS668" s="98"/>
      <c r="AT668" s="98"/>
      <c r="AU668" s="98"/>
      <c r="AV668" s="98"/>
      <c r="AW668" s="98"/>
      <c r="AX668" s="98"/>
      <c r="AY668" s="98"/>
      <c r="AZ668" s="98"/>
    </row>
    <row r="669" spans="1:52" x14ac:dyDescent="0.25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  <c r="AE669" s="98"/>
      <c r="AF669" s="98"/>
      <c r="AG669" s="98"/>
      <c r="AH669" s="98"/>
      <c r="AI669" s="98"/>
      <c r="AJ669" s="98"/>
      <c r="AK669" s="98"/>
      <c r="AL669" s="98"/>
      <c r="AM669" s="98"/>
      <c r="AN669" s="98"/>
      <c r="AO669" s="98"/>
      <c r="AP669" s="98"/>
      <c r="AQ669" s="98"/>
      <c r="AR669" s="98"/>
      <c r="AS669" s="98"/>
      <c r="AT669" s="98"/>
      <c r="AU669" s="98"/>
      <c r="AV669" s="98"/>
      <c r="AW669" s="98"/>
      <c r="AX669" s="98"/>
      <c r="AY669" s="98"/>
      <c r="AZ669" s="98"/>
    </row>
    <row r="670" spans="1:52" x14ac:dyDescent="0.25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  <c r="AE670" s="98"/>
      <c r="AF670" s="98"/>
      <c r="AG670" s="98"/>
      <c r="AH670" s="98"/>
      <c r="AI670" s="98"/>
      <c r="AJ670" s="98"/>
      <c r="AK670" s="98"/>
      <c r="AL670" s="98"/>
      <c r="AM670" s="98"/>
      <c r="AN670" s="98"/>
      <c r="AO670" s="98"/>
      <c r="AP670" s="98"/>
      <c r="AQ670" s="98"/>
      <c r="AR670" s="98"/>
      <c r="AS670" s="98"/>
      <c r="AT670" s="98"/>
      <c r="AU670" s="98"/>
      <c r="AV670" s="98"/>
      <c r="AW670" s="98"/>
      <c r="AX670" s="98"/>
      <c r="AY670" s="98"/>
      <c r="AZ670" s="98"/>
    </row>
    <row r="671" spans="1:52" x14ac:dyDescent="0.25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  <c r="AE671" s="98"/>
      <c r="AF671" s="98"/>
      <c r="AG671" s="98"/>
      <c r="AH671" s="98"/>
      <c r="AI671" s="98"/>
      <c r="AJ671" s="98"/>
      <c r="AK671" s="98"/>
      <c r="AL671" s="98"/>
      <c r="AM671" s="98"/>
      <c r="AN671" s="98"/>
      <c r="AO671" s="98"/>
      <c r="AP671" s="98"/>
      <c r="AQ671" s="98"/>
      <c r="AR671" s="98"/>
      <c r="AS671" s="98"/>
      <c r="AT671" s="98"/>
      <c r="AU671" s="98"/>
      <c r="AV671" s="98"/>
      <c r="AW671" s="98"/>
      <c r="AX671" s="98"/>
      <c r="AY671" s="98"/>
      <c r="AZ671" s="98"/>
    </row>
    <row r="672" spans="1:52" x14ac:dyDescent="0.25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  <c r="AE672" s="98"/>
      <c r="AF672" s="98"/>
      <c r="AG672" s="98"/>
      <c r="AH672" s="98"/>
      <c r="AI672" s="98"/>
      <c r="AJ672" s="98"/>
      <c r="AK672" s="98"/>
      <c r="AL672" s="98"/>
      <c r="AM672" s="98"/>
      <c r="AN672" s="98"/>
      <c r="AO672" s="98"/>
      <c r="AP672" s="98"/>
      <c r="AQ672" s="98"/>
      <c r="AR672" s="98"/>
      <c r="AS672" s="98"/>
      <c r="AT672" s="98"/>
      <c r="AU672" s="98"/>
      <c r="AV672" s="98"/>
      <c r="AW672" s="98"/>
      <c r="AX672" s="98"/>
      <c r="AY672" s="98"/>
      <c r="AZ672" s="98"/>
    </row>
    <row r="673" spans="1:52" x14ac:dyDescent="0.25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  <c r="AE673" s="98"/>
      <c r="AF673" s="98"/>
      <c r="AG673" s="98"/>
      <c r="AH673" s="98"/>
      <c r="AI673" s="98"/>
      <c r="AJ673" s="98"/>
      <c r="AK673" s="98"/>
      <c r="AL673" s="98"/>
      <c r="AM673" s="98"/>
      <c r="AN673" s="98"/>
      <c r="AO673" s="98"/>
      <c r="AP673" s="98"/>
      <c r="AQ673" s="98"/>
      <c r="AR673" s="98"/>
      <c r="AS673" s="98"/>
      <c r="AT673" s="98"/>
      <c r="AU673" s="98"/>
      <c r="AV673" s="98"/>
      <c r="AW673" s="98"/>
      <c r="AX673" s="98"/>
      <c r="AY673" s="98"/>
      <c r="AZ673" s="98"/>
    </row>
    <row r="674" spans="1:52" x14ac:dyDescent="0.25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  <c r="AE674" s="98"/>
      <c r="AF674" s="98"/>
      <c r="AG674" s="98"/>
      <c r="AH674" s="98"/>
      <c r="AI674" s="98"/>
      <c r="AJ674" s="98"/>
      <c r="AK674" s="98"/>
      <c r="AL674" s="98"/>
      <c r="AM674" s="98"/>
      <c r="AN674" s="98"/>
      <c r="AO674" s="98"/>
      <c r="AP674" s="98"/>
      <c r="AQ674" s="98"/>
      <c r="AR674" s="98"/>
      <c r="AS674" s="98"/>
      <c r="AT674" s="98"/>
      <c r="AU674" s="98"/>
      <c r="AV674" s="98"/>
      <c r="AW674" s="98"/>
      <c r="AX674" s="98"/>
      <c r="AY674" s="98"/>
      <c r="AZ674" s="98"/>
    </row>
    <row r="675" spans="1:52" x14ac:dyDescent="0.25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  <c r="AE675" s="98"/>
      <c r="AF675" s="98"/>
      <c r="AG675" s="98"/>
      <c r="AH675" s="98"/>
      <c r="AI675" s="98"/>
      <c r="AJ675" s="98"/>
      <c r="AK675" s="98"/>
      <c r="AL675" s="98"/>
      <c r="AM675" s="98"/>
      <c r="AN675" s="98"/>
      <c r="AO675" s="98"/>
      <c r="AP675" s="98"/>
      <c r="AQ675" s="98"/>
      <c r="AR675" s="98"/>
      <c r="AS675" s="98"/>
      <c r="AT675" s="98"/>
      <c r="AU675" s="98"/>
      <c r="AV675" s="98"/>
      <c r="AW675" s="98"/>
      <c r="AX675" s="98"/>
      <c r="AY675" s="98"/>
      <c r="AZ675" s="98"/>
    </row>
    <row r="676" spans="1:52" x14ac:dyDescent="0.25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  <c r="AE676" s="98"/>
      <c r="AF676" s="98"/>
      <c r="AG676" s="98"/>
      <c r="AH676" s="98"/>
      <c r="AI676" s="98"/>
      <c r="AJ676" s="98"/>
      <c r="AK676" s="98"/>
      <c r="AL676" s="98"/>
      <c r="AM676" s="98"/>
      <c r="AN676" s="98"/>
      <c r="AO676" s="98"/>
      <c r="AP676" s="98"/>
      <c r="AQ676" s="98"/>
      <c r="AR676" s="98"/>
      <c r="AS676" s="98"/>
      <c r="AT676" s="98"/>
      <c r="AU676" s="98"/>
      <c r="AV676" s="98"/>
      <c r="AW676" s="98"/>
      <c r="AX676" s="98"/>
      <c r="AY676" s="98"/>
      <c r="AZ676" s="98"/>
    </row>
    <row r="677" spans="1:52" x14ac:dyDescent="0.25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  <c r="AE677" s="98"/>
      <c r="AF677" s="98"/>
      <c r="AG677" s="98"/>
      <c r="AH677" s="98"/>
      <c r="AI677" s="98"/>
      <c r="AJ677" s="98"/>
      <c r="AK677" s="98"/>
      <c r="AL677" s="98"/>
      <c r="AM677" s="98"/>
      <c r="AN677" s="98"/>
      <c r="AO677" s="98"/>
      <c r="AP677" s="98"/>
      <c r="AQ677" s="98"/>
      <c r="AR677" s="98"/>
      <c r="AS677" s="98"/>
      <c r="AT677" s="98"/>
      <c r="AU677" s="98"/>
      <c r="AV677" s="98"/>
      <c r="AW677" s="98"/>
      <c r="AX677" s="98"/>
      <c r="AY677" s="98"/>
      <c r="AZ677" s="98"/>
    </row>
    <row r="678" spans="1:52" x14ac:dyDescent="0.25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  <c r="AE678" s="98"/>
      <c r="AF678" s="98"/>
      <c r="AG678" s="98"/>
      <c r="AH678" s="98"/>
      <c r="AI678" s="98"/>
      <c r="AJ678" s="98"/>
      <c r="AK678" s="98"/>
      <c r="AL678" s="98"/>
      <c r="AM678" s="98"/>
      <c r="AN678" s="98"/>
      <c r="AO678" s="98"/>
      <c r="AP678" s="98"/>
      <c r="AQ678" s="98"/>
      <c r="AR678" s="98"/>
      <c r="AS678" s="98"/>
      <c r="AT678" s="98"/>
      <c r="AU678" s="98"/>
      <c r="AV678" s="98"/>
      <c r="AW678" s="98"/>
      <c r="AX678" s="98"/>
      <c r="AY678" s="98"/>
      <c r="AZ678" s="98"/>
    </row>
    <row r="679" spans="1:52" x14ac:dyDescent="0.25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  <c r="AE679" s="98"/>
      <c r="AF679" s="98"/>
      <c r="AG679" s="98"/>
      <c r="AH679" s="98"/>
      <c r="AI679" s="98"/>
      <c r="AJ679" s="98"/>
      <c r="AK679" s="98"/>
      <c r="AL679" s="98"/>
      <c r="AM679" s="98"/>
      <c r="AN679" s="98"/>
      <c r="AO679" s="98"/>
      <c r="AP679" s="98"/>
      <c r="AQ679" s="98"/>
      <c r="AR679" s="98"/>
      <c r="AS679" s="98"/>
      <c r="AT679" s="98"/>
      <c r="AU679" s="98"/>
      <c r="AV679" s="98"/>
      <c r="AW679" s="98"/>
      <c r="AX679" s="98"/>
      <c r="AY679" s="98"/>
      <c r="AZ679" s="98"/>
    </row>
    <row r="680" spans="1:52" x14ac:dyDescent="0.25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  <c r="AE680" s="98"/>
      <c r="AF680" s="98"/>
      <c r="AG680" s="98"/>
      <c r="AH680" s="98"/>
      <c r="AI680" s="98"/>
      <c r="AJ680" s="98"/>
      <c r="AK680" s="98"/>
      <c r="AL680" s="98"/>
      <c r="AM680" s="98"/>
      <c r="AN680" s="98"/>
      <c r="AO680" s="98"/>
      <c r="AP680" s="98"/>
      <c r="AQ680" s="98"/>
      <c r="AR680" s="98"/>
      <c r="AS680" s="98"/>
      <c r="AT680" s="98"/>
      <c r="AU680" s="98"/>
      <c r="AV680" s="98"/>
      <c r="AW680" s="98"/>
      <c r="AX680" s="98"/>
      <c r="AY680" s="98"/>
      <c r="AZ680" s="98"/>
    </row>
    <row r="681" spans="1:52" x14ac:dyDescent="0.25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  <c r="AE681" s="98"/>
      <c r="AF681" s="98"/>
      <c r="AG681" s="98"/>
      <c r="AH681" s="98"/>
      <c r="AI681" s="98"/>
      <c r="AJ681" s="98"/>
      <c r="AK681" s="98"/>
      <c r="AL681" s="98"/>
      <c r="AM681" s="98"/>
      <c r="AN681" s="98"/>
      <c r="AO681" s="98"/>
      <c r="AP681" s="98"/>
      <c r="AQ681" s="98"/>
      <c r="AR681" s="98"/>
      <c r="AS681" s="98"/>
      <c r="AT681" s="98"/>
      <c r="AU681" s="98"/>
      <c r="AV681" s="98"/>
      <c r="AW681" s="98"/>
      <c r="AX681" s="98"/>
      <c r="AY681" s="98"/>
      <c r="AZ681" s="98"/>
    </row>
    <row r="682" spans="1:52" x14ac:dyDescent="0.25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  <c r="AE682" s="98"/>
      <c r="AF682" s="98"/>
      <c r="AG682" s="98"/>
      <c r="AH682" s="98"/>
      <c r="AI682" s="98"/>
      <c r="AJ682" s="98"/>
      <c r="AK682" s="98"/>
      <c r="AL682" s="98"/>
      <c r="AM682" s="98"/>
      <c r="AN682" s="98"/>
      <c r="AO682" s="98"/>
      <c r="AP682" s="98"/>
      <c r="AQ682" s="98"/>
      <c r="AR682" s="98"/>
      <c r="AS682" s="98"/>
      <c r="AT682" s="98"/>
      <c r="AU682" s="98"/>
      <c r="AV682" s="98"/>
      <c r="AW682" s="98"/>
      <c r="AX682" s="98"/>
      <c r="AY682" s="98"/>
      <c r="AZ682" s="98"/>
    </row>
    <row r="683" spans="1:52" x14ac:dyDescent="0.25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  <c r="AE683" s="98"/>
      <c r="AF683" s="98"/>
      <c r="AG683" s="98"/>
      <c r="AH683" s="98"/>
      <c r="AI683" s="98"/>
      <c r="AJ683" s="98"/>
      <c r="AK683" s="98"/>
      <c r="AL683" s="98"/>
      <c r="AM683" s="98"/>
      <c r="AN683" s="98"/>
      <c r="AO683" s="98"/>
      <c r="AP683" s="98"/>
      <c r="AQ683" s="98"/>
      <c r="AR683" s="98"/>
      <c r="AS683" s="98"/>
      <c r="AT683" s="98"/>
      <c r="AU683" s="98"/>
      <c r="AV683" s="98"/>
      <c r="AW683" s="98"/>
      <c r="AX683" s="98"/>
      <c r="AY683" s="98"/>
      <c r="AZ683" s="98"/>
    </row>
    <row r="684" spans="1:52" x14ac:dyDescent="0.25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  <c r="AE684" s="98"/>
      <c r="AF684" s="98"/>
      <c r="AG684" s="98"/>
      <c r="AH684" s="98"/>
      <c r="AI684" s="98"/>
      <c r="AJ684" s="98"/>
      <c r="AK684" s="98"/>
      <c r="AL684" s="98"/>
      <c r="AM684" s="98"/>
      <c r="AN684" s="98"/>
      <c r="AO684" s="98"/>
      <c r="AP684" s="98"/>
      <c r="AQ684" s="98"/>
      <c r="AR684" s="98"/>
      <c r="AS684" s="98"/>
      <c r="AT684" s="98"/>
      <c r="AU684" s="98"/>
      <c r="AV684" s="98"/>
      <c r="AW684" s="98"/>
      <c r="AX684" s="98"/>
      <c r="AY684" s="98"/>
      <c r="AZ684" s="98"/>
    </row>
    <row r="685" spans="1:52" x14ac:dyDescent="0.25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  <c r="AE685" s="98"/>
      <c r="AF685" s="98"/>
      <c r="AG685" s="98"/>
      <c r="AH685" s="98"/>
      <c r="AI685" s="98"/>
      <c r="AJ685" s="98"/>
      <c r="AK685" s="98"/>
      <c r="AL685" s="98"/>
      <c r="AM685" s="98"/>
      <c r="AN685" s="98"/>
      <c r="AO685" s="98"/>
      <c r="AP685" s="98"/>
      <c r="AQ685" s="98"/>
      <c r="AR685" s="98"/>
      <c r="AS685" s="98"/>
      <c r="AT685" s="98"/>
      <c r="AU685" s="98"/>
      <c r="AV685" s="98"/>
      <c r="AW685" s="98"/>
      <c r="AX685" s="98"/>
      <c r="AY685" s="98"/>
      <c r="AZ685" s="98"/>
    </row>
    <row r="686" spans="1:52" x14ac:dyDescent="0.25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  <c r="AE686" s="98"/>
      <c r="AF686" s="98"/>
      <c r="AG686" s="98"/>
      <c r="AH686" s="98"/>
      <c r="AI686" s="98"/>
      <c r="AJ686" s="98"/>
      <c r="AK686" s="98"/>
      <c r="AL686" s="98"/>
      <c r="AM686" s="98"/>
      <c r="AN686" s="98"/>
      <c r="AO686" s="98"/>
      <c r="AP686" s="98"/>
      <c r="AQ686" s="98"/>
      <c r="AR686" s="98"/>
      <c r="AS686" s="98"/>
      <c r="AT686" s="98"/>
      <c r="AU686" s="98"/>
      <c r="AV686" s="98"/>
      <c r="AW686" s="98"/>
      <c r="AX686" s="98"/>
      <c r="AY686" s="98"/>
      <c r="AZ686" s="98"/>
    </row>
    <row r="687" spans="1:52" x14ac:dyDescent="0.25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  <c r="AE687" s="98"/>
      <c r="AF687" s="98"/>
      <c r="AG687" s="98"/>
      <c r="AH687" s="98"/>
      <c r="AI687" s="98"/>
      <c r="AJ687" s="98"/>
      <c r="AK687" s="98"/>
      <c r="AL687" s="98"/>
      <c r="AM687" s="98"/>
      <c r="AN687" s="98"/>
      <c r="AO687" s="98"/>
      <c r="AP687" s="98"/>
      <c r="AQ687" s="98"/>
      <c r="AR687" s="98"/>
      <c r="AS687" s="98"/>
      <c r="AT687" s="98"/>
      <c r="AU687" s="98"/>
      <c r="AV687" s="98"/>
      <c r="AW687" s="98"/>
      <c r="AX687" s="98"/>
      <c r="AY687" s="98"/>
      <c r="AZ687" s="98"/>
    </row>
    <row r="688" spans="1:52" x14ac:dyDescent="0.25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  <c r="AE688" s="98"/>
      <c r="AF688" s="98"/>
      <c r="AG688" s="98"/>
      <c r="AH688" s="98"/>
      <c r="AI688" s="98"/>
      <c r="AJ688" s="98"/>
      <c r="AK688" s="98"/>
      <c r="AL688" s="98"/>
      <c r="AM688" s="98"/>
      <c r="AN688" s="98"/>
      <c r="AO688" s="98"/>
      <c r="AP688" s="98"/>
      <c r="AQ688" s="98"/>
      <c r="AR688" s="98"/>
      <c r="AS688" s="98"/>
      <c r="AT688" s="98"/>
      <c r="AU688" s="98"/>
      <c r="AV688" s="98"/>
      <c r="AW688" s="98"/>
      <c r="AX688" s="98"/>
      <c r="AY688" s="98"/>
      <c r="AZ688" s="98"/>
    </row>
    <row r="689" spans="1:52" x14ac:dyDescent="0.25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  <c r="AE689" s="98"/>
      <c r="AF689" s="98"/>
      <c r="AG689" s="98"/>
      <c r="AH689" s="98"/>
      <c r="AI689" s="98"/>
      <c r="AJ689" s="98"/>
      <c r="AK689" s="98"/>
      <c r="AL689" s="98"/>
      <c r="AM689" s="98"/>
      <c r="AN689" s="98"/>
      <c r="AO689" s="98"/>
      <c r="AP689" s="98"/>
      <c r="AQ689" s="98"/>
      <c r="AR689" s="98"/>
      <c r="AS689" s="98"/>
      <c r="AT689" s="98"/>
      <c r="AU689" s="98"/>
      <c r="AV689" s="98"/>
      <c r="AW689" s="98"/>
      <c r="AX689" s="98"/>
      <c r="AY689" s="98"/>
      <c r="AZ689" s="98"/>
    </row>
    <row r="690" spans="1:52" x14ac:dyDescent="0.25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  <c r="AE690" s="98"/>
      <c r="AF690" s="98"/>
      <c r="AG690" s="98"/>
      <c r="AH690" s="98"/>
      <c r="AI690" s="98"/>
      <c r="AJ690" s="98"/>
      <c r="AK690" s="98"/>
      <c r="AL690" s="98"/>
      <c r="AM690" s="98"/>
      <c r="AN690" s="98"/>
      <c r="AO690" s="98"/>
      <c r="AP690" s="98"/>
      <c r="AQ690" s="98"/>
      <c r="AR690" s="98"/>
      <c r="AS690" s="98"/>
      <c r="AT690" s="98"/>
      <c r="AU690" s="98"/>
      <c r="AV690" s="98"/>
      <c r="AW690" s="98"/>
      <c r="AX690" s="98"/>
      <c r="AY690" s="98"/>
      <c r="AZ690" s="98"/>
    </row>
    <row r="691" spans="1:52" x14ac:dyDescent="0.25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  <c r="AE691" s="98"/>
      <c r="AF691" s="98"/>
      <c r="AG691" s="98"/>
      <c r="AH691" s="98"/>
      <c r="AI691" s="98"/>
      <c r="AJ691" s="98"/>
      <c r="AK691" s="98"/>
      <c r="AL691" s="98"/>
      <c r="AM691" s="98"/>
      <c r="AN691" s="98"/>
      <c r="AO691" s="98"/>
      <c r="AP691" s="98"/>
      <c r="AQ691" s="98"/>
      <c r="AR691" s="98"/>
      <c r="AS691" s="98"/>
      <c r="AT691" s="98"/>
      <c r="AU691" s="98"/>
      <c r="AV691" s="98"/>
      <c r="AW691" s="98"/>
      <c r="AX691" s="98"/>
      <c r="AY691" s="98"/>
      <c r="AZ691" s="98"/>
    </row>
    <row r="692" spans="1:52" x14ac:dyDescent="0.25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  <c r="AE692" s="98"/>
      <c r="AF692" s="98"/>
      <c r="AG692" s="98"/>
      <c r="AH692" s="98"/>
      <c r="AI692" s="98"/>
      <c r="AJ692" s="98"/>
      <c r="AK692" s="98"/>
      <c r="AL692" s="98"/>
      <c r="AM692" s="98"/>
      <c r="AN692" s="98"/>
      <c r="AO692" s="98"/>
      <c r="AP692" s="98"/>
      <c r="AQ692" s="98"/>
      <c r="AR692" s="98"/>
      <c r="AS692" s="98"/>
      <c r="AT692" s="98"/>
      <c r="AU692" s="98"/>
      <c r="AV692" s="98"/>
      <c r="AW692" s="98"/>
      <c r="AX692" s="98"/>
      <c r="AY692" s="98"/>
      <c r="AZ692" s="98"/>
    </row>
    <row r="693" spans="1:52" x14ac:dyDescent="0.25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  <c r="AE693" s="98"/>
      <c r="AF693" s="98"/>
      <c r="AG693" s="98"/>
      <c r="AH693" s="98"/>
      <c r="AI693" s="98"/>
      <c r="AJ693" s="98"/>
      <c r="AK693" s="98"/>
      <c r="AL693" s="98"/>
      <c r="AM693" s="98"/>
      <c r="AN693" s="98"/>
      <c r="AO693" s="98"/>
      <c r="AP693" s="98"/>
      <c r="AQ693" s="98"/>
      <c r="AR693" s="98"/>
      <c r="AS693" s="98"/>
      <c r="AT693" s="98"/>
      <c r="AU693" s="98"/>
      <c r="AV693" s="98"/>
      <c r="AW693" s="98"/>
      <c r="AX693" s="98"/>
      <c r="AY693" s="98"/>
      <c r="AZ693" s="98"/>
    </row>
    <row r="694" spans="1:52" x14ac:dyDescent="0.25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  <c r="AE694" s="98"/>
      <c r="AF694" s="98"/>
      <c r="AG694" s="98"/>
      <c r="AH694" s="98"/>
      <c r="AI694" s="98"/>
      <c r="AJ694" s="98"/>
      <c r="AK694" s="98"/>
      <c r="AL694" s="98"/>
      <c r="AM694" s="98"/>
      <c r="AN694" s="98"/>
      <c r="AO694" s="98"/>
      <c r="AP694" s="98"/>
      <c r="AQ694" s="98"/>
      <c r="AR694" s="98"/>
      <c r="AS694" s="98"/>
      <c r="AT694" s="98"/>
      <c r="AU694" s="98"/>
      <c r="AV694" s="98"/>
      <c r="AW694" s="98"/>
      <c r="AX694" s="98"/>
      <c r="AY694" s="98"/>
      <c r="AZ694" s="98"/>
    </row>
    <row r="695" spans="1:52" x14ac:dyDescent="0.25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  <c r="AE695" s="98"/>
      <c r="AF695" s="98"/>
      <c r="AG695" s="98"/>
      <c r="AH695" s="98"/>
      <c r="AI695" s="98"/>
      <c r="AJ695" s="98"/>
      <c r="AK695" s="98"/>
      <c r="AL695" s="98"/>
      <c r="AM695" s="98"/>
      <c r="AN695" s="98"/>
      <c r="AO695" s="98"/>
      <c r="AP695" s="98"/>
      <c r="AQ695" s="98"/>
      <c r="AR695" s="98"/>
      <c r="AS695" s="98"/>
      <c r="AT695" s="98"/>
      <c r="AU695" s="98"/>
      <c r="AV695" s="98"/>
      <c r="AW695" s="98"/>
      <c r="AX695" s="98"/>
      <c r="AY695" s="98"/>
      <c r="AZ695" s="98"/>
    </row>
    <row r="696" spans="1:52" x14ac:dyDescent="0.25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  <c r="AE696" s="98"/>
      <c r="AF696" s="98"/>
      <c r="AG696" s="98"/>
      <c r="AH696" s="98"/>
      <c r="AI696" s="98"/>
      <c r="AJ696" s="98"/>
      <c r="AK696" s="98"/>
      <c r="AL696" s="98"/>
      <c r="AM696" s="98"/>
      <c r="AN696" s="98"/>
      <c r="AO696" s="98"/>
      <c r="AP696" s="98"/>
      <c r="AQ696" s="98"/>
      <c r="AR696" s="98"/>
      <c r="AS696" s="98"/>
      <c r="AT696" s="98"/>
      <c r="AU696" s="98"/>
      <c r="AV696" s="98"/>
      <c r="AW696" s="98"/>
      <c r="AX696" s="98"/>
      <c r="AY696" s="98"/>
      <c r="AZ696" s="98"/>
    </row>
    <row r="697" spans="1:52" x14ac:dyDescent="0.25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  <c r="AE697" s="98"/>
      <c r="AF697" s="98"/>
      <c r="AG697" s="98"/>
      <c r="AH697" s="98"/>
      <c r="AI697" s="98"/>
      <c r="AJ697" s="98"/>
      <c r="AK697" s="98"/>
      <c r="AL697" s="98"/>
      <c r="AM697" s="98"/>
      <c r="AN697" s="98"/>
      <c r="AO697" s="98"/>
      <c r="AP697" s="98"/>
      <c r="AQ697" s="98"/>
      <c r="AR697" s="98"/>
      <c r="AS697" s="98"/>
      <c r="AT697" s="98"/>
      <c r="AU697" s="98"/>
      <c r="AV697" s="98"/>
      <c r="AW697" s="98"/>
      <c r="AX697" s="98"/>
      <c r="AY697" s="98"/>
      <c r="AZ697" s="98"/>
    </row>
    <row r="698" spans="1:52" x14ac:dyDescent="0.25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  <c r="AE698" s="98"/>
      <c r="AF698" s="98"/>
      <c r="AG698" s="98"/>
      <c r="AH698" s="98"/>
      <c r="AI698" s="98"/>
      <c r="AJ698" s="98"/>
      <c r="AK698" s="98"/>
      <c r="AL698" s="98"/>
      <c r="AM698" s="98"/>
      <c r="AN698" s="98"/>
      <c r="AO698" s="98"/>
      <c r="AP698" s="98"/>
      <c r="AQ698" s="98"/>
      <c r="AR698" s="98"/>
      <c r="AS698" s="98"/>
      <c r="AT698" s="98"/>
      <c r="AU698" s="98"/>
      <c r="AV698" s="98"/>
      <c r="AW698" s="98"/>
      <c r="AX698" s="98"/>
      <c r="AY698" s="98"/>
      <c r="AZ698" s="98"/>
    </row>
    <row r="699" spans="1:52" x14ac:dyDescent="0.25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  <c r="AE699" s="98"/>
      <c r="AF699" s="98"/>
      <c r="AG699" s="98"/>
      <c r="AH699" s="98"/>
      <c r="AI699" s="98"/>
      <c r="AJ699" s="98"/>
      <c r="AK699" s="98"/>
      <c r="AL699" s="98"/>
      <c r="AM699" s="98"/>
      <c r="AN699" s="98"/>
      <c r="AO699" s="98"/>
      <c r="AP699" s="98"/>
      <c r="AQ699" s="98"/>
      <c r="AR699" s="98"/>
      <c r="AS699" s="98"/>
      <c r="AT699" s="98"/>
      <c r="AU699" s="98"/>
      <c r="AV699" s="98"/>
      <c r="AW699" s="98"/>
      <c r="AX699" s="98"/>
      <c r="AY699" s="98"/>
      <c r="AZ699" s="98"/>
    </row>
    <row r="700" spans="1:52" x14ac:dyDescent="0.25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  <c r="AE700" s="98"/>
      <c r="AF700" s="98"/>
      <c r="AG700" s="98"/>
      <c r="AH700" s="98"/>
      <c r="AI700" s="98"/>
      <c r="AJ700" s="98"/>
      <c r="AK700" s="98"/>
      <c r="AL700" s="98"/>
      <c r="AM700" s="98"/>
      <c r="AN700" s="98"/>
      <c r="AO700" s="98"/>
      <c r="AP700" s="98"/>
      <c r="AQ700" s="98"/>
      <c r="AR700" s="98"/>
      <c r="AS700" s="98"/>
      <c r="AT700" s="98"/>
      <c r="AU700" s="98"/>
      <c r="AV700" s="98"/>
      <c r="AW700" s="98"/>
      <c r="AX700" s="98"/>
      <c r="AY700" s="98"/>
      <c r="AZ700" s="98"/>
    </row>
    <row r="701" spans="1:52" x14ac:dyDescent="0.25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  <c r="AE701" s="98"/>
      <c r="AF701" s="98"/>
      <c r="AG701" s="98"/>
      <c r="AH701" s="98"/>
      <c r="AI701" s="98"/>
      <c r="AJ701" s="98"/>
      <c r="AK701" s="98"/>
      <c r="AL701" s="98"/>
      <c r="AM701" s="98"/>
      <c r="AN701" s="98"/>
      <c r="AO701" s="98"/>
      <c r="AP701" s="98"/>
      <c r="AQ701" s="98"/>
      <c r="AR701" s="98"/>
      <c r="AS701" s="98"/>
      <c r="AT701" s="98"/>
      <c r="AU701" s="98"/>
      <c r="AV701" s="98"/>
      <c r="AW701" s="98"/>
      <c r="AX701" s="98"/>
      <c r="AY701" s="98"/>
      <c r="AZ701" s="98"/>
    </row>
    <row r="702" spans="1:52" x14ac:dyDescent="0.25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  <c r="AE702" s="98"/>
      <c r="AF702" s="98"/>
      <c r="AG702" s="98"/>
      <c r="AH702" s="98"/>
      <c r="AI702" s="98"/>
      <c r="AJ702" s="98"/>
      <c r="AK702" s="98"/>
      <c r="AL702" s="98"/>
      <c r="AM702" s="98"/>
      <c r="AN702" s="98"/>
      <c r="AO702" s="98"/>
      <c r="AP702" s="98"/>
      <c r="AQ702" s="98"/>
      <c r="AR702" s="98"/>
      <c r="AS702" s="98"/>
      <c r="AT702" s="98"/>
      <c r="AU702" s="98"/>
      <c r="AV702" s="98"/>
      <c r="AW702" s="98"/>
      <c r="AX702" s="98"/>
      <c r="AY702" s="98"/>
      <c r="AZ702" s="98"/>
    </row>
    <row r="703" spans="1:52" x14ac:dyDescent="0.25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  <c r="AE703" s="98"/>
      <c r="AF703" s="98"/>
      <c r="AG703" s="98"/>
      <c r="AH703" s="98"/>
      <c r="AI703" s="98"/>
      <c r="AJ703" s="98"/>
      <c r="AK703" s="98"/>
      <c r="AL703" s="98"/>
      <c r="AM703" s="98"/>
      <c r="AN703" s="98"/>
      <c r="AO703" s="98"/>
      <c r="AP703" s="98"/>
      <c r="AQ703" s="98"/>
      <c r="AR703" s="98"/>
      <c r="AS703" s="98"/>
      <c r="AT703" s="98"/>
      <c r="AU703" s="98"/>
      <c r="AV703" s="98"/>
      <c r="AW703" s="98"/>
      <c r="AX703" s="98"/>
      <c r="AY703" s="98"/>
      <c r="AZ703" s="98"/>
    </row>
    <row r="704" spans="1:52" x14ac:dyDescent="0.25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  <c r="AE704" s="98"/>
      <c r="AF704" s="98"/>
      <c r="AG704" s="98"/>
      <c r="AH704" s="98"/>
      <c r="AI704" s="98"/>
      <c r="AJ704" s="98"/>
      <c r="AK704" s="98"/>
      <c r="AL704" s="98"/>
      <c r="AM704" s="98"/>
      <c r="AN704" s="98"/>
      <c r="AO704" s="98"/>
      <c r="AP704" s="98"/>
      <c r="AQ704" s="98"/>
      <c r="AR704" s="98"/>
      <c r="AS704" s="98"/>
      <c r="AT704" s="98"/>
      <c r="AU704" s="98"/>
      <c r="AV704" s="98"/>
      <c r="AW704" s="98"/>
      <c r="AX704" s="98"/>
      <c r="AY704" s="98"/>
      <c r="AZ704" s="98"/>
    </row>
    <row r="705" spans="1:52" x14ac:dyDescent="0.25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  <c r="AE705" s="98"/>
      <c r="AF705" s="98"/>
      <c r="AG705" s="98"/>
      <c r="AH705" s="98"/>
      <c r="AI705" s="98"/>
      <c r="AJ705" s="98"/>
      <c r="AK705" s="98"/>
      <c r="AL705" s="98"/>
      <c r="AM705" s="98"/>
      <c r="AN705" s="98"/>
      <c r="AO705" s="98"/>
      <c r="AP705" s="98"/>
      <c r="AQ705" s="98"/>
      <c r="AR705" s="98"/>
      <c r="AS705" s="98"/>
      <c r="AT705" s="98"/>
      <c r="AU705" s="98"/>
      <c r="AV705" s="98"/>
      <c r="AW705" s="98"/>
      <c r="AX705" s="98"/>
      <c r="AY705" s="98"/>
      <c r="AZ705" s="98"/>
    </row>
    <row r="706" spans="1:52" x14ac:dyDescent="0.25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  <c r="AE706" s="98"/>
      <c r="AF706" s="98"/>
      <c r="AG706" s="98"/>
      <c r="AH706" s="98"/>
      <c r="AI706" s="98"/>
      <c r="AJ706" s="98"/>
      <c r="AK706" s="98"/>
      <c r="AL706" s="98"/>
      <c r="AM706" s="98"/>
      <c r="AN706" s="98"/>
      <c r="AO706" s="98"/>
      <c r="AP706" s="98"/>
      <c r="AQ706" s="98"/>
      <c r="AR706" s="98"/>
      <c r="AS706" s="98"/>
      <c r="AT706" s="98"/>
      <c r="AU706" s="98"/>
      <c r="AV706" s="98"/>
      <c r="AW706" s="98"/>
      <c r="AX706" s="98"/>
      <c r="AY706" s="98"/>
      <c r="AZ706" s="98"/>
    </row>
    <row r="707" spans="1:52" x14ac:dyDescent="0.25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  <c r="AF707" s="98"/>
      <c r="AG707" s="98"/>
      <c r="AH707" s="98"/>
      <c r="AI707" s="98"/>
      <c r="AJ707" s="98"/>
      <c r="AK707" s="98"/>
      <c r="AL707" s="98"/>
      <c r="AM707" s="98"/>
      <c r="AN707" s="98"/>
      <c r="AO707" s="98"/>
      <c r="AP707" s="98"/>
      <c r="AQ707" s="98"/>
      <c r="AR707" s="98"/>
      <c r="AS707" s="98"/>
      <c r="AT707" s="98"/>
      <c r="AU707" s="98"/>
      <c r="AV707" s="98"/>
      <c r="AW707" s="98"/>
      <c r="AX707" s="98"/>
      <c r="AY707" s="98"/>
      <c r="AZ707" s="98"/>
    </row>
    <row r="708" spans="1:52" x14ac:dyDescent="0.25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  <c r="AL708" s="98"/>
      <c r="AM708" s="98"/>
      <c r="AN708" s="98"/>
      <c r="AO708" s="98"/>
      <c r="AP708" s="98"/>
      <c r="AQ708" s="98"/>
      <c r="AR708" s="98"/>
      <c r="AS708" s="98"/>
      <c r="AT708" s="98"/>
      <c r="AU708" s="98"/>
      <c r="AV708" s="98"/>
      <c r="AW708" s="98"/>
      <c r="AX708" s="98"/>
      <c r="AY708" s="98"/>
      <c r="AZ708" s="98"/>
    </row>
    <row r="709" spans="1:52" x14ac:dyDescent="0.25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  <c r="AE709" s="98"/>
      <c r="AF709" s="98"/>
      <c r="AG709" s="98"/>
      <c r="AH709" s="98"/>
      <c r="AI709" s="98"/>
      <c r="AJ709" s="98"/>
      <c r="AK709" s="98"/>
      <c r="AL709" s="98"/>
      <c r="AM709" s="98"/>
      <c r="AN709" s="98"/>
      <c r="AO709" s="98"/>
      <c r="AP709" s="98"/>
      <c r="AQ709" s="98"/>
      <c r="AR709" s="98"/>
      <c r="AS709" s="98"/>
      <c r="AT709" s="98"/>
      <c r="AU709" s="98"/>
      <c r="AV709" s="98"/>
      <c r="AW709" s="98"/>
      <c r="AX709" s="98"/>
      <c r="AY709" s="98"/>
      <c r="AZ709" s="98"/>
    </row>
    <row r="710" spans="1:52" x14ac:dyDescent="0.25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  <c r="AE710" s="98"/>
      <c r="AF710" s="98"/>
      <c r="AG710" s="98"/>
      <c r="AH710" s="98"/>
      <c r="AI710" s="98"/>
      <c r="AJ710" s="98"/>
      <c r="AK710" s="98"/>
      <c r="AL710" s="98"/>
      <c r="AM710" s="98"/>
      <c r="AN710" s="98"/>
      <c r="AO710" s="98"/>
      <c r="AP710" s="98"/>
      <c r="AQ710" s="98"/>
      <c r="AR710" s="98"/>
      <c r="AS710" s="98"/>
      <c r="AT710" s="98"/>
      <c r="AU710" s="98"/>
      <c r="AV710" s="98"/>
      <c r="AW710" s="98"/>
      <c r="AX710" s="98"/>
      <c r="AY710" s="98"/>
      <c r="AZ710" s="98"/>
    </row>
    <row r="711" spans="1:52" x14ac:dyDescent="0.25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  <c r="AE711" s="98"/>
      <c r="AF711" s="98"/>
      <c r="AG711" s="98"/>
      <c r="AH711" s="98"/>
      <c r="AI711" s="98"/>
      <c r="AJ711" s="98"/>
      <c r="AK711" s="98"/>
      <c r="AL711" s="98"/>
      <c r="AM711" s="98"/>
      <c r="AN711" s="98"/>
      <c r="AO711" s="98"/>
      <c r="AP711" s="98"/>
      <c r="AQ711" s="98"/>
      <c r="AR711" s="98"/>
      <c r="AS711" s="98"/>
      <c r="AT711" s="98"/>
      <c r="AU711" s="98"/>
      <c r="AV711" s="98"/>
      <c r="AW711" s="98"/>
      <c r="AX711" s="98"/>
      <c r="AY711" s="98"/>
      <c r="AZ711" s="98"/>
    </row>
    <row r="712" spans="1:52" x14ac:dyDescent="0.25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  <c r="AE712" s="98"/>
      <c r="AF712" s="98"/>
      <c r="AG712" s="98"/>
      <c r="AH712" s="98"/>
      <c r="AI712" s="98"/>
      <c r="AJ712" s="98"/>
      <c r="AK712" s="98"/>
      <c r="AL712" s="98"/>
      <c r="AM712" s="98"/>
      <c r="AN712" s="98"/>
      <c r="AO712" s="98"/>
      <c r="AP712" s="98"/>
      <c r="AQ712" s="98"/>
      <c r="AR712" s="98"/>
      <c r="AS712" s="98"/>
      <c r="AT712" s="98"/>
      <c r="AU712" s="98"/>
      <c r="AV712" s="98"/>
      <c r="AW712" s="98"/>
      <c r="AX712" s="98"/>
      <c r="AY712" s="98"/>
      <c r="AZ712" s="98"/>
    </row>
    <row r="713" spans="1:52" x14ac:dyDescent="0.25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  <c r="AE713" s="98"/>
      <c r="AF713" s="98"/>
      <c r="AG713" s="98"/>
      <c r="AH713" s="98"/>
      <c r="AI713" s="98"/>
      <c r="AJ713" s="98"/>
      <c r="AK713" s="98"/>
      <c r="AL713" s="98"/>
      <c r="AM713" s="98"/>
      <c r="AN713" s="98"/>
      <c r="AO713" s="98"/>
      <c r="AP713" s="98"/>
      <c r="AQ713" s="98"/>
      <c r="AR713" s="98"/>
      <c r="AS713" s="98"/>
      <c r="AT713" s="98"/>
      <c r="AU713" s="98"/>
      <c r="AV713" s="98"/>
      <c r="AW713" s="98"/>
      <c r="AX713" s="98"/>
      <c r="AY713" s="98"/>
      <c r="AZ713" s="98"/>
    </row>
    <row r="714" spans="1:52" x14ac:dyDescent="0.25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  <c r="AE714" s="98"/>
      <c r="AF714" s="98"/>
      <c r="AG714" s="98"/>
      <c r="AH714" s="98"/>
      <c r="AI714" s="98"/>
      <c r="AJ714" s="98"/>
      <c r="AK714" s="98"/>
      <c r="AL714" s="98"/>
      <c r="AM714" s="98"/>
      <c r="AN714" s="98"/>
      <c r="AO714" s="98"/>
      <c r="AP714" s="98"/>
      <c r="AQ714" s="98"/>
      <c r="AR714" s="98"/>
      <c r="AS714" s="98"/>
      <c r="AT714" s="98"/>
      <c r="AU714" s="98"/>
      <c r="AV714" s="98"/>
      <c r="AW714" s="98"/>
      <c r="AX714" s="98"/>
      <c r="AY714" s="98"/>
      <c r="AZ714" s="98"/>
    </row>
    <row r="715" spans="1:52" x14ac:dyDescent="0.25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  <c r="AE715" s="98"/>
      <c r="AF715" s="98"/>
      <c r="AG715" s="98"/>
      <c r="AH715" s="98"/>
      <c r="AI715" s="98"/>
      <c r="AJ715" s="98"/>
      <c r="AK715" s="98"/>
      <c r="AL715" s="98"/>
      <c r="AM715" s="98"/>
      <c r="AN715" s="98"/>
      <c r="AO715" s="98"/>
      <c r="AP715" s="98"/>
      <c r="AQ715" s="98"/>
      <c r="AR715" s="98"/>
      <c r="AS715" s="98"/>
      <c r="AT715" s="98"/>
      <c r="AU715" s="98"/>
      <c r="AV715" s="98"/>
      <c r="AW715" s="98"/>
      <c r="AX715" s="98"/>
      <c r="AY715" s="98"/>
      <c r="AZ715" s="98"/>
    </row>
    <row r="716" spans="1:52" x14ac:dyDescent="0.25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  <c r="AE716" s="98"/>
      <c r="AF716" s="98"/>
      <c r="AG716" s="98"/>
      <c r="AH716" s="98"/>
      <c r="AI716" s="98"/>
      <c r="AJ716" s="98"/>
      <c r="AK716" s="98"/>
      <c r="AL716" s="98"/>
      <c r="AM716" s="98"/>
      <c r="AN716" s="98"/>
      <c r="AO716" s="98"/>
      <c r="AP716" s="98"/>
      <c r="AQ716" s="98"/>
      <c r="AR716" s="98"/>
      <c r="AS716" s="98"/>
      <c r="AT716" s="98"/>
      <c r="AU716" s="98"/>
      <c r="AV716" s="98"/>
      <c r="AW716" s="98"/>
      <c r="AX716" s="98"/>
      <c r="AY716" s="98"/>
      <c r="AZ716" s="98"/>
    </row>
    <row r="717" spans="1:52" x14ac:dyDescent="0.25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  <c r="AE717" s="98"/>
      <c r="AF717" s="98"/>
      <c r="AG717" s="98"/>
      <c r="AH717" s="98"/>
      <c r="AI717" s="98"/>
      <c r="AJ717" s="98"/>
      <c r="AK717" s="98"/>
      <c r="AL717" s="98"/>
      <c r="AM717" s="98"/>
      <c r="AN717" s="98"/>
      <c r="AO717" s="98"/>
      <c r="AP717" s="98"/>
      <c r="AQ717" s="98"/>
      <c r="AR717" s="98"/>
      <c r="AS717" s="98"/>
      <c r="AT717" s="98"/>
      <c r="AU717" s="98"/>
      <c r="AV717" s="98"/>
      <c r="AW717" s="98"/>
      <c r="AX717" s="98"/>
      <c r="AY717" s="98"/>
      <c r="AZ717" s="98"/>
    </row>
    <row r="718" spans="1:52" x14ac:dyDescent="0.25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  <c r="AE718" s="98"/>
      <c r="AF718" s="98"/>
      <c r="AG718" s="98"/>
      <c r="AH718" s="98"/>
      <c r="AI718" s="98"/>
      <c r="AJ718" s="98"/>
      <c r="AK718" s="98"/>
      <c r="AL718" s="98"/>
      <c r="AM718" s="98"/>
      <c r="AN718" s="98"/>
      <c r="AO718" s="98"/>
      <c r="AP718" s="98"/>
      <c r="AQ718" s="98"/>
      <c r="AR718" s="98"/>
      <c r="AS718" s="98"/>
      <c r="AT718" s="98"/>
      <c r="AU718" s="98"/>
      <c r="AV718" s="98"/>
      <c r="AW718" s="98"/>
      <c r="AX718" s="98"/>
      <c r="AY718" s="98"/>
      <c r="AZ718" s="98"/>
    </row>
    <row r="719" spans="1:52" x14ac:dyDescent="0.25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  <c r="AE719" s="98"/>
      <c r="AF719" s="98"/>
      <c r="AG719" s="98"/>
      <c r="AH719" s="98"/>
      <c r="AI719" s="98"/>
      <c r="AJ719" s="98"/>
      <c r="AK719" s="98"/>
      <c r="AL719" s="98"/>
      <c r="AM719" s="98"/>
      <c r="AN719" s="98"/>
      <c r="AO719" s="98"/>
      <c r="AP719" s="98"/>
      <c r="AQ719" s="98"/>
      <c r="AR719" s="98"/>
      <c r="AS719" s="98"/>
      <c r="AT719" s="98"/>
      <c r="AU719" s="98"/>
      <c r="AV719" s="98"/>
      <c r="AW719" s="98"/>
      <c r="AX719" s="98"/>
      <c r="AY719" s="98"/>
      <c r="AZ719" s="98"/>
    </row>
    <row r="720" spans="1:52" x14ac:dyDescent="0.25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  <c r="AE720" s="98"/>
      <c r="AF720" s="98"/>
      <c r="AG720" s="98"/>
      <c r="AH720" s="98"/>
      <c r="AI720" s="98"/>
      <c r="AJ720" s="98"/>
      <c r="AK720" s="98"/>
      <c r="AL720" s="98"/>
      <c r="AM720" s="98"/>
      <c r="AN720" s="98"/>
      <c r="AO720" s="98"/>
      <c r="AP720" s="98"/>
      <c r="AQ720" s="98"/>
      <c r="AR720" s="98"/>
      <c r="AS720" s="98"/>
      <c r="AT720" s="98"/>
      <c r="AU720" s="98"/>
      <c r="AV720" s="98"/>
      <c r="AW720" s="98"/>
      <c r="AX720" s="98"/>
      <c r="AY720" s="98"/>
      <c r="AZ720" s="98"/>
    </row>
    <row r="721" spans="1:52" x14ac:dyDescent="0.25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  <c r="AE721" s="98"/>
      <c r="AF721" s="98"/>
      <c r="AG721" s="98"/>
      <c r="AH721" s="98"/>
      <c r="AI721" s="98"/>
      <c r="AJ721" s="98"/>
      <c r="AK721" s="98"/>
      <c r="AL721" s="98"/>
      <c r="AM721" s="98"/>
      <c r="AN721" s="98"/>
      <c r="AO721" s="98"/>
      <c r="AP721" s="98"/>
      <c r="AQ721" s="98"/>
      <c r="AR721" s="98"/>
      <c r="AS721" s="98"/>
      <c r="AT721" s="98"/>
      <c r="AU721" s="98"/>
      <c r="AV721" s="98"/>
      <c r="AW721" s="98"/>
      <c r="AX721" s="98"/>
      <c r="AY721" s="98"/>
      <c r="AZ721" s="98"/>
    </row>
    <row r="722" spans="1:52" x14ac:dyDescent="0.25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  <c r="AE722" s="98"/>
      <c r="AF722" s="98"/>
      <c r="AG722" s="98"/>
      <c r="AH722" s="98"/>
      <c r="AI722" s="98"/>
      <c r="AJ722" s="98"/>
      <c r="AK722" s="98"/>
      <c r="AL722" s="98"/>
      <c r="AM722" s="98"/>
      <c r="AN722" s="98"/>
      <c r="AO722" s="98"/>
      <c r="AP722" s="98"/>
      <c r="AQ722" s="98"/>
      <c r="AR722" s="98"/>
      <c r="AS722" s="98"/>
      <c r="AT722" s="98"/>
      <c r="AU722" s="98"/>
      <c r="AV722" s="98"/>
      <c r="AW722" s="98"/>
      <c r="AX722" s="98"/>
      <c r="AY722" s="98"/>
      <c r="AZ722" s="98"/>
    </row>
    <row r="723" spans="1:52" x14ac:dyDescent="0.25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  <c r="AE723" s="98"/>
      <c r="AF723" s="98"/>
      <c r="AG723" s="98"/>
      <c r="AH723" s="98"/>
      <c r="AI723" s="98"/>
      <c r="AJ723" s="98"/>
      <c r="AK723" s="98"/>
      <c r="AL723" s="98"/>
      <c r="AM723" s="98"/>
      <c r="AN723" s="98"/>
      <c r="AO723" s="98"/>
      <c r="AP723" s="98"/>
      <c r="AQ723" s="98"/>
      <c r="AR723" s="98"/>
      <c r="AS723" s="98"/>
      <c r="AT723" s="98"/>
      <c r="AU723" s="98"/>
      <c r="AV723" s="98"/>
      <c r="AW723" s="98"/>
      <c r="AX723" s="98"/>
      <c r="AY723" s="98"/>
      <c r="AZ723" s="98"/>
    </row>
    <row r="724" spans="1:52" x14ac:dyDescent="0.25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  <c r="AE724" s="98"/>
      <c r="AF724" s="98"/>
      <c r="AG724" s="98"/>
      <c r="AH724" s="98"/>
      <c r="AI724" s="98"/>
      <c r="AJ724" s="98"/>
      <c r="AK724" s="98"/>
      <c r="AL724" s="98"/>
      <c r="AM724" s="98"/>
      <c r="AN724" s="98"/>
      <c r="AO724" s="98"/>
      <c r="AP724" s="98"/>
      <c r="AQ724" s="98"/>
      <c r="AR724" s="98"/>
      <c r="AS724" s="98"/>
      <c r="AT724" s="98"/>
      <c r="AU724" s="98"/>
      <c r="AV724" s="98"/>
      <c r="AW724" s="98"/>
      <c r="AX724" s="98"/>
      <c r="AY724" s="98"/>
      <c r="AZ724" s="98"/>
    </row>
    <row r="725" spans="1:52" x14ac:dyDescent="0.25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  <c r="AE725" s="98"/>
      <c r="AF725" s="98"/>
      <c r="AG725" s="98"/>
      <c r="AH725" s="98"/>
      <c r="AI725" s="98"/>
      <c r="AJ725" s="98"/>
      <c r="AK725" s="98"/>
      <c r="AL725" s="98"/>
      <c r="AM725" s="98"/>
      <c r="AN725" s="98"/>
      <c r="AO725" s="98"/>
      <c r="AP725" s="98"/>
      <c r="AQ725" s="98"/>
      <c r="AR725" s="98"/>
      <c r="AS725" s="98"/>
      <c r="AT725" s="98"/>
      <c r="AU725" s="98"/>
      <c r="AV725" s="98"/>
      <c r="AW725" s="98"/>
      <c r="AX725" s="98"/>
      <c r="AY725" s="98"/>
      <c r="AZ725" s="98"/>
    </row>
    <row r="726" spans="1:52" x14ac:dyDescent="0.25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  <c r="AE726" s="98"/>
      <c r="AF726" s="98"/>
      <c r="AG726" s="98"/>
      <c r="AH726" s="98"/>
      <c r="AI726" s="98"/>
      <c r="AJ726" s="98"/>
      <c r="AK726" s="98"/>
      <c r="AL726" s="98"/>
      <c r="AM726" s="98"/>
      <c r="AN726" s="98"/>
      <c r="AO726" s="98"/>
      <c r="AP726" s="98"/>
      <c r="AQ726" s="98"/>
      <c r="AR726" s="98"/>
      <c r="AS726" s="98"/>
      <c r="AT726" s="98"/>
      <c r="AU726" s="98"/>
      <c r="AV726" s="98"/>
      <c r="AW726" s="98"/>
      <c r="AX726" s="98"/>
      <c r="AY726" s="98"/>
      <c r="AZ726" s="98"/>
    </row>
    <row r="727" spans="1:52" x14ac:dyDescent="0.25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  <c r="AE727" s="98"/>
      <c r="AF727" s="98"/>
      <c r="AG727" s="98"/>
      <c r="AH727" s="98"/>
      <c r="AI727" s="98"/>
      <c r="AJ727" s="98"/>
      <c r="AK727" s="98"/>
      <c r="AL727" s="98"/>
      <c r="AM727" s="98"/>
      <c r="AN727" s="98"/>
      <c r="AO727" s="98"/>
      <c r="AP727" s="98"/>
      <c r="AQ727" s="98"/>
      <c r="AR727" s="98"/>
      <c r="AS727" s="98"/>
      <c r="AT727" s="98"/>
      <c r="AU727" s="98"/>
      <c r="AV727" s="98"/>
      <c r="AW727" s="98"/>
      <c r="AX727" s="98"/>
      <c r="AY727" s="98"/>
      <c r="AZ727" s="98"/>
    </row>
    <row r="728" spans="1:52" x14ac:dyDescent="0.25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  <c r="AE728" s="98"/>
      <c r="AF728" s="98"/>
      <c r="AG728" s="98"/>
      <c r="AH728" s="98"/>
      <c r="AI728" s="98"/>
      <c r="AJ728" s="98"/>
      <c r="AK728" s="98"/>
      <c r="AL728" s="98"/>
      <c r="AM728" s="98"/>
      <c r="AN728" s="98"/>
      <c r="AO728" s="98"/>
      <c r="AP728" s="98"/>
      <c r="AQ728" s="98"/>
      <c r="AR728" s="98"/>
      <c r="AS728" s="98"/>
      <c r="AT728" s="98"/>
      <c r="AU728" s="98"/>
      <c r="AV728" s="98"/>
      <c r="AW728" s="98"/>
      <c r="AX728" s="98"/>
      <c r="AY728" s="98"/>
      <c r="AZ728" s="98"/>
    </row>
    <row r="729" spans="1:52" x14ac:dyDescent="0.25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  <c r="AE729" s="98"/>
      <c r="AF729" s="98"/>
      <c r="AG729" s="98"/>
      <c r="AH729" s="98"/>
      <c r="AI729" s="98"/>
      <c r="AJ729" s="98"/>
      <c r="AK729" s="98"/>
      <c r="AL729" s="98"/>
      <c r="AM729" s="98"/>
      <c r="AN729" s="98"/>
      <c r="AO729" s="98"/>
      <c r="AP729" s="98"/>
      <c r="AQ729" s="98"/>
      <c r="AR729" s="98"/>
      <c r="AS729" s="98"/>
      <c r="AT729" s="98"/>
      <c r="AU729" s="98"/>
      <c r="AV729" s="98"/>
      <c r="AW729" s="98"/>
      <c r="AX729" s="98"/>
      <c r="AY729" s="98"/>
      <c r="AZ729" s="98"/>
    </row>
    <row r="730" spans="1:52" x14ac:dyDescent="0.25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  <c r="AE730" s="98"/>
      <c r="AF730" s="98"/>
      <c r="AG730" s="98"/>
      <c r="AH730" s="98"/>
      <c r="AI730" s="98"/>
      <c r="AJ730" s="98"/>
      <c r="AK730" s="98"/>
      <c r="AL730" s="98"/>
      <c r="AM730" s="98"/>
      <c r="AN730" s="98"/>
      <c r="AO730" s="98"/>
      <c r="AP730" s="98"/>
      <c r="AQ730" s="98"/>
      <c r="AR730" s="98"/>
      <c r="AS730" s="98"/>
      <c r="AT730" s="98"/>
      <c r="AU730" s="98"/>
      <c r="AV730" s="98"/>
      <c r="AW730" s="98"/>
      <c r="AX730" s="98"/>
      <c r="AY730" s="98"/>
      <c r="AZ730" s="98"/>
    </row>
    <row r="731" spans="1:52" x14ac:dyDescent="0.25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  <c r="AE731" s="98"/>
      <c r="AF731" s="98"/>
      <c r="AG731" s="98"/>
      <c r="AH731" s="98"/>
      <c r="AI731" s="98"/>
      <c r="AJ731" s="98"/>
      <c r="AK731" s="98"/>
      <c r="AL731" s="98"/>
      <c r="AM731" s="98"/>
      <c r="AN731" s="98"/>
      <c r="AO731" s="98"/>
      <c r="AP731" s="98"/>
      <c r="AQ731" s="98"/>
      <c r="AR731" s="98"/>
      <c r="AS731" s="98"/>
      <c r="AT731" s="98"/>
      <c r="AU731" s="98"/>
      <c r="AV731" s="98"/>
      <c r="AW731" s="98"/>
      <c r="AX731" s="98"/>
      <c r="AY731" s="98"/>
      <c r="AZ731" s="98"/>
    </row>
    <row r="732" spans="1:52" x14ac:dyDescent="0.25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  <c r="AE732" s="98"/>
      <c r="AF732" s="98"/>
      <c r="AG732" s="98"/>
      <c r="AH732" s="98"/>
      <c r="AI732" s="98"/>
      <c r="AJ732" s="98"/>
      <c r="AK732" s="98"/>
      <c r="AL732" s="98"/>
      <c r="AM732" s="98"/>
      <c r="AN732" s="98"/>
      <c r="AO732" s="98"/>
      <c r="AP732" s="98"/>
      <c r="AQ732" s="98"/>
      <c r="AR732" s="98"/>
      <c r="AS732" s="98"/>
      <c r="AT732" s="98"/>
      <c r="AU732" s="98"/>
      <c r="AV732" s="98"/>
      <c r="AW732" s="98"/>
      <c r="AX732" s="98"/>
      <c r="AY732" s="98"/>
      <c r="AZ732" s="98"/>
    </row>
    <row r="733" spans="1:52" x14ac:dyDescent="0.25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D733" s="98"/>
      <c r="AE733" s="98"/>
      <c r="AF733" s="98"/>
      <c r="AG733" s="98"/>
      <c r="AH733" s="98"/>
      <c r="AI733" s="98"/>
      <c r="AJ733" s="98"/>
      <c r="AK733" s="98"/>
      <c r="AL733" s="98"/>
      <c r="AM733" s="98"/>
      <c r="AN733" s="98"/>
      <c r="AO733" s="98"/>
      <c r="AP733" s="98"/>
      <c r="AQ733" s="98"/>
      <c r="AR733" s="98"/>
      <c r="AS733" s="98"/>
      <c r="AT733" s="98"/>
      <c r="AU733" s="98"/>
      <c r="AV733" s="98"/>
      <c r="AW733" s="98"/>
      <c r="AX733" s="98"/>
      <c r="AY733" s="98"/>
      <c r="AZ733" s="98"/>
    </row>
    <row r="734" spans="1:52" x14ac:dyDescent="0.25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D734" s="98"/>
      <c r="AE734" s="98"/>
      <c r="AF734" s="98"/>
      <c r="AG734" s="98"/>
      <c r="AH734" s="98"/>
      <c r="AI734" s="98"/>
      <c r="AJ734" s="98"/>
      <c r="AK734" s="98"/>
      <c r="AL734" s="98"/>
      <c r="AM734" s="98"/>
      <c r="AN734" s="98"/>
      <c r="AO734" s="98"/>
      <c r="AP734" s="98"/>
      <c r="AQ734" s="98"/>
      <c r="AR734" s="98"/>
      <c r="AS734" s="98"/>
      <c r="AT734" s="98"/>
      <c r="AU734" s="98"/>
      <c r="AV734" s="98"/>
      <c r="AW734" s="98"/>
      <c r="AX734" s="98"/>
      <c r="AY734" s="98"/>
      <c r="AZ734" s="98"/>
    </row>
    <row r="735" spans="1:52" x14ac:dyDescent="0.25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D735" s="98"/>
      <c r="AE735" s="98"/>
      <c r="AF735" s="98"/>
      <c r="AG735" s="98"/>
      <c r="AH735" s="98"/>
      <c r="AI735" s="98"/>
      <c r="AJ735" s="98"/>
      <c r="AK735" s="98"/>
      <c r="AL735" s="98"/>
      <c r="AM735" s="98"/>
      <c r="AN735" s="98"/>
      <c r="AO735" s="98"/>
      <c r="AP735" s="98"/>
      <c r="AQ735" s="98"/>
      <c r="AR735" s="98"/>
      <c r="AS735" s="98"/>
      <c r="AT735" s="98"/>
      <c r="AU735" s="98"/>
      <c r="AV735" s="98"/>
      <c r="AW735" s="98"/>
      <c r="AX735" s="98"/>
      <c r="AY735" s="98"/>
      <c r="AZ735" s="98"/>
    </row>
    <row r="736" spans="1:52" x14ac:dyDescent="0.25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D736" s="98"/>
      <c r="AE736" s="98"/>
      <c r="AF736" s="98"/>
      <c r="AG736" s="98"/>
      <c r="AH736" s="98"/>
      <c r="AI736" s="98"/>
      <c r="AJ736" s="98"/>
      <c r="AK736" s="98"/>
      <c r="AL736" s="98"/>
      <c r="AM736" s="98"/>
      <c r="AN736" s="98"/>
      <c r="AO736" s="98"/>
      <c r="AP736" s="98"/>
      <c r="AQ736" s="98"/>
      <c r="AR736" s="98"/>
      <c r="AS736" s="98"/>
      <c r="AT736" s="98"/>
      <c r="AU736" s="98"/>
      <c r="AV736" s="98"/>
      <c r="AW736" s="98"/>
      <c r="AX736" s="98"/>
      <c r="AY736" s="98"/>
      <c r="AZ736" s="98"/>
    </row>
    <row r="737" spans="1:52" x14ac:dyDescent="0.25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D737" s="98"/>
      <c r="AE737" s="98"/>
      <c r="AF737" s="98"/>
      <c r="AG737" s="98"/>
      <c r="AH737" s="98"/>
      <c r="AI737" s="98"/>
      <c r="AJ737" s="98"/>
      <c r="AK737" s="98"/>
      <c r="AL737" s="98"/>
      <c r="AM737" s="98"/>
      <c r="AN737" s="98"/>
      <c r="AO737" s="98"/>
      <c r="AP737" s="98"/>
      <c r="AQ737" s="98"/>
      <c r="AR737" s="98"/>
      <c r="AS737" s="98"/>
      <c r="AT737" s="98"/>
      <c r="AU737" s="98"/>
      <c r="AV737" s="98"/>
      <c r="AW737" s="98"/>
      <c r="AX737" s="98"/>
      <c r="AY737" s="98"/>
      <c r="AZ737" s="98"/>
    </row>
    <row r="738" spans="1:52" x14ac:dyDescent="0.25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D738" s="98"/>
      <c r="AE738" s="98"/>
      <c r="AF738" s="98"/>
      <c r="AG738" s="98"/>
      <c r="AH738" s="98"/>
      <c r="AI738" s="98"/>
      <c r="AJ738" s="98"/>
      <c r="AK738" s="98"/>
      <c r="AL738" s="98"/>
      <c r="AM738" s="98"/>
      <c r="AN738" s="98"/>
      <c r="AO738" s="98"/>
      <c r="AP738" s="98"/>
      <c r="AQ738" s="98"/>
      <c r="AR738" s="98"/>
      <c r="AS738" s="98"/>
      <c r="AT738" s="98"/>
      <c r="AU738" s="98"/>
      <c r="AV738" s="98"/>
      <c r="AW738" s="98"/>
      <c r="AX738" s="98"/>
      <c r="AY738" s="98"/>
      <c r="AZ738" s="98"/>
    </row>
    <row r="739" spans="1:52" x14ac:dyDescent="0.25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D739" s="98"/>
      <c r="AE739" s="98"/>
      <c r="AF739" s="98"/>
      <c r="AG739" s="98"/>
      <c r="AH739" s="98"/>
      <c r="AI739" s="98"/>
      <c r="AJ739" s="98"/>
      <c r="AK739" s="98"/>
      <c r="AL739" s="98"/>
      <c r="AM739" s="98"/>
      <c r="AN739" s="98"/>
      <c r="AO739" s="98"/>
      <c r="AP739" s="98"/>
      <c r="AQ739" s="98"/>
      <c r="AR739" s="98"/>
      <c r="AS739" s="98"/>
      <c r="AT739" s="98"/>
      <c r="AU739" s="98"/>
      <c r="AV739" s="98"/>
      <c r="AW739" s="98"/>
      <c r="AX739" s="98"/>
      <c r="AY739" s="98"/>
      <c r="AZ739" s="98"/>
    </row>
    <row r="740" spans="1:52" x14ac:dyDescent="0.25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D740" s="98"/>
      <c r="AE740" s="98"/>
      <c r="AF740" s="98"/>
      <c r="AG740" s="98"/>
      <c r="AH740" s="98"/>
      <c r="AI740" s="98"/>
      <c r="AJ740" s="98"/>
      <c r="AK740" s="98"/>
      <c r="AL740" s="98"/>
      <c r="AM740" s="98"/>
      <c r="AN740" s="98"/>
      <c r="AO740" s="98"/>
      <c r="AP740" s="98"/>
      <c r="AQ740" s="98"/>
      <c r="AR740" s="98"/>
      <c r="AS740" s="98"/>
      <c r="AT740" s="98"/>
      <c r="AU740" s="98"/>
      <c r="AV740" s="98"/>
      <c r="AW740" s="98"/>
      <c r="AX740" s="98"/>
      <c r="AY740" s="98"/>
      <c r="AZ740" s="98"/>
    </row>
    <row r="741" spans="1:52" x14ac:dyDescent="0.25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D741" s="98"/>
      <c r="AE741" s="98"/>
      <c r="AF741" s="98"/>
      <c r="AG741" s="98"/>
      <c r="AH741" s="98"/>
      <c r="AI741" s="98"/>
      <c r="AJ741" s="98"/>
      <c r="AK741" s="98"/>
      <c r="AL741" s="98"/>
      <c r="AM741" s="98"/>
      <c r="AN741" s="98"/>
      <c r="AO741" s="98"/>
      <c r="AP741" s="98"/>
      <c r="AQ741" s="98"/>
      <c r="AR741" s="98"/>
      <c r="AS741" s="98"/>
      <c r="AT741" s="98"/>
      <c r="AU741" s="98"/>
      <c r="AV741" s="98"/>
      <c r="AW741" s="98"/>
      <c r="AX741" s="98"/>
      <c r="AY741" s="98"/>
      <c r="AZ741" s="98"/>
    </row>
    <row r="742" spans="1:52" x14ac:dyDescent="0.25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D742" s="98"/>
      <c r="AE742" s="98"/>
      <c r="AF742" s="98"/>
      <c r="AG742" s="98"/>
      <c r="AH742" s="98"/>
      <c r="AI742" s="98"/>
      <c r="AJ742" s="98"/>
      <c r="AK742" s="98"/>
      <c r="AL742" s="98"/>
      <c r="AM742" s="98"/>
      <c r="AN742" s="98"/>
      <c r="AO742" s="98"/>
      <c r="AP742" s="98"/>
      <c r="AQ742" s="98"/>
      <c r="AR742" s="98"/>
      <c r="AS742" s="98"/>
      <c r="AT742" s="98"/>
      <c r="AU742" s="98"/>
      <c r="AV742" s="98"/>
      <c r="AW742" s="98"/>
      <c r="AX742" s="98"/>
      <c r="AY742" s="98"/>
      <c r="AZ742" s="98"/>
    </row>
    <row r="743" spans="1:52" x14ac:dyDescent="0.25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D743" s="98"/>
      <c r="AE743" s="98"/>
      <c r="AF743" s="98"/>
      <c r="AG743" s="98"/>
      <c r="AH743" s="98"/>
      <c r="AI743" s="98"/>
      <c r="AJ743" s="98"/>
      <c r="AK743" s="98"/>
      <c r="AL743" s="98"/>
      <c r="AM743" s="98"/>
      <c r="AN743" s="98"/>
      <c r="AO743" s="98"/>
      <c r="AP743" s="98"/>
      <c r="AQ743" s="98"/>
      <c r="AR743" s="98"/>
      <c r="AS743" s="98"/>
      <c r="AT743" s="98"/>
      <c r="AU743" s="98"/>
      <c r="AV743" s="98"/>
      <c r="AW743" s="98"/>
      <c r="AX743" s="98"/>
      <c r="AY743" s="98"/>
      <c r="AZ743" s="98"/>
    </row>
    <row r="744" spans="1:52" x14ac:dyDescent="0.25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D744" s="98"/>
      <c r="AE744" s="98"/>
      <c r="AF744" s="98"/>
      <c r="AG744" s="98"/>
      <c r="AH744" s="98"/>
      <c r="AI744" s="98"/>
      <c r="AJ744" s="98"/>
      <c r="AK744" s="98"/>
      <c r="AL744" s="98"/>
      <c r="AM744" s="98"/>
      <c r="AN744" s="98"/>
      <c r="AO744" s="98"/>
      <c r="AP744" s="98"/>
      <c r="AQ744" s="98"/>
      <c r="AR744" s="98"/>
      <c r="AS744" s="98"/>
      <c r="AT744" s="98"/>
      <c r="AU744" s="98"/>
      <c r="AV744" s="98"/>
      <c r="AW744" s="98"/>
      <c r="AX744" s="98"/>
      <c r="AY744" s="98"/>
      <c r="AZ744" s="98"/>
    </row>
    <row r="745" spans="1:52" x14ac:dyDescent="0.25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D745" s="98"/>
      <c r="AE745" s="98"/>
      <c r="AF745" s="98"/>
      <c r="AG745" s="98"/>
      <c r="AH745" s="98"/>
      <c r="AI745" s="98"/>
      <c r="AJ745" s="98"/>
      <c r="AK745" s="98"/>
      <c r="AL745" s="98"/>
      <c r="AM745" s="98"/>
      <c r="AN745" s="98"/>
      <c r="AO745" s="98"/>
      <c r="AP745" s="98"/>
      <c r="AQ745" s="98"/>
      <c r="AR745" s="98"/>
      <c r="AS745" s="98"/>
      <c r="AT745" s="98"/>
      <c r="AU745" s="98"/>
      <c r="AV745" s="98"/>
      <c r="AW745" s="98"/>
      <c r="AX745" s="98"/>
      <c r="AY745" s="98"/>
      <c r="AZ745" s="98"/>
    </row>
    <row r="746" spans="1:52" x14ac:dyDescent="0.25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D746" s="98"/>
      <c r="AE746" s="98"/>
      <c r="AF746" s="98"/>
      <c r="AG746" s="98"/>
      <c r="AH746" s="98"/>
      <c r="AI746" s="98"/>
      <c r="AJ746" s="98"/>
      <c r="AK746" s="98"/>
      <c r="AL746" s="98"/>
      <c r="AM746" s="98"/>
      <c r="AN746" s="98"/>
      <c r="AO746" s="98"/>
      <c r="AP746" s="98"/>
      <c r="AQ746" s="98"/>
      <c r="AR746" s="98"/>
      <c r="AS746" s="98"/>
      <c r="AT746" s="98"/>
      <c r="AU746" s="98"/>
      <c r="AV746" s="98"/>
      <c r="AW746" s="98"/>
      <c r="AX746" s="98"/>
      <c r="AY746" s="98"/>
      <c r="AZ746" s="98"/>
    </row>
    <row r="747" spans="1:52" x14ac:dyDescent="0.25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D747" s="98"/>
      <c r="AE747" s="98"/>
      <c r="AF747" s="98"/>
      <c r="AG747" s="98"/>
      <c r="AH747" s="98"/>
      <c r="AI747" s="98"/>
      <c r="AJ747" s="98"/>
      <c r="AK747" s="98"/>
      <c r="AL747" s="98"/>
      <c r="AM747" s="98"/>
      <c r="AN747" s="98"/>
      <c r="AO747" s="98"/>
      <c r="AP747" s="98"/>
      <c r="AQ747" s="98"/>
      <c r="AR747" s="98"/>
      <c r="AS747" s="98"/>
      <c r="AT747" s="98"/>
      <c r="AU747" s="98"/>
      <c r="AV747" s="98"/>
      <c r="AW747" s="98"/>
      <c r="AX747" s="98"/>
      <c r="AY747" s="98"/>
      <c r="AZ747" s="98"/>
    </row>
    <row r="748" spans="1:52" x14ac:dyDescent="0.25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D748" s="98"/>
      <c r="AE748" s="98"/>
      <c r="AF748" s="98"/>
      <c r="AG748" s="98"/>
      <c r="AH748" s="98"/>
      <c r="AI748" s="98"/>
      <c r="AJ748" s="98"/>
      <c r="AK748" s="98"/>
      <c r="AL748" s="98"/>
      <c r="AM748" s="98"/>
      <c r="AN748" s="98"/>
      <c r="AO748" s="98"/>
      <c r="AP748" s="98"/>
      <c r="AQ748" s="98"/>
      <c r="AR748" s="98"/>
      <c r="AS748" s="98"/>
      <c r="AT748" s="98"/>
      <c r="AU748" s="98"/>
      <c r="AV748" s="98"/>
      <c r="AW748" s="98"/>
      <c r="AX748" s="98"/>
      <c r="AY748" s="98"/>
      <c r="AZ748" s="98"/>
    </row>
    <row r="749" spans="1:52" x14ac:dyDescent="0.25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D749" s="98"/>
      <c r="AE749" s="98"/>
      <c r="AF749" s="98"/>
      <c r="AG749" s="98"/>
      <c r="AH749" s="98"/>
      <c r="AI749" s="98"/>
      <c r="AJ749" s="98"/>
      <c r="AK749" s="98"/>
      <c r="AL749" s="98"/>
      <c r="AM749" s="98"/>
      <c r="AN749" s="98"/>
      <c r="AO749" s="98"/>
      <c r="AP749" s="98"/>
      <c r="AQ749" s="98"/>
      <c r="AR749" s="98"/>
      <c r="AS749" s="98"/>
      <c r="AT749" s="98"/>
      <c r="AU749" s="98"/>
      <c r="AV749" s="98"/>
      <c r="AW749" s="98"/>
      <c r="AX749" s="98"/>
      <c r="AY749" s="98"/>
      <c r="AZ749" s="98"/>
    </row>
    <row r="750" spans="1:52" x14ac:dyDescent="0.25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D750" s="98"/>
      <c r="AE750" s="98"/>
      <c r="AF750" s="98"/>
      <c r="AG750" s="98"/>
      <c r="AH750" s="98"/>
      <c r="AI750" s="98"/>
      <c r="AJ750" s="98"/>
      <c r="AK750" s="98"/>
      <c r="AL750" s="98"/>
      <c r="AM750" s="98"/>
      <c r="AN750" s="98"/>
      <c r="AO750" s="98"/>
      <c r="AP750" s="98"/>
      <c r="AQ750" s="98"/>
      <c r="AR750" s="98"/>
      <c r="AS750" s="98"/>
      <c r="AT750" s="98"/>
      <c r="AU750" s="98"/>
      <c r="AV750" s="98"/>
      <c r="AW750" s="98"/>
      <c r="AX750" s="98"/>
      <c r="AY750" s="98"/>
      <c r="AZ750" s="98"/>
    </row>
    <row r="751" spans="1:52" x14ac:dyDescent="0.25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D751" s="98"/>
      <c r="AE751" s="98"/>
      <c r="AF751" s="98"/>
      <c r="AG751" s="98"/>
      <c r="AH751" s="98"/>
      <c r="AI751" s="98"/>
      <c r="AJ751" s="98"/>
      <c r="AK751" s="98"/>
      <c r="AL751" s="98"/>
      <c r="AM751" s="98"/>
      <c r="AN751" s="98"/>
      <c r="AO751" s="98"/>
      <c r="AP751" s="98"/>
      <c r="AQ751" s="98"/>
      <c r="AR751" s="98"/>
      <c r="AS751" s="98"/>
      <c r="AT751" s="98"/>
      <c r="AU751" s="98"/>
      <c r="AV751" s="98"/>
      <c r="AW751" s="98"/>
      <c r="AX751" s="98"/>
      <c r="AY751" s="98"/>
      <c r="AZ751" s="98"/>
    </row>
    <row r="752" spans="1:52" x14ac:dyDescent="0.25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D752" s="98"/>
      <c r="AE752" s="98"/>
      <c r="AF752" s="98"/>
      <c r="AG752" s="98"/>
      <c r="AH752" s="98"/>
      <c r="AI752" s="98"/>
      <c r="AJ752" s="98"/>
      <c r="AK752" s="98"/>
      <c r="AL752" s="98"/>
      <c r="AM752" s="98"/>
      <c r="AN752" s="98"/>
      <c r="AO752" s="98"/>
      <c r="AP752" s="98"/>
      <c r="AQ752" s="98"/>
      <c r="AR752" s="98"/>
      <c r="AS752" s="98"/>
      <c r="AT752" s="98"/>
      <c r="AU752" s="98"/>
      <c r="AV752" s="98"/>
      <c r="AW752" s="98"/>
      <c r="AX752" s="98"/>
      <c r="AY752" s="98"/>
      <c r="AZ752" s="98"/>
    </row>
    <row r="753" spans="1:52" x14ac:dyDescent="0.25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D753" s="98"/>
      <c r="AE753" s="98"/>
      <c r="AF753" s="98"/>
      <c r="AG753" s="98"/>
      <c r="AH753" s="98"/>
      <c r="AI753" s="98"/>
      <c r="AJ753" s="98"/>
      <c r="AK753" s="98"/>
      <c r="AL753" s="98"/>
      <c r="AM753" s="98"/>
      <c r="AN753" s="98"/>
      <c r="AO753" s="98"/>
      <c r="AP753" s="98"/>
      <c r="AQ753" s="98"/>
      <c r="AR753" s="98"/>
      <c r="AS753" s="98"/>
      <c r="AT753" s="98"/>
      <c r="AU753" s="98"/>
      <c r="AV753" s="98"/>
      <c r="AW753" s="98"/>
      <c r="AX753" s="98"/>
      <c r="AY753" s="98"/>
      <c r="AZ753" s="98"/>
    </row>
    <row r="754" spans="1:52" x14ac:dyDescent="0.25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D754" s="98"/>
      <c r="AE754" s="98"/>
      <c r="AF754" s="98"/>
      <c r="AG754" s="98"/>
      <c r="AH754" s="98"/>
      <c r="AI754" s="98"/>
      <c r="AJ754" s="98"/>
      <c r="AK754" s="98"/>
      <c r="AL754" s="98"/>
      <c r="AM754" s="98"/>
      <c r="AN754" s="98"/>
      <c r="AO754" s="98"/>
      <c r="AP754" s="98"/>
      <c r="AQ754" s="98"/>
      <c r="AR754" s="98"/>
      <c r="AS754" s="98"/>
      <c r="AT754" s="98"/>
      <c r="AU754" s="98"/>
      <c r="AV754" s="98"/>
      <c r="AW754" s="98"/>
      <c r="AX754" s="98"/>
      <c r="AY754" s="98"/>
      <c r="AZ754" s="98"/>
    </row>
    <row r="755" spans="1:52" x14ac:dyDescent="0.25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D755" s="98"/>
      <c r="AE755" s="98"/>
      <c r="AF755" s="98"/>
      <c r="AG755" s="98"/>
      <c r="AH755" s="98"/>
      <c r="AI755" s="98"/>
      <c r="AJ755" s="98"/>
      <c r="AK755" s="98"/>
      <c r="AL755" s="98"/>
      <c r="AM755" s="98"/>
      <c r="AN755" s="98"/>
      <c r="AO755" s="98"/>
      <c r="AP755" s="98"/>
      <c r="AQ755" s="98"/>
      <c r="AR755" s="98"/>
      <c r="AS755" s="98"/>
      <c r="AT755" s="98"/>
      <c r="AU755" s="98"/>
      <c r="AV755" s="98"/>
      <c r="AW755" s="98"/>
      <c r="AX755" s="98"/>
      <c r="AY755" s="98"/>
      <c r="AZ755" s="98"/>
    </row>
    <row r="756" spans="1:52" x14ac:dyDescent="0.25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D756" s="98"/>
      <c r="AE756" s="98"/>
      <c r="AF756" s="98"/>
      <c r="AG756" s="98"/>
      <c r="AH756" s="98"/>
      <c r="AI756" s="98"/>
      <c r="AJ756" s="98"/>
      <c r="AK756" s="98"/>
      <c r="AL756" s="98"/>
      <c r="AM756" s="98"/>
      <c r="AN756" s="98"/>
      <c r="AO756" s="98"/>
      <c r="AP756" s="98"/>
      <c r="AQ756" s="98"/>
      <c r="AR756" s="98"/>
      <c r="AS756" s="98"/>
      <c r="AT756" s="98"/>
      <c r="AU756" s="98"/>
      <c r="AV756" s="98"/>
      <c r="AW756" s="98"/>
      <c r="AX756" s="98"/>
      <c r="AY756" s="98"/>
      <c r="AZ756" s="98"/>
    </row>
    <row r="757" spans="1:52" x14ac:dyDescent="0.25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D757" s="98"/>
      <c r="AE757" s="98"/>
      <c r="AF757" s="98"/>
      <c r="AG757" s="98"/>
      <c r="AH757" s="98"/>
      <c r="AI757" s="98"/>
      <c r="AJ757" s="98"/>
      <c r="AK757" s="98"/>
      <c r="AL757" s="98"/>
      <c r="AM757" s="98"/>
      <c r="AN757" s="98"/>
      <c r="AO757" s="98"/>
      <c r="AP757" s="98"/>
      <c r="AQ757" s="98"/>
      <c r="AR757" s="98"/>
      <c r="AS757" s="98"/>
      <c r="AT757" s="98"/>
      <c r="AU757" s="98"/>
      <c r="AV757" s="98"/>
      <c r="AW757" s="98"/>
      <c r="AX757" s="98"/>
      <c r="AY757" s="98"/>
      <c r="AZ757" s="98"/>
    </row>
    <row r="758" spans="1:52" x14ac:dyDescent="0.25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D758" s="98"/>
      <c r="AE758" s="98"/>
      <c r="AF758" s="98"/>
      <c r="AG758" s="98"/>
      <c r="AH758" s="98"/>
      <c r="AI758" s="98"/>
      <c r="AJ758" s="98"/>
      <c r="AK758" s="98"/>
      <c r="AL758" s="98"/>
      <c r="AM758" s="98"/>
      <c r="AN758" s="98"/>
      <c r="AO758" s="98"/>
      <c r="AP758" s="98"/>
      <c r="AQ758" s="98"/>
      <c r="AR758" s="98"/>
      <c r="AS758" s="98"/>
      <c r="AT758" s="98"/>
      <c r="AU758" s="98"/>
      <c r="AV758" s="98"/>
      <c r="AW758" s="98"/>
      <c r="AX758" s="98"/>
      <c r="AY758" s="98"/>
      <c r="AZ758" s="98"/>
    </row>
    <row r="759" spans="1:52" x14ac:dyDescent="0.25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D759" s="98"/>
      <c r="AE759" s="98"/>
      <c r="AF759" s="98"/>
      <c r="AG759" s="98"/>
      <c r="AH759" s="98"/>
      <c r="AI759" s="98"/>
      <c r="AJ759" s="98"/>
      <c r="AK759" s="98"/>
      <c r="AL759" s="98"/>
      <c r="AM759" s="98"/>
      <c r="AN759" s="98"/>
      <c r="AO759" s="98"/>
      <c r="AP759" s="98"/>
      <c r="AQ759" s="98"/>
      <c r="AR759" s="98"/>
      <c r="AS759" s="98"/>
      <c r="AT759" s="98"/>
      <c r="AU759" s="98"/>
      <c r="AV759" s="98"/>
      <c r="AW759" s="98"/>
      <c r="AX759" s="98"/>
      <c r="AY759" s="98"/>
      <c r="AZ759" s="98"/>
    </row>
    <row r="760" spans="1:52" x14ac:dyDescent="0.25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D760" s="98"/>
      <c r="AE760" s="98"/>
      <c r="AF760" s="98"/>
      <c r="AG760" s="98"/>
      <c r="AH760" s="98"/>
      <c r="AI760" s="98"/>
      <c r="AJ760" s="98"/>
      <c r="AK760" s="98"/>
      <c r="AL760" s="98"/>
      <c r="AM760" s="98"/>
      <c r="AN760" s="98"/>
      <c r="AO760" s="98"/>
      <c r="AP760" s="98"/>
      <c r="AQ760" s="98"/>
      <c r="AR760" s="98"/>
      <c r="AS760" s="98"/>
      <c r="AT760" s="98"/>
      <c r="AU760" s="98"/>
      <c r="AV760" s="98"/>
      <c r="AW760" s="98"/>
      <c r="AX760" s="98"/>
      <c r="AY760" s="98"/>
      <c r="AZ760" s="98"/>
    </row>
    <row r="761" spans="1:52" x14ac:dyDescent="0.25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D761" s="98"/>
      <c r="AE761" s="98"/>
      <c r="AF761" s="98"/>
      <c r="AG761" s="98"/>
      <c r="AH761" s="98"/>
      <c r="AI761" s="98"/>
      <c r="AJ761" s="98"/>
      <c r="AK761" s="98"/>
      <c r="AL761" s="98"/>
      <c r="AM761" s="98"/>
      <c r="AN761" s="98"/>
      <c r="AO761" s="98"/>
      <c r="AP761" s="98"/>
      <c r="AQ761" s="98"/>
      <c r="AR761" s="98"/>
      <c r="AS761" s="98"/>
      <c r="AT761" s="98"/>
      <c r="AU761" s="98"/>
      <c r="AV761" s="98"/>
      <c r="AW761" s="98"/>
      <c r="AX761" s="98"/>
      <c r="AY761" s="98"/>
      <c r="AZ761" s="98"/>
    </row>
    <row r="762" spans="1:52" x14ac:dyDescent="0.25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D762" s="98"/>
      <c r="AE762" s="98"/>
      <c r="AF762" s="98"/>
      <c r="AG762" s="98"/>
      <c r="AH762" s="98"/>
      <c r="AI762" s="98"/>
      <c r="AJ762" s="98"/>
      <c r="AK762" s="98"/>
      <c r="AL762" s="98"/>
      <c r="AM762" s="98"/>
      <c r="AN762" s="98"/>
      <c r="AO762" s="98"/>
      <c r="AP762" s="98"/>
      <c r="AQ762" s="98"/>
      <c r="AR762" s="98"/>
      <c r="AS762" s="98"/>
      <c r="AT762" s="98"/>
      <c r="AU762" s="98"/>
      <c r="AV762" s="98"/>
      <c r="AW762" s="98"/>
      <c r="AX762" s="98"/>
      <c r="AY762" s="98"/>
      <c r="AZ762" s="98"/>
    </row>
    <row r="763" spans="1:52" x14ac:dyDescent="0.25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D763" s="98"/>
      <c r="AE763" s="98"/>
      <c r="AF763" s="98"/>
      <c r="AG763" s="98"/>
      <c r="AH763" s="98"/>
      <c r="AI763" s="98"/>
      <c r="AJ763" s="98"/>
      <c r="AK763" s="98"/>
      <c r="AL763" s="98"/>
      <c r="AM763" s="98"/>
      <c r="AN763" s="98"/>
      <c r="AO763" s="98"/>
      <c r="AP763" s="98"/>
      <c r="AQ763" s="98"/>
      <c r="AR763" s="98"/>
      <c r="AS763" s="98"/>
      <c r="AT763" s="98"/>
      <c r="AU763" s="98"/>
      <c r="AV763" s="98"/>
      <c r="AW763" s="98"/>
      <c r="AX763" s="98"/>
      <c r="AY763" s="98"/>
      <c r="AZ763" s="98"/>
    </row>
    <row r="764" spans="1:52" x14ac:dyDescent="0.25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D764" s="98"/>
      <c r="AE764" s="98"/>
      <c r="AF764" s="98"/>
      <c r="AG764" s="98"/>
      <c r="AH764" s="98"/>
      <c r="AI764" s="98"/>
      <c r="AJ764" s="98"/>
      <c r="AK764" s="98"/>
      <c r="AL764" s="98"/>
      <c r="AM764" s="98"/>
      <c r="AN764" s="98"/>
      <c r="AO764" s="98"/>
      <c r="AP764" s="98"/>
      <c r="AQ764" s="98"/>
      <c r="AR764" s="98"/>
      <c r="AS764" s="98"/>
      <c r="AT764" s="98"/>
      <c r="AU764" s="98"/>
      <c r="AV764" s="98"/>
      <c r="AW764" s="98"/>
      <c r="AX764" s="98"/>
      <c r="AY764" s="98"/>
      <c r="AZ764" s="98"/>
    </row>
    <row r="765" spans="1:52" x14ac:dyDescent="0.25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D765" s="98"/>
      <c r="AE765" s="98"/>
      <c r="AF765" s="98"/>
      <c r="AG765" s="98"/>
      <c r="AH765" s="98"/>
      <c r="AI765" s="98"/>
      <c r="AJ765" s="98"/>
      <c r="AK765" s="98"/>
      <c r="AL765" s="98"/>
      <c r="AM765" s="98"/>
      <c r="AN765" s="98"/>
      <c r="AO765" s="98"/>
      <c r="AP765" s="98"/>
      <c r="AQ765" s="98"/>
      <c r="AR765" s="98"/>
      <c r="AS765" s="98"/>
      <c r="AT765" s="98"/>
      <c r="AU765" s="98"/>
      <c r="AV765" s="98"/>
      <c r="AW765" s="98"/>
      <c r="AX765" s="98"/>
      <c r="AY765" s="98"/>
      <c r="AZ765" s="98"/>
    </row>
    <row r="766" spans="1:52" x14ac:dyDescent="0.25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D766" s="98"/>
      <c r="AE766" s="98"/>
      <c r="AF766" s="98"/>
      <c r="AG766" s="98"/>
      <c r="AH766" s="98"/>
      <c r="AI766" s="98"/>
      <c r="AJ766" s="98"/>
      <c r="AK766" s="98"/>
      <c r="AL766" s="98"/>
      <c r="AM766" s="98"/>
      <c r="AN766" s="98"/>
      <c r="AO766" s="98"/>
      <c r="AP766" s="98"/>
      <c r="AQ766" s="98"/>
      <c r="AR766" s="98"/>
      <c r="AS766" s="98"/>
      <c r="AT766" s="98"/>
      <c r="AU766" s="98"/>
      <c r="AV766" s="98"/>
      <c r="AW766" s="98"/>
      <c r="AX766" s="98"/>
      <c r="AY766" s="98"/>
      <c r="AZ766" s="98"/>
    </row>
    <row r="767" spans="1:52" x14ac:dyDescent="0.25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D767" s="98"/>
      <c r="AE767" s="98"/>
      <c r="AF767" s="98"/>
      <c r="AG767" s="98"/>
      <c r="AH767" s="98"/>
      <c r="AI767" s="98"/>
      <c r="AJ767" s="98"/>
      <c r="AK767" s="98"/>
      <c r="AL767" s="98"/>
      <c r="AM767" s="98"/>
      <c r="AN767" s="98"/>
      <c r="AO767" s="98"/>
      <c r="AP767" s="98"/>
      <c r="AQ767" s="98"/>
      <c r="AR767" s="98"/>
      <c r="AS767" s="98"/>
      <c r="AT767" s="98"/>
      <c r="AU767" s="98"/>
      <c r="AV767" s="98"/>
      <c r="AW767" s="98"/>
      <c r="AX767" s="98"/>
      <c r="AY767" s="98"/>
      <c r="AZ767" s="98"/>
    </row>
    <row r="768" spans="1:52" x14ac:dyDescent="0.25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D768" s="98"/>
      <c r="AE768" s="98"/>
      <c r="AF768" s="98"/>
      <c r="AG768" s="98"/>
      <c r="AH768" s="98"/>
      <c r="AI768" s="98"/>
      <c r="AJ768" s="98"/>
      <c r="AK768" s="98"/>
      <c r="AL768" s="98"/>
      <c r="AM768" s="98"/>
      <c r="AN768" s="98"/>
      <c r="AO768" s="98"/>
      <c r="AP768" s="98"/>
      <c r="AQ768" s="98"/>
      <c r="AR768" s="98"/>
      <c r="AS768" s="98"/>
      <c r="AT768" s="98"/>
      <c r="AU768" s="98"/>
      <c r="AV768" s="98"/>
      <c r="AW768" s="98"/>
      <c r="AX768" s="98"/>
      <c r="AY768" s="98"/>
      <c r="AZ768" s="98"/>
    </row>
    <row r="769" spans="1:52" x14ac:dyDescent="0.25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D769" s="98"/>
      <c r="AE769" s="98"/>
      <c r="AF769" s="98"/>
      <c r="AG769" s="98"/>
      <c r="AH769" s="98"/>
      <c r="AI769" s="98"/>
      <c r="AJ769" s="98"/>
      <c r="AK769" s="98"/>
      <c r="AL769" s="98"/>
      <c r="AM769" s="98"/>
      <c r="AN769" s="98"/>
      <c r="AO769" s="98"/>
      <c r="AP769" s="98"/>
      <c r="AQ769" s="98"/>
      <c r="AR769" s="98"/>
      <c r="AS769" s="98"/>
      <c r="AT769" s="98"/>
      <c r="AU769" s="98"/>
      <c r="AV769" s="98"/>
      <c r="AW769" s="98"/>
      <c r="AX769" s="98"/>
      <c r="AY769" s="98"/>
      <c r="AZ769" s="98"/>
    </row>
    <row r="770" spans="1:52" x14ac:dyDescent="0.25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D770" s="98"/>
      <c r="AE770" s="98"/>
      <c r="AF770" s="98"/>
      <c r="AG770" s="98"/>
      <c r="AH770" s="98"/>
      <c r="AI770" s="98"/>
      <c r="AJ770" s="98"/>
      <c r="AK770" s="98"/>
      <c r="AL770" s="98"/>
      <c r="AM770" s="98"/>
      <c r="AN770" s="98"/>
      <c r="AO770" s="98"/>
      <c r="AP770" s="98"/>
      <c r="AQ770" s="98"/>
      <c r="AR770" s="98"/>
      <c r="AS770" s="98"/>
      <c r="AT770" s="98"/>
      <c r="AU770" s="98"/>
      <c r="AV770" s="98"/>
      <c r="AW770" s="98"/>
      <c r="AX770" s="98"/>
      <c r="AY770" s="98"/>
      <c r="AZ770" s="98"/>
    </row>
    <row r="771" spans="1:52" x14ac:dyDescent="0.25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D771" s="98"/>
      <c r="AE771" s="98"/>
      <c r="AF771" s="98"/>
      <c r="AG771" s="98"/>
      <c r="AH771" s="98"/>
      <c r="AI771" s="98"/>
      <c r="AJ771" s="98"/>
      <c r="AK771" s="98"/>
      <c r="AL771" s="98"/>
      <c r="AM771" s="98"/>
      <c r="AN771" s="98"/>
      <c r="AO771" s="98"/>
      <c r="AP771" s="98"/>
      <c r="AQ771" s="98"/>
      <c r="AR771" s="98"/>
      <c r="AS771" s="98"/>
      <c r="AT771" s="98"/>
      <c r="AU771" s="98"/>
      <c r="AV771" s="98"/>
      <c r="AW771" s="98"/>
      <c r="AX771" s="98"/>
      <c r="AY771" s="98"/>
      <c r="AZ771" s="98"/>
    </row>
    <row r="772" spans="1:52" x14ac:dyDescent="0.25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D772" s="98"/>
      <c r="AE772" s="98"/>
      <c r="AF772" s="98"/>
      <c r="AG772" s="98"/>
      <c r="AH772" s="98"/>
      <c r="AI772" s="98"/>
      <c r="AJ772" s="98"/>
      <c r="AK772" s="98"/>
      <c r="AL772" s="98"/>
      <c r="AM772" s="98"/>
      <c r="AN772" s="98"/>
      <c r="AO772" s="98"/>
      <c r="AP772" s="98"/>
      <c r="AQ772" s="98"/>
      <c r="AR772" s="98"/>
      <c r="AS772" s="98"/>
      <c r="AT772" s="98"/>
      <c r="AU772" s="98"/>
      <c r="AV772" s="98"/>
      <c r="AW772" s="98"/>
      <c r="AX772" s="98"/>
      <c r="AY772" s="98"/>
      <c r="AZ772" s="98"/>
    </row>
    <row r="773" spans="1:52" x14ac:dyDescent="0.25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D773" s="98"/>
      <c r="AE773" s="98"/>
      <c r="AF773" s="98"/>
      <c r="AG773" s="98"/>
      <c r="AH773" s="98"/>
      <c r="AI773" s="98"/>
      <c r="AJ773" s="98"/>
      <c r="AK773" s="98"/>
      <c r="AL773" s="98"/>
      <c r="AM773" s="98"/>
      <c r="AN773" s="98"/>
      <c r="AO773" s="98"/>
      <c r="AP773" s="98"/>
      <c r="AQ773" s="98"/>
      <c r="AR773" s="98"/>
      <c r="AS773" s="98"/>
      <c r="AT773" s="98"/>
      <c r="AU773" s="98"/>
      <c r="AV773" s="98"/>
      <c r="AW773" s="98"/>
      <c r="AX773" s="98"/>
      <c r="AY773" s="98"/>
      <c r="AZ773" s="98"/>
    </row>
    <row r="774" spans="1:52" x14ac:dyDescent="0.25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D774" s="98"/>
      <c r="AE774" s="98"/>
      <c r="AF774" s="98"/>
      <c r="AG774" s="98"/>
      <c r="AH774" s="98"/>
      <c r="AI774" s="98"/>
      <c r="AJ774" s="98"/>
      <c r="AK774" s="98"/>
      <c r="AL774" s="98"/>
      <c r="AM774" s="98"/>
      <c r="AN774" s="98"/>
      <c r="AO774" s="98"/>
      <c r="AP774" s="98"/>
      <c r="AQ774" s="98"/>
      <c r="AR774" s="98"/>
      <c r="AS774" s="98"/>
      <c r="AT774" s="98"/>
      <c r="AU774" s="98"/>
      <c r="AV774" s="98"/>
      <c r="AW774" s="98"/>
      <c r="AX774" s="98"/>
      <c r="AY774" s="98"/>
      <c r="AZ774" s="98"/>
    </row>
    <row r="775" spans="1:52" x14ac:dyDescent="0.25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D775" s="98"/>
      <c r="AE775" s="98"/>
      <c r="AF775" s="98"/>
      <c r="AG775" s="98"/>
      <c r="AH775" s="98"/>
      <c r="AI775" s="98"/>
      <c r="AJ775" s="98"/>
      <c r="AK775" s="98"/>
      <c r="AL775" s="98"/>
      <c r="AM775" s="98"/>
      <c r="AN775" s="98"/>
      <c r="AO775" s="98"/>
      <c r="AP775" s="98"/>
      <c r="AQ775" s="98"/>
      <c r="AR775" s="98"/>
      <c r="AS775" s="98"/>
      <c r="AT775" s="98"/>
      <c r="AU775" s="98"/>
      <c r="AV775" s="98"/>
      <c r="AW775" s="98"/>
      <c r="AX775" s="98"/>
      <c r="AY775" s="98"/>
      <c r="AZ775" s="98"/>
    </row>
    <row r="776" spans="1:52" x14ac:dyDescent="0.25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D776" s="98"/>
      <c r="AE776" s="98"/>
      <c r="AF776" s="98"/>
      <c r="AG776" s="98"/>
      <c r="AH776" s="98"/>
      <c r="AI776" s="98"/>
      <c r="AJ776" s="98"/>
      <c r="AK776" s="98"/>
      <c r="AL776" s="98"/>
      <c r="AM776" s="98"/>
      <c r="AN776" s="98"/>
      <c r="AO776" s="98"/>
      <c r="AP776" s="98"/>
      <c r="AQ776" s="98"/>
      <c r="AR776" s="98"/>
      <c r="AS776" s="98"/>
      <c r="AT776" s="98"/>
      <c r="AU776" s="98"/>
      <c r="AV776" s="98"/>
      <c r="AW776" s="98"/>
      <c r="AX776" s="98"/>
      <c r="AY776" s="98"/>
      <c r="AZ776" s="98"/>
    </row>
    <row r="777" spans="1:52" x14ac:dyDescent="0.25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D777" s="98"/>
      <c r="AE777" s="98"/>
      <c r="AF777" s="98"/>
      <c r="AG777" s="98"/>
      <c r="AH777" s="98"/>
      <c r="AI777" s="98"/>
      <c r="AJ777" s="98"/>
      <c r="AK777" s="98"/>
      <c r="AL777" s="98"/>
      <c r="AM777" s="98"/>
      <c r="AN777" s="98"/>
      <c r="AO777" s="98"/>
      <c r="AP777" s="98"/>
      <c r="AQ777" s="98"/>
      <c r="AR777" s="98"/>
      <c r="AS777" s="98"/>
      <c r="AT777" s="98"/>
      <c r="AU777" s="98"/>
      <c r="AV777" s="98"/>
      <c r="AW777" s="98"/>
      <c r="AX777" s="98"/>
      <c r="AY777" s="98"/>
      <c r="AZ777" s="98"/>
    </row>
    <row r="778" spans="1:52" x14ac:dyDescent="0.25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D778" s="98"/>
      <c r="AE778" s="98"/>
      <c r="AF778" s="98"/>
      <c r="AG778" s="98"/>
      <c r="AH778" s="98"/>
      <c r="AI778" s="98"/>
      <c r="AJ778" s="98"/>
      <c r="AK778" s="98"/>
      <c r="AL778" s="98"/>
      <c r="AM778" s="98"/>
      <c r="AN778" s="98"/>
      <c r="AO778" s="98"/>
      <c r="AP778" s="98"/>
      <c r="AQ778" s="98"/>
      <c r="AR778" s="98"/>
      <c r="AS778" s="98"/>
      <c r="AT778" s="98"/>
      <c r="AU778" s="98"/>
      <c r="AV778" s="98"/>
      <c r="AW778" s="98"/>
      <c r="AX778" s="98"/>
      <c r="AY778" s="98"/>
      <c r="AZ778" s="98"/>
    </row>
    <row r="779" spans="1:52" x14ac:dyDescent="0.25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D779" s="98"/>
      <c r="AE779" s="98"/>
      <c r="AF779" s="98"/>
      <c r="AG779" s="98"/>
      <c r="AH779" s="98"/>
      <c r="AI779" s="98"/>
      <c r="AJ779" s="98"/>
      <c r="AK779" s="98"/>
      <c r="AL779" s="98"/>
      <c r="AM779" s="98"/>
      <c r="AN779" s="98"/>
      <c r="AO779" s="98"/>
      <c r="AP779" s="98"/>
      <c r="AQ779" s="98"/>
      <c r="AR779" s="98"/>
      <c r="AS779" s="98"/>
      <c r="AT779" s="98"/>
      <c r="AU779" s="98"/>
      <c r="AV779" s="98"/>
      <c r="AW779" s="98"/>
      <c r="AX779" s="98"/>
      <c r="AY779" s="98"/>
      <c r="AZ779" s="98"/>
    </row>
    <row r="780" spans="1:52" x14ac:dyDescent="0.25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D780" s="98"/>
      <c r="AE780" s="98"/>
      <c r="AF780" s="98"/>
      <c r="AG780" s="98"/>
      <c r="AH780" s="98"/>
      <c r="AI780" s="98"/>
      <c r="AJ780" s="98"/>
      <c r="AK780" s="98"/>
      <c r="AL780" s="98"/>
      <c r="AM780" s="98"/>
      <c r="AN780" s="98"/>
      <c r="AO780" s="98"/>
      <c r="AP780" s="98"/>
      <c r="AQ780" s="98"/>
      <c r="AR780" s="98"/>
      <c r="AS780" s="98"/>
      <c r="AT780" s="98"/>
      <c r="AU780" s="98"/>
      <c r="AV780" s="98"/>
      <c r="AW780" s="98"/>
      <c r="AX780" s="98"/>
      <c r="AY780" s="98"/>
      <c r="AZ780" s="98"/>
    </row>
    <row r="781" spans="1:52" x14ac:dyDescent="0.25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D781" s="98"/>
      <c r="AE781" s="98"/>
      <c r="AF781" s="98"/>
      <c r="AG781" s="98"/>
      <c r="AH781" s="98"/>
      <c r="AI781" s="98"/>
      <c r="AJ781" s="98"/>
      <c r="AK781" s="98"/>
      <c r="AL781" s="98"/>
      <c r="AM781" s="98"/>
      <c r="AN781" s="98"/>
      <c r="AO781" s="98"/>
      <c r="AP781" s="98"/>
      <c r="AQ781" s="98"/>
      <c r="AR781" s="98"/>
      <c r="AS781" s="98"/>
      <c r="AT781" s="98"/>
      <c r="AU781" s="98"/>
      <c r="AV781" s="98"/>
      <c r="AW781" s="98"/>
      <c r="AX781" s="98"/>
      <c r="AY781" s="98"/>
      <c r="AZ781" s="98"/>
    </row>
    <row r="782" spans="1:52" x14ac:dyDescent="0.25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D782" s="98"/>
      <c r="AE782" s="98"/>
      <c r="AF782" s="98"/>
      <c r="AG782" s="98"/>
      <c r="AH782" s="98"/>
      <c r="AI782" s="98"/>
      <c r="AJ782" s="98"/>
      <c r="AK782" s="98"/>
      <c r="AL782" s="98"/>
      <c r="AM782" s="98"/>
      <c r="AN782" s="98"/>
      <c r="AO782" s="98"/>
      <c r="AP782" s="98"/>
      <c r="AQ782" s="98"/>
      <c r="AR782" s="98"/>
      <c r="AS782" s="98"/>
      <c r="AT782" s="98"/>
      <c r="AU782" s="98"/>
      <c r="AV782" s="98"/>
      <c r="AW782" s="98"/>
      <c r="AX782" s="98"/>
      <c r="AY782" s="98"/>
      <c r="AZ782" s="98"/>
    </row>
    <row r="783" spans="1:52" x14ac:dyDescent="0.25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D783" s="98"/>
      <c r="AE783" s="98"/>
      <c r="AF783" s="98"/>
      <c r="AG783" s="98"/>
      <c r="AH783" s="98"/>
      <c r="AI783" s="98"/>
      <c r="AJ783" s="98"/>
      <c r="AK783" s="98"/>
      <c r="AL783" s="98"/>
      <c r="AM783" s="98"/>
      <c r="AN783" s="98"/>
      <c r="AO783" s="98"/>
      <c r="AP783" s="98"/>
      <c r="AQ783" s="98"/>
      <c r="AR783" s="98"/>
      <c r="AS783" s="98"/>
      <c r="AT783" s="98"/>
      <c r="AU783" s="98"/>
      <c r="AV783" s="98"/>
      <c r="AW783" s="98"/>
      <c r="AX783" s="98"/>
      <c r="AY783" s="98"/>
      <c r="AZ783" s="98"/>
    </row>
    <row r="784" spans="1:52" x14ac:dyDescent="0.25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D784" s="98"/>
      <c r="AE784" s="98"/>
      <c r="AF784" s="98"/>
      <c r="AG784" s="98"/>
      <c r="AH784" s="98"/>
      <c r="AI784" s="98"/>
      <c r="AJ784" s="98"/>
      <c r="AK784" s="98"/>
      <c r="AL784" s="98"/>
      <c r="AM784" s="98"/>
      <c r="AN784" s="98"/>
      <c r="AO784" s="98"/>
      <c r="AP784" s="98"/>
      <c r="AQ784" s="98"/>
      <c r="AR784" s="98"/>
      <c r="AS784" s="98"/>
      <c r="AT784" s="98"/>
      <c r="AU784" s="98"/>
      <c r="AV784" s="98"/>
      <c r="AW784" s="98"/>
      <c r="AX784" s="98"/>
      <c r="AY784" s="98"/>
      <c r="AZ784" s="98"/>
    </row>
    <row r="785" spans="1:52" x14ac:dyDescent="0.25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D785" s="98"/>
      <c r="AE785" s="98"/>
      <c r="AF785" s="98"/>
      <c r="AG785" s="98"/>
      <c r="AH785" s="98"/>
      <c r="AI785" s="98"/>
      <c r="AJ785" s="98"/>
      <c r="AK785" s="98"/>
      <c r="AL785" s="98"/>
      <c r="AM785" s="98"/>
      <c r="AN785" s="98"/>
      <c r="AO785" s="98"/>
      <c r="AP785" s="98"/>
      <c r="AQ785" s="98"/>
      <c r="AR785" s="98"/>
      <c r="AS785" s="98"/>
      <c r="AT785" s="98"/>
      <c r="AU785" s="98"/>
      <c r="AV785" s="98"/>
      <c r="AW785" s="98"/>
      <c r="AX785" s="98"/>
      <c r="AY785" s="98"/>
      <c r="AZ785" s="98"/>
    </row>
    <row r="786" spans="1:52" x14ac:dyDescent="0.25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D786" s="98"/>
      <c r="AE786" s="98"/>
      <c r="AF786" s="98"/>
      <c r="AG786" s="98"/>
      <c r="AH786" s="98"/>
      <c r="AI786" s="98"/>
      <c r="AJ786" s="98"/>
      <c r="AK786" s="98"/>
      <c r="AL786" s="98"/>
      <c r="AM786" s="98"/>
      <c r="AN786" s="98"/>
      <c r="AO786" s="98"/>
      <c r="AP786" s="98"/>
      <c r="AQ786" s="98"/>
      <c r="AR786" s="98"/>
      <c r="AS786" s="98"/>
      <c r="AT786" s="98"/>
      <c r="AU786" s="98"/>
      <c r="AV786" s="98"/>
      <c r="AW786" s="98"/>
      <c r="AX786" s="98"/>
      <c r="AY786" s="98"/>
      <c r="AZ786" s="98"/>
    </row>
    <row r="787" spans="1:52" x14ac:dyDescent="0.25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D787" s="98"/>
      <c r="AE787" s="98"/>
      <c r="AF787" s="98"/>
      <c r="AG787" s="98"/>
      <c r="AH787" s="98"/>
      <c r="AI787" s="98"/>
      <c r="AJ787" s="98"/>
      <c r="AK787" s="98"/>
      <c r="AL787" s="98"/>
      <c r="AM787" s="98"/>
      <c r="AN787" s="98"/>
      <c r="AO787" s="98"/>
      <c r="AP787" s="98"/>
      <c r="AQ787" s="98"/>
      <c r="AR787" s="98"/>
      <c r="AS787" s="98"/>
      <c r="AT787" s="98"/>
      <c r="AU787" s="98"/>
      <c r="AV787" s="98"/>
      <c r="AW787" s="98"/>
      <c r="AX787" s="98"/>
      <c r="AY787" s="98"/>
      <c r="AZ787" s="98"/>
    </row>
    <row r="788" spans="1:52" x14ac:dyDescent="0.25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D788" s="98"/>
      <c r="AE788" s="98"/>
      <c r="AF788" s="98"/>
      <c r="AG788" s="98"/>
      <c r="AH788" s="98"/>
      <c r="AI788" s="98"/>
      <c r="AJ788" s="98"/>
      <c r="AK788" s="98"/>
      <c r="AL788" s="98"/>
      <c r="AM788" s="98"/>
      <c r="AN788" s="98"/>
      <c r="AO788" s="98"/>
      <c r="AP788" s="98"/>
      <c r="AQ788" s="98"/>
      <c r="AR788" s="98"/>
      <c r="AS788" s="98"/>
      <c r="AT788" s="98"/>
      <c r="AU788" s="98"/>
      <c r="AV788" s="98"/>
      <c r="AW788" s="98"/>
      <c r="AX788" s="98"/>
      <c r="AY788" s="98"/>
      <c r="AZ788" s="98"/>
    </row>
    <row r="789" spans="1:52" x14ac:dyDescent="0.25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D789" s="98"/>
      <c r="AE789" s="98"/>
      <c r="AF789" s="98"/>
      <c r="AG789" s="98"/>
      <c r="AH789" s="98"/>
      <c r="AI789" s="98"/>
      <c r="AJ789" s="98"/>
      <c r="AK789" s="98"/>
      <c r="AL789" s="98"/>
      <c r="AM789" s="98"/>
      <c r="AN789" s="98"/>
      <c r="AO789" s="98"/>
      <c r="AP789" s="98"/>
      <c r="AQ789" s="98"/>
      <c r="AR789" s="98"/>
      <c r="AS789" s="98"/>
      <c r="AT789" s="98"/>
      <c r="AU789" s="98"/>
      <c r="AV789" s="98"/>
      <c r="AW789" s="98"/>
      <c r="AX789" s="98"/>
      <c r="AY789" s="98"/>
      <c r="AZ789" s="98"/>
    </row>
    <row r="790" spans="1:52" x14ac:dyDescent="0.25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D790" s="98"/>
      <c r="AE790" s="98"/>
      <c r="AF790" s="98"/>
      <c r="AG790" s="98"/>
      <c r="AH790" s="98"/>
      <c r="AI790" s="98"/>
      <c r="AJ790" s="98"/>
      <c r="AK790" s="98"/>
      <c r="AL790" s="98"/>
      <c r="AM790" s="98"/>
      <c r="AN790" s="98"/>
      <c r="AO790" s="98"/>
      <c r="AP790" s="98"/>
      <c r="AQ790" s="98"/>
      <c r="AR790" s="98"/>
      <c r="AS790" s="98"/>
      <c r="AT790" s="98"/>
      <c r="AU790" s="98"/>
      <c r="AV790" s="98"/>
      <c r="AW790" s="98"/>
      <c r="AX790" s="98"/>
      <c r="AY790" s="98"/>
      <c r="AZ790" s="98"/>
    </row>
    <row r="791" spans="1:52" x14ac:dyDescent="0.25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D791" s="98"/>
      <c r="AE791" s="98"/>
      <c r="AF791" s="98"/>
      <c r="AG791" s="98"/>
      <c r="AH791" s="98"/>
      <c r="AI791" s="98"/>
      <c r="AJ791" s="98"/>
      <c r="AK791" s="98"/>
      <c r="AL791" s="98"/>
      <c r="AM791" s="98"/>
      <c r="AN791" s="98"/>
      <c r="AO791" s="98"/>
      <c r="AP791" s="98"/>
      <c r="AQ791" s="98"/>
      <c r="AR791" s="98"/>
      <c r="AS791" s="98"/>
      <c r="AT791" s="98"/>
      <c r="AU791" s="98"/>
      <c r="AV791" s="98"/>
      <c r="AW791" s="98"/>
      <c r="AX791" s="98"/>
      <c r="AY791" s="98"/>
      <c r="AZ791" s="98"/>
    </row>
    <row r="792" spans="1:52" x14ac:dyDescent="0.25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D792" s="98"/>
      <c r="AE792" s="98"/>
      <c r="AF792" s="98"/>
      <c r="AG792" s="98"/>
      <c r="AH792" s="98"/>
      <c r="AI792" s="98"/>
      <c r="AJ792" s="98"/>
      <c r="AK792" s="98"/>
      <c r="AL792" s="98"/>
      <c r="AM792" s="98"/>
      <c r="AN792" s="98"/>
      <c r="AO792" s="98"/>
      <c r="AP792" s="98"/>
      <c r="AQ792" s="98"/>
      <c r="AR792" s="98"/>
      <c r="AS792" s="98"/>
      <c r="AT792" s="98"/>
      <c r="AU792" s="98"/>
      <c r="AV792" s="98"/>
      <c r="AW792" s="98"/>
      <c r="AX792" s="98"/>
      <c r="AY792" s="98"/>
      <c r="AZ792" s="98"/>
    </row>
    <row r="793" spans="1:52" x14ac:dyDescent="0.25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D793" s="98"/>
      <c r="AE793" s="98"/>
      <c r="AF793" s="98"/>
      <c r="AG793" s="98"/>
      <c r="AH793" s="98"/>
      <c r="AI793" s="98"/>
      <c r="AJ793" s="98"/>
      <c r="AK793" s="98"/>
      <c r="AL793" s="98"/>
      <c r="AM793" s="98"/>
      <c r="AN793" s="98"/>
      <c r="AO793" s="98"/>
      <c r="AP793" s="98"/>
      <c r="AQ793" s="98"/>
      <c r="AR793" s="98"/>
      <c r="AS793" s="98"/>
      <c r="AT793" s="98"/>
      <c r="AU793" s="98"/>
      <c r="AV793" s="98"/>
      <c r="AW793" s="98"/>
      <c r="AX793" s="98"/>
      <c r="AY793" s="98"/>
      <c r="AZ793" s="98"/>
    </row>
    <row r="794" spans="1:52" x14ac:dyDescent="0.25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D794" s="98"/>
      <c r="AE794" s="98"/>
      <c r="AF794" s="98"/>
      <c r="AG794" s="98"/>
      <c r="AH794" s="98"/>
      <c r="AI794" s="98"/>
      <c r="AJ794" s="98"/>
      <c r="AK794" s="98"/>
      <c r="AL794" s="98"/>
      <c r="AM794" s="98"/>
      <c r="AN794" s="98"/>
      <c r="AO794" s="98"/>
      <c r="AP794" s="98"/>
      <c r="AQ794" s="98"/>
      <c r="AR794" s="98"/>
      <c r="AS794" s="98"/>
      <c r="AT794" s="98"/>
      <c r="AU794" s="98"/>
      <c r="AV794" s="98"/>
      <c r="AW794" s="98"/>
      <c r="AX794" s="98"/>
      <c r="AY794" s="98"/>
      <c r="AZ794" s="98"/>
    </row>
    <row r="795" spans="1:52" x14ac:dyDescent="0.25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D795" s="98"/>
      <c r="AE795" s="98"/>
      <c r="AF795" s="98"/>
      <c r="AG795" s="98"/>
      <c r="AH795" s="98"/>
      <c r="AI795" s="98"/>
      <c r="AJ795" s="98"/>
      <c r="AK795" s="98"/>
      <c r="AL795" s="98"/>
      <c r="AM795" s="98"/>
      <c r="AN795" s="98"/>
      <c r="AO795" s="98"/>
      <c r="AP795" s="98"/>
      <c r="AQ795" s="98"/>
      <c r="AR795" s="98"/>
      <c r="AS795" s="98"/>
      <c r="AT795" s="98"/>
      <c r="AU795" s="98"/>
      <c r="AV795" s="98"/>
      <c r="AW795" s="98"/>
      <c r="AX795" s="98"/>
      <c r="AY795" s="98"/>
      <c r="AZ795" s="98"/>
    </row>
    <row r="796" spans="1:52" x14ac:dyDescent="0.25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D796" s="98"/>
      <c r="AE796" s="98"/>
      <c r="AF796" s="98"/>
      <c r="AG796" s="98"/>
      <c r="AH796" s="98"/>
      <c r="AI796" s="98"/>
      <c r="AJ796" s="98"/>
      <c r="AK796" s="98"/>
      <c r="AL796" s="98"/>
      <c r="AM796" s="98"/>
      <c r="AN796" s="98"/>
      <c r="AO796" s="98"/>
      <c r="AP796" s="98"/>
      <c r="AQ796" s="98"/>
      <c r="AR796" s="98"/>
      <c r="AS796" s="98"/>
      <c r="AT796" s="98"/>
      <c r="AU796" s="98"/>
      <c r="AV796" s="98"/>
      <c r="AW796" s="98"/>
      <c r="AX796" s="98"/>
      <c r="AY796" s="98"/>
      <c r="AZ796" s="98"/>
    </row>
    <row r="797" spans="1:52" x14ac:dyDescent="0.25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D797" s="98"/>
      <c r="AE797" s="98"/>
      <c r="AF797" s="98"/>
      <c r="AG797" s="98"/>
      <c r="AH797" s="98"/>
      <c r="AI797" s="98"/>
      <c r="AJ797" s="98"/>
      <c r="AK797" s="98"/>
      <c r="AL797" s="98"/>
      <c r="AM797" s="98"/>
      <c r="AN797" s="98"/>
      <c r="AO797" s="98"/>
      <c r="AP797" s="98"/>
      <c r="AQ797" s="98"/>
      <c r="AR797" s="98"/>
      <c r="AS797" s="98"/>
      <c r="AT797" s="98"/>
      <c r="AU797" s="98"/>
      <c r="AV797" s="98"/>
      <c r="AW797" s="98"/>
      <c r="AX797" s="98"/>
      <c r="AY797" s="98"/>
      <c r="AZ797" s="98"/>
    </row>
    <row r="798" spans="1:52" x14ac:dyDescent="0.25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D798" s="98"/>
      <c r="AE798" s="98"/>
      <c r="AF798" s="98"/>
      <c r="AG798" s="98"/>
      <c r="AH798" s="98"/>
      <c r="AI798" s="98"/>
      <c r="AJ798" s="98"/>
      <c r="AK798" s="98"/>
      <c r="AL798" s="98"/>
      <c r="AM798" s="98"/>
      <c r="AN798" s="98"/>
      <c r="AO798" s="98"/>
      <c r="AP798" s="98"/>
      <c r="AQ798" s="98"/>
      <c r="AR798" s="98"/>
      <c r="AS798" s="98"/>
      <c r="AT798" s="98"/>
      <c r="AU798" s="98"/>
      <c r="AV798" s="98"/>
      <c r="AW798" s="98"/>
      <c r="AX798" s="98"/>
      <c r="AY798" s="98"/>
      <c r="AZ798" s="98"/>
    </row>
    <row r="799" spans="1:52" x14ac:dyDescent="0.25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D799" s="98"/>
      <c r="AE799" s="98"/>
      <c r="AF799" s="98"/>
      <c r="AG799" s="98"/>
      <c r="AH799" s="98"/>
      <c r="AI799" s="98"/>
      <c r="AJ799" s="98"/>
      <c r="AK799" s="98"/>
      <c r="AL799" s="98"/>
      <c r="AM799" s="98"/>
      <c r="AN799" s="98"/>
      <c r="AO799" s="98"/>
      <c r="AP799" s="98"/>
      <c r="AQ799" s="98"/>
      <c r="AR799" s="98"/>
      <c r="AS799" s="98"/>
      <c r="AT799" s="98"/>
      <c r="AU799" s="98"/>
      <c r="AV799" s="98"/>
      <c r="AW799" s="98"/>
      <c r="AX799" s="98"/>
      <c r="AY799" s="98"/>
      <c r="AZ799" s="98"/>
    </row>
    <row r="800" spans="1:52" x14ac:dyDescent="0.25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D800" s="98"/>
      <c r="AE800" s="98"/>
      <c r="AF800" s="98"/>
      <c r="AG800" s="98"/>
      <c r="AH800" s="98"/>
      <c r="AI800" s="98"/>
      <c r="AJ800" s="98"/>
      <c r="AK800" s="98"/>
      <c r="AL800" s="98"/>
      <c r="AM800" s="98"/>
      <c r="AN800" s="98"/>
      <c r="AO800" s="98"/>
      <c r="AP800" s="98"/>
      <c r="AQ800" s="98"/>
      <c r="AR800" s="98"/>
      <c r="AS800" s="98"/>
      <c r="AT800" s="98"/>
      <c r="AU800" s="98"/>
      <c r="AV800" s="98"/>
      <c r="AW800" s="98"/>
      <c r="AX800" s="98"/>
      <c r="AY800" s="98"/>
      <c r="AZ800" s="98"/>
    </row>
    <row r="801" spans="1:52" x14ac:dyDescent="0.25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D801" s="98"/>
      <c r="AE801" s="98"/>
      <c r="AF801" s="98"/>
      <c r="AG801" s="98"/>
      <c r="AH801" s="98"/>
      <c r="AI801" s="98"/>
      <c r="AJ801" s="98"/>
      <c r="AK801" s="98"/>
      <c r="AL801" s="98"/>
      <c r="AM801" s="98"/>
      <c r="AN801" s="98"/>
      <c r="AO801" s="98"/>
      <c r="AP801" s="98"/>
      <c r="AQ801" s="98"/>
      <c r="AR801" s="98"/>
      <c r="AS801" s="98"/>
      <c r="AT801" s="98"/>
      <c r="AU801" s="98"/>
      <c r="AV801" s="98"/>
      <c r="AW801" s="98"/>
      <c r="AX801" s="98"/>
      <c r="AY801" s="98"/>
      <c r="AZ801" s="98"/>
    </row>
    <row r="802" spans="1:52" x14ac:dyDescent="0.25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D802" s="98"/>
      <c r="AE802" s="98"/>
      <c r="AF802" s="98"/>
      <c r="AG802" s="98"/>
      <c r="AH802" s="98"/>
      <c r="AI802" s="98"/>
      <c r="AJ802" s="98"/>
      <c r="AK802" s="98"/>
      <c r="AL802" s="98"/>
      <c r="AM802" s="98"/>
      <c r="AN802" s="98"/>
      <c r="AO802" s="98"/>
      <c r="AP802" s="98"/>
      <c r="AQ802" s="98"/>
      <c r="AR802" s="98"/>
      <c r="AS802" s="98"/>
      <c r="AT802" s="98"/>
      <c r="AU802" s="98"/>
      <c r="AV802" s="98"/>
      <c r="AW802" s="98"/>
      <c r="AX802" s="98"/>
      <c r="AY802" s="98"/>
      <c r="AZ802" s="98"/>
    </row>
    <row r="803" spans="1:52" x14ac:dyDescent="0.25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D803" s="98"/>
      <c r="AE803" s="98"/>
      <c r="AF803" s="98"/>
      <c r="AG803" s="98"/>
      <c r="AH803" s="98"/>
      <c r="AI803" s="98"/>
      <c r="AJ803" s="98"/>
      <c r="AK803" s="98"/>
      <c r="AL803" s="98"/>
      <c r="AM803" s="98"/>
      <c r="AN803" s="98"/>
      <c r="AO803" s="98"/>
      <c r="AP803" s="98"/>
      <c r="AQ803" s="98"/>
      <c r="AR803" s="98"/>
      <c r="AS803" s="98"/>
      <c r="AT803" s="98"/>
      <c r="AU803" s="98"/>
      <c r="AV803" s="98"/>
      <c r="AW803" s="98"/>
      <c r="AX803" s="98"/>
      <c r="AY803" s="98"/>
      <c r="AZ803" s="98"/>
    </row>
    <row r="804" spans="1:52" x14ac:dyDescent="0.25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D804" s="98"/>
      <c r="AE804" s="98"/>
      <c r="AF804" s="98"/>
      <c r="AG804" s="98"/>
      <c r="AH804" s="98"/>
      <c r="AI804" s="98"/>
      <c r="AJ804" s="98"/>
      <c r="AK804" s="98"/>
      <c r="AL804" s="98"/>
      <c r="AM804" s="98"/>
      <c r="AN804" s="98"/>
      <c r="AO804" s="98"/>
      <c r="AP804" s="98"/>
      <c r="AQ804" s="98"/>
      <c r="AR804" s="98"/>
      <c r="AS804" s="98"/>
      <c r="AT804" s="98"/>
      <c r="AU804" s="98"/>
      <c r="AV804" s="98"/>
      <c r="AW804" s="98"/>
      <c r="AX804" s="98"/>
      <c r="AY804" s="98"/>
      <c r="AZ804" s="98"/>
    </row>
    <row r="805" spans="1:52" x14ac:dyDescent="0.25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D805" s="98"/>
      <c r="AE805" s="98"/>
      <c r="AF805" s="98"/>
      <c r="AG805" s="98"/>
      <c r="AH805" s="98"/>
      <c r="AI805" s="98"/>
      <c r="AJ805" s="98"/>
      <c r="AK805" s="98"/>
      <c r="AL805" s="98"/>
      <c r="AM805" s="98"/>
      <c r="AN805" s="98"/>
      <c r="AO805" s="98"/>
      <c r="AP805" s="98"/>
      <c r="AQ805" s="98"/>
      <c r="AR805" s="98"/>
      <c r="AS805" s="98"/>
      <c r="AT805" s="98"/>
      <c r="AU805" s="98"/>
      <c r="AV805" s="98"/>
      <c r="AW805" s="98"/>
      <c r="AX805" s="98"/>
      <c r="AY805" s="98"/>
      <c r="AZ805" s="98"/>
    </row>
    <row r="806" spans="1:52" x14ac:dyDescent="0.25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D806" s="98"/>
      <c r="AE806" s="98"/>
      <c r="AF806" s="98"/>
      <c r="AG806" s="98"/>
      <c r="AH806" s="98"/>
      <c r="AI806" s="98"/>
      <c r="AJ806" s="98"/>
      <c r="AK806" s="98"/>
      <c r="AL806" s="98"/>
      <c r="AM806" s="98"/>
      <c r="AN806" s="98"/>
      <c r="AO806" s="98"/>
      <c r="AP806" s="98"/>
      <c r="AQ806" s="98"/>
      <c r="AR806" s="98"/>
      <c r="AS806" s="98"/>
      <c r="AT806" s="98"/>
      <c r="AU806" s="98"/>
      <c r="AV806" s="98"/>
      <c r="AW806" s="98"/>
      <c r="AX806" s="98"/>
      <c r="AY806" s="98"/>
      <c r="AZ806" s="98"/>
    </row>
    <row r="807" spans="1:52" x14ac:dyDescent="0.25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D807" s="98"/>
      <c r="AE807" s="98"/>
      <c r="AF807" s="98"/>
      <c r="AG807" s="98"/>
      <c r="AH807" s="98"/>
      <c r="AI807" s="98"/>
      <c r="AJ807" s="98"/>
      <c r="AK807" s="98"/>
      <c r="AL807" s="98"/>
      <c r="AM807" s="98"/>
      <c r="AN807" s="98"/>
      <c r="AO807" s="98"/>
      <c r="AP807" s="98"/>
      <c r="AQ807" s="98"/>
      <c r="AR807" s="98"/>
      <c r="AS807" s="98"/>
      <c r="AT807" s="98"/>
      <c r="AU807" s="98"/>
      <c r="AV807" s="98"/>
      <c r="AW807" s="98"/>
      <c r="AX807" s="98"/>
      <c r="AY807" s="98"/>
      <c r="AZ807" s="98"/>
    </row>
    <row r="808" spans="1:52" x14ac:dyDescent="0.25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D808" s="98"/>
      <c r="AE808" s="98"/>
      <c r="AF808" s="98"/>
      <c r="AG808" s="98"/>
      <c r="AH808" s="98"/>
      <c r="AI808" s="98"/>
      <c r="AJ808" s="98"/>
      <c r="AK808" s="98"/>
      <c r="AL808" s="98"/>
      <c r="AM808" s="98"/>
      <c r="AN808" s="98"/>
      <c r="AO808" s="98"/>
      <c r="AP808" s="98"/>
      <c r="AQ808" s="98"/>
      <c r="AR808" s="98"/>
      <c r="AS808" s="98"/>
      <c r="AT808" s="98"/>
      <c r="AU808" s="98"/>
      <c r="AV808" s="98"/>
      <c r="AW808" s="98"/>
      <c r="AX808" s="98"/>
      <c r="AY808" s="98"/>
      <c r="AZ808" s="98"/>
    </row>
    <row r="809" spans="1:52" x14ac:dyDescent="0.25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D809" s="98"/>
      <c r="AE809" s="98"/>
      <c r="AF809" s="98"/>
      <c r="AG809" s="98"/>
      <c r="AH809" s="98"/>
      <c r="AI809" s="98"/>
      <c r="AJ809" s="98"/>
      <c r="AK809" s="98"/>
      <c r="AL809" s="98"/>
      <c r="AM809" s="98"/>
      <c r="AN809" s="98"/>
      <c r="AO809" s="98"/>
      <c r="AP809" s="98"/>
      <c r="AQ809" s="98"/>
      <c r="AR809" s="98"/>
      <c r="AS809" s="98"/>
      <c r="AT809" s="98"/>
      <c r="AU809" s="98"/>
      <c r="AV809" s="98"/>
      <c r="AW809" s="98"/>
      <c r="AX809" s="98"/>
      <c r="AY809" s="98"/>
      <c r="AZ809" s="98"/>
    </row>
    <row r="810" spans="1:52" x14ac:dyDescent="0.25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D810" s="98"/>
      <c r="AE810" s="98"/>
      <c r="AF810" s="98"/>
      <c r="AG810" s="98"/>
      <c r="AH810" s="98"/>
      <c r="AI810" s="98"/>
      <c r="AJ810" s="98"/>
      <c r="AK810" s="98"/>
      <c r="AL810" s="98"/>
      <c r="AM810" s="98"/>
      <c r="AN810" s="98"/>
      <c r="AO810" s="98"/>
      <c r="AP810" s="98"/>
      <c r="AQ810" s="98"/>
      <c r="AR810" s="98"/>
      <c r="AS810" s="98"/>
      <c r="AT810" s="98"/>
      <c r="AU810" s="98"/>
      <c r="AV810" s="98"/>
      <c r="AW810" s="98"/>
      <c r="AX810" s="98"/>
      <c r="AY810" s="98"/>
      <c r="AZ810" s="98"/>
    </row>
    <row r="811" spans="1:52" x14ac:dyDescent="0.25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D811" s="98"/>
      <c r="AE811" s="98"/>
      <c r="AF811" s="98"/>
      <c r="AG811" s="98"/>
      <c r="AH811" s="98"/>
      <c r="AI811" s="98"/>
      <c r="AJ811" s="98"/>
      <c r="AK811" s="98"/>
      <c r="AL811" s="98"/>
      <c r="AM811" s="98"/>
      <c r="AN811" s="98"/>
      <c r="AO811" s="98"/>
      <c r="AP811" s="98"/>
      <c r="AQ811" s="98"/>
      <c r="AR811" s="98"/>
      <c r="AS811" s="98"/>
      <c r="AT811" s="98"/>
      <c r="AU811" s="98"/>
      <c r="AV811" s="98"/>
      <c r="AW811" s="98"/>
      <c r="AX811" s="98"/>
      <c r="AY811" s="98"/>
      <c r="AZ811" s="98"/>
    </row>
    <row r="812" spans="1:52" x14ac:dyDescent="0.25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D812" s="98"/>
      <c r="AE812" s="98"/>
      <c r="AF812" s="98"/>
      <c r="AG812" s="98"/>
      <c r="AH812" s="98"/>
      <c r="AI812" s="98"/>
      <c r="AJ812" s="98"/>
      <c r="AK812" s="98"/>
      <c r="AL812" s="98"/>
      <c r="AM812" s="98"/>
      <c r="AN812" s="98"/>
      <c r="AO812" s="98"/>
      <c r="AP812" s="98"/>
      <c r="AQ812" s="98"/>
      <c r="AR812" s="98"/>
      <c r="AS812" s="98"/>
      <c r="AT812" s="98"/>
      <c r="AU812" s="98"/>
      <c r="AV812" s="98"/>
      <c r="AW812" s="98"/>
      <c r="AX812" s="98"/>
      <c r="AY812" s="98"/>
      <c r="AZ812" s="98"/>
    </row>
    <row r="813" spans="1:52" x14ac:dyDescent="0.25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D813" s="98"/>
      <c r="AE813" s="98"/>
      <c r="AF813" s="98"/>
      <c r="AG813" s="98"/>
      <c r="AH813" s="98"/>
      <c r="AI813" s="98"/>
      <c r="AJ813" s="98"/>
      <c r="AK813" s="98"/>
      <c r="AL813" s="98"/>
      <c r="AM813" s="98"/>
      <c r="AN813" s="98"/>
      <c r="AO813" s="98"/>
      <c r="AP813" s="98"/>
      <c r="AQ813" s="98"/>
      <c r="AR813" s="98"/>
      <c r="AS813" s="98"/>
      <c r="AT813" s="98"/>
      <c r="AU813" s="98"/>
      <c r="AV813" s="98"/>
      <c r="AW813" s="98"/>
      <c r="AX813" s="98"/>
      <c r="AY813" s="98"/>
      <c r="AZ813" s="98"/>
    </row>
    <row r="814" spans="1:52" x14ac:dyDescent="0.25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D814" s="98"/>
      <c r="AE814" s="98"/>
      <c r="AF814" s="98"/>
      <c r="AG814" s="98"/>
      <c r="AH814" s="98"/>
      <c r="AI814" s="98"/>
      <c r="AJ814" s="98"/>
      <c r="AK814" s="98"/>
      <c r="AL814" s="98"/>
      <c r="AM814" s="98"/>
      <c r="AN814" s="98"/>
      <c r="AO814" s="98"/>
      <c r="AP814" s="98"/>
      <c r="AQ814" s="98"/>
      <c r="AR814" s="98"/>
      <c r="AS814" s="98"/>
      <c r="AT814" s="98"/>
      <c r="AU814" s="98"/>
      <c r="AV814" s="98"/>
      <c r="AW814" s="98"/>
      <c r="AX814" s="98"/>
      <c r="AY814" s="98"/>
      <c r="AZ814" s="98"/>
    </row>
    <row r="815" spans="1:52" x14ac:dyDescent="0.25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D815" s="98"/>
      <c r="AE815" s="98"/>
      <c r="AF815" s="98"/>
      <c r="AG815" s="98"/>
      <c r="AH815" s="98"/>
      <c r="AI815" s="98"/>
      <c r="AJ815" s="98"/>
      <c r="AK815" s="98"/>
      <c r="AL815" s="98"/>
      <c r="AM815" s="98"/>
      <c r="AN815" s="98"/>
      <c r="AO815" s="98"/>
      <c r="AP815" s="98"/>
      <c r="AQ815" s="98"/>
      <c r="AR815" s="98"/>
      <c r="AS815" s="98"/>
      <c r="AT815" s="98"/>
      <c r="AU815" s="98"/>
      <c r="AV815" s="98"/>
      <c r="AW815" s="98"/>
      <c r="AX815" s="98"/>
      <c r="AY815" s="98"/>
      <c r="AZ815" s="98"/>
    </row>
    <row r="816" spans="1:52" x14ac:dyDescent="0.25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D816" s="98"/>
      <c r="AE816" s="98"/>
      <c r="AF816" s="98"/>
      <c r="AG816" s="98"/>
      <c r="AH816" s="98"/>
      <c r="AI816" s="98"/>
      <c r="AJ816" s="98"/>
      <c r="AK816" s="98"/>
      <c r="AL816" s="98"/>
      <c r="AM816" s="98"/>
      <c r="AN816" s="98"/>
      <c r="AO816" s="98"/>
      <c r="AP816" s="98"/>
      <c r="AQ816" s="98"/>
      <c r="AR816" s="98"/>
      <c r="AS816" s="98"/>
      <c r="AT816" s="98"/>
      <c r="AU816" s="98"/>
      <c r="AV816" s="98"/>
      <c r="AW816" s="98"/>
      <c r="AX816" s="98"/>
      <c r="AY816" s="98"/>
      <c r="AZ816" s="98"/>
    </row>
    <row r="817" spans="1:52" x14ac:dyDescent="0.25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D817" s="98"/>
      <c r="AE817" s="98"/>
      <c r="AF817" s="98"/>
      <c r="AG817" s="98"/>
      <c r="AH817" s="98"/>
      <c r="AI817" s="98"/>
      <c r="AJ817" s="98"/>
      <c r="AK817" s="98"/>
      <c r="AL817" s="98"/>
      <c r="AM817" s="98"/>
      <c r="AN817" s="98"/>
      <c r="AO817" s="98"/>
      <c r="AP817" s="98"/>
      <c r="AQ817" s="98"/>
      <c r="AR817" s="98"/>
      <c r="AS817" s="98"/>
      <c r="AT817" s="98"/>
      <c r="AU817" s="98"/>
      <c r="AV817" s="98"/>
      <c r="AW817" s="98"/>
      <c r="AX817" s="98"/>
      <c r="AY817" s="98"/>
      <c r="AZ817" s="98"/>
    </row>
    <row r="818" spans="1:52" x14ac:dyDescent="0.25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D818" s="98"/>
      <c r="AE818" s="98"/>
      <c r="AF818" s="98"/>
      <c r="AG818" s="98"/>
      <c r="AH818" s="98"/>
      <c r="AI818" s="98"/>
      <c r="AJ818" s="98"/>
      <c r="AK818" s="98"/>
      <c r="AL818" s="98"/>
      <c r="AM818" s="98"/>
      <c r="AN818" s="98"/>
      <c r="AO818" s="98"/>
      <c r="AP818" s="98"/>
      <c r="AQ818" s="98"/>
      <c r="AR818" s="98"/>
      <c r="AS818" s="98"/>
      <c r="AT818" s="98"/>
      <c r="AU818" s="98"/>
      <c r="AV818" s="98"/>
      <c r="AW818" s="98"/>
      <c r="AX818" s="98"/>
      <c r="AY818" s="98"/>
      <c r="AZ818" s="98"/>
    </row>
    <row r="819" spans="1:52" x14ac:dyDescent="0.25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D819" s="98"/>
      <c r="AE819" s="98"/>
      <c r="AF819" s="98"/>
      <c r="AG819" s="98"/>
      <c r="AH819" s="98"/>
      <c r="AI819" s="98"/>
      <c r="AJ819" s="98"/>
      <c r="AK819" s="98"/>
      <c r="AL819" s="98"/>
      <c r="AM819" s="98"/>
      <c r="AN819" s="98"/>
      <c r="AO819" s="98"/>
      <c r="AP819" s="98"/>
      <c r="AQ819" s="98"/>
      <c r="AR819" s="98"/>
      <c r="AS819" s="98"/>
      <c r="AT819" s="98"/>
      <c r="AU819" s="98"/>
      <c r="AV819" s="98"/>
      <c r="AW819" s="98"/>
      <c r="AX819" s="98"/>
      <c r="AY819" s="98"/>
      <c r="AZ819" s="98"/>
    </row>
    <row r="820" spans="1:52" x14ac:dyDescent="0.25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D820" s="98"/>
      <c r="AE820" s="98"/>
      <c r="AF820" s="98"/>
      <c r="AG820" s="98"/>
      <c r="AH820" s="98"/>
      <c r="AI820" s="98"/>
      <c r="AJ820" s="98"/>
      <c r="AK820" s="98"/>
      <c r="AL820" s="98"/>
      <c r="AM820" s="98"/>
      <c r="AN820" s="98"/>
      <c r="AO820" s="98"/>
      <c r="AP820" s="98"/>
      <c r="AQ820" s="98"/>
      <c r="AR820" s="98"/>
      <c r="AS820" s="98"/>
      <c r="AT820" s="98"/>
      <c r="AU820" s="98"/>
      <c r="AV820" s="98"/>
      <c r="AW820" s="98"/>
      <c r="AX820" s="98"/>
      <c r="AY820" s="98"/>
      <c r="AZ820" s="98"/>
    </row>
    <row r="821" spans="1:52" x14ac:dyDescent="0.25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D821" s="98"/>
      <c r="AE821" s="98"/>
      <c r="AF821" s="98"/>
      <c r="AG821" s="98"/>
      <c r="AH821" s="98"/>
      <c r="AI821" s="98"/>
      <c r="AJ821" s="98"/>
      <c r="AK821" s="98"/>
      <c r="AL821" s="98"/>
      <c r="AM821" s="98"/>
      <c r="AN821" s="98"/>
      <c r="AO821" s="98"/>
      <c r="AP821" s="98"/>
      <c r="AQ821" s="98"/>
      <c r="AR821" s="98"/>
      <c r="AS821" s="98"/>
      <c r="AT821" s="98"/>
      <c r="AU821" s="98"/>
      <c r="AV821" s="98"/>
      <c r="AW821" s="98"/>
      <c r="AX821" s="98"/>
      <c r="AY821" s="98"/>
      <c r="AZ821" s="98"/>
    </row>
    <row r="822" spans="1:52" x14ac:dyDescent="0.25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D822" s="98"/>
      <c r="AE822" s="98"/>
      <c r="AF822" s="98"/>
      <c r="AG822" s="98"/>
      <c r="AH822" s="98"/>
      <c r="AI822" s="98"/>
      <c r="AJ822" s="98"/>
      <c r="AK822" s="98"/>
      <c r="AL822" s="98"/>
      <c r="AM822" s="98"/>
      <c r="AN822" s="98"/>
      <c r="AO822" s="98"/>
      <c r="AP822" s="98"/>
      <c r="AQ822" s="98"/>
      <c r="AR822" s="98"/>
      <c r="AS822" s="98"/>
      <c r="AT822" s="98"/>
      <c r="AU822" s="98"/>
      <c r="AV822" s="98"/>
      <c r="AW822" s="98"/>
      <c r="AX822" s="98"/>
      <c r="AY822" s="98"/>
      <c r="AZ822" s="98"/>
    </row>
    <row r="823" spans="1:52" x14ac:dyDescent="0.25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D823" s="98"/>
      <c r="AE823" s="98"/>
      <c r="AF823" s="98"/>
      <c r="AG823" s="98"/>
      <c r="AH823" s="98"/>
      <c r="AI823" s="98"/>
      <c r="AJ823" s="98"/>
      <c r="AK823" s="98"/>
      <c r="AL823" s="98"/>
      <c r="AM823" s="98"/>
      <c r="AN823" s="98"/>
      <c r="AO823" s="98"/>
      <c r="AP823" s="98"/>
      <c r="AQ823" s="98"/>
      <c r="AR823" s="98"/>
      <c r="AS823" s="98"/>
      <c r="AT823" s="98"/>
      <c r="AU823" s="98"/>
      <c r="AV823" s="98"/>
      <c r="AW823" s="98"/>
      <c r="AX823" s="98"/>
      <c r="AY823" s="98"/>
      <c r="AZ823" s="98"/>
    </row>
    <row r="824" spans="1:52" x14ac:dyDescent="0.25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D824" s="98"/>
      <c r="AE824" s="98"/>
      <c r="AF824" s="98"/>
      <c r="AG824" s="98"/>
      <c r="AH824" s="98"/>
      <c r="AI824" s="98"/>
      <c r="AJ824" s="98"/>
      <c r="AK824" s="98"/>
      <c r="AL824" s="98"/>
      <c r="AM824" s="98"/>
      <c r="AN824" s="98"/>
      <c r="AO824" s="98"/>
      <c r="AP824" s="98"/>
      <c r="AQ824" s="98"/>
      <c r="AR824" s="98"/>
      <c r="AS824" s="98"/>
      <c r="AT824" s="98"/>
      <c r="AU824" s="98"/>
      <c r="AV824" s="98"/>
      <c r="AW824" s="98"/>
      <c r="AX824" s="98"/>
      <c r="AY824" s="98"/>
      <c r="AZ824" s="98"/>
    </row>
    <row r="825" spans="1:52" x14ac:dyDescent="0.25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D825" s="98"/>
      <c r="AE825" s="98"/>
      <c r="AF825" s="98"/>
      <c r="AG825" s="98"/>
      <c r="AH825" s="98"/>
      <c r="AI825" s="98"/>
      <c r="AJ825" s="98"/>
      <c r="AK825" s="98"/>
      <c r="AL825" s="98"/>
      <c r="AM825" s="98"/>
      <c r="AN825" s="98"/>
      <c r="AO825" s="98"/>
      <c r="AP825" s="98"/>
      <c r="AQ825" s="98"/>
      <c r="AR825" s="98"/>
      <c r="AS825" s="98"/>
      <c r="AT825" s="98"/>
      <c r="AU825" s="98"/>
      <c r="AV825" s="98"/>
      <c r="AW825" s="98"/>
      <c r="AX825" s="98"/>
      <c r="AY825" s="98"/>
      <c r="AZ825" s="98"/>
    </row>
    <row r="826" spans="1:52" x14ac:dyDescent="0.25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D826" s="98"/>
      <c r="AE826" s="98"/>
      <c r="AF826" s="98"/>
      <c r="AG826" s="98"/>
      <c r="AH826" s="98"/>
      <c r="AI826" s="98"/>
      <c r="AJ826" s="98"/>
      <c r="AK826" s="98"/>
      <c r="AL826" s="98"/>
      <c r="AM826" s="98"/>
      <c r="AN826" s="98"/>
      <c r="AO826" s="98"/>
      <c r="AP826" s="98"/>
      <c r="AQ826" s="98"/>
      <c r="AR826" s="98"/>
      <c r="AS826" s="98"/>
      <c r="AT826" s="98"/>
      <c r="AU826" s="98"/>
      <c r="AV826" s="98"/>
      <c r="AW826" s="98"/>
      <c r="AX826" s="98"/>
      <c r="AY826" s="98"/>
      <c r="AZ826" s="98"/>
    </row>
    <row r="827" spans="1:52" x14ac:dyDescent="0.25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D827" s="98"/>
      <c r="AE827" s="98"/>
      <c r="AF827" s="98"/>
      <c r="AG827" s="98"/>
      <c r="AH827" s="98"/>
      <c r="AI827" s="98"/>
      <c r="AJ827" s="98"/>
      <c r="AK827" s="98"/>
      <c r="AL827" s="98"/>
      <c r="AM827" s="98"/>
      <c r="AN827" s="98"/>
      <c r="AO827" s="98"/>
      <c r="AP827" s="98"/>
      <c r="AQ827" s="98"/>
      <c r="AR827" s="98"/>
      <c r="AS827" s="98"/>
      <c r="AT827" s="98"/>
      <c r="AU827" s="98"/>
      <c r="AV827" s="98"/>
      <c r="AW827" s="98"/>
      <c r="AX827" s="98"/>
      <c r="AY827" s="98"/>
      <c r="AZ827" s="98"/>
    </row>
    <row r="828" spans="1:52" x14ac:dyDescent="0.25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D828" s="98"/>
      <c r="AE828" s="98"/>
      <c r="AF828" s="98"/>
      <c r="AG828" s="98"/>
      <c r="AH828" s="98"/>
      <c r="AI828" s="98"/>
      <c r="AJ828" s="98"/>
      <c r="AK828" s="98"/>
      <c r="AL828" s="98"/>
      <c r="AM828" s="98"/>
      <c r="AN828" s="98"/>
      <c r="AO828" s="98"/>
      <c r="AP828" s="98"/>
      <c r="AQ828" s="98"/>
      <c r="AR828" s="98"/>
      <c r="AS828" s="98"/>
      <c r="AT828" s="98"/>
      <c r="AU828" s="98"/>
      <c r="AV828" s="98"/>
      <c r="AW828" s="98"/>
      <c r="AX828" s="98"/>
      <c r="AY828" s="98"/>
      <c r="AZ828" s="98"/>
    </row>
    <row r="829" spans="1:52" x14ac:dyDescent="0.25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D829" s="98"/>
      <c r="AE829" s="98"/>
      <c r="AF829" s="98"/>
      <c r="AG829" s="98"/>
      <c r="AH829" s="98"/>
      <c r="AI829" s="98"/>
      <c r="AJ829" s="98"/>
      <c r="AK829" s="98"/>
      <c r="AL829" s="98"/>
      <c r="AM829" s="98"/>
      <c r="AN829" s="98"/>
      <c r="AO829" s="98"/>
      <c r="AP829" s="98"/>
      <c r="AQ829" s="98"/>
      <c r="AR829" s="98"/>
      <c r="AS829" s="98"/>
      <c r="AT829" s="98"/>
      <c r="AU829" s="98"/>
      <c r="AV829" s="98"/>
      <c r="AW829" s="98"/>
      <c r="AX829" s="98"/>
      <c r="AY829" s="98"/>
      <c r="AZ829" s="98"/>
    </row>
    <row r="830" spans="1:52" x14ac:dyDescent="0.25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  <c r="AE830" s="98"/>
      <c r="AF830" s="98"/>
      <c r="AG830" s="98"/>
      <c r="AH830" s="98"/>
      <c r="AI830" s="98"/>
      <c r="AJ830" s="98"/>
      <c r="AK830" s="98"/>
      <c r="AL830" s="98"/>
      <c r="AM830" s="98"/>
      <c r="AN830" s="98"/>
      <c r="AO830" s="98"/>
      <c r="AP830" s="98"/>
      <c r="AQ830" s="98"/>
      <c r="AR830" s="98"/>
      <c r="AS830" s="98"/>
      <c r="AT830" s="98"/>
      <c r="AU830" s="98"/>
      <c r="AV830" s="98"/>
      <c r="AW830" s="98"/>
      <c r="AX830" s="98"/>
      <c r="AY830" s="98"/>
      <c r="AZ830" s="98"/>
    </row>
    <row r="831" spans="1:52" x14ac:dyDescent="0.25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  <c r="AE831" s="98"/>
      <c r="AF831" s="98"/>
      <c r="AG831" s="98"/>
      <c r="AH831" s="98"/>
      <c r="AI831" s="98"/>
      <c r="AJ831" s="98"/>
      <c r="AK831" s="98"/>
      <c r="AL831" s="98"/>
      <c r="AM831" s="98"/>
      <c r="AN831" s="98"/>
      <c r="AO831" s="98"/>
      <c r="AP831" s="98"/>
      <c r="AQ831" s="98"/>
      <c r="AR831" s="98"/>
      <c r="AS831" s="98"/>
      <c r="AT831" s="98"/>
      <c r="AU831" s="98"/>
      <c r="AV831" s="98"/>
      <c r="AW831" s="98"/>
      <c r="AX831" s="98"/>
      <c r="AY831" s="98"/>
      <c r="AZ831" s="98"/>
    </row>
    <row r="832" spans="1:52" x14ac:dyDescent="0.25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D832" s="98"/>
      <c r="AE832" s="98"/>
      <c r="AF832" s="98"/>
      <c r="AG832" s="98"/>
      <c r="AH832" s="98"/>
      <c r="AI832" s="98"/>
      <c r="AJ832" s="98"/>
      <c r="AK832" s="98"/>
      <c r="AL832" s="98"/>
      <c r="AM832" s="98"/>
      <c r="AN832" s="98"/>
      <c r="AO832" s="98"/>
      <c r="AP832" s="98"/>
      <c r="AQ832" s="98"/>
      <c r="AR832" s="98"/>
      <c r="AS832" s="98"/>
      <c r="AT832" s="98"/>
      <c r="AU832" s="98"/>
      <c r="AV832" s="98"/>
      <c r="AW832" s="98"/>
      <c r="AX832" s="98"/>
      <c r="AY832" s="98"/>
      <c r="AZ832" s="98"/>
    </row>
    <row r="833" spans="1:52" x14ac:dyDescent="0.25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D833" s="98"/>
      <c r="AE833" s="98"/>
      <c r="AF833" s="98"/>
      <c r="AG833" s="98"/>
      <c r="AH833" s="98"/>
      <c r="AI833" s="98"/>
      <c r="AJ833" s="98"/>
      <c r="AK833" s="98"/>
      <c r="AL833" s="98"/>
      <c r="AM833" s="98"/>
      <c r="AN833" s="98"/>
      <c r="AO833" s="98"/>
      <c r="AP833" s="98"/>
      <c r="AQ833" s="98"/>
      <c r="AR833" s="98"/>
      <c r="AS833" s="98"/>
      <c r="AT833" s="98"/>
      <c r="AU833" s="98"/>
      <c r="AV833" s="98"/>
      <c r="AW833" s="98"/>
      <c r="AX833" s="98"/>
      <c r="AY833" s="98"/>
      <c r="AZ833" s="98"/>
    </row>
    <row r="834" spans="1:52" x14ac:dyDescent="0.25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D834" s="98"/>
      <c r="AE834" s="98"/>
      <c r="AF834" s="98"/>
      <c r="AG834" s="98"/>
      <c r="AH834" s="98"/>
      <c r="AI834" s="98"/>
      <c r="AJ834" s="98"/>
      <c r="AK834" s="98"/>
      <c r="AL834" s="98"/>
      <c r="AM834" s="98"/>
      <c r="AN834" s="98"/>
      <c r="AO834" s="98"/>
      <c r="AP834" s="98"/>
      <c r="AQ834" s="98"/>
      <c r="AR834" s="98"/>
      <c r="AS834" s="98"/>
      <c r="AT834" s="98"/>
      <c r="AU834" s="98"/>
      <c r="AV834" s="98"/>
      <c r="AW834" s="98"/>
      <c r="AX834" s="98"/>
      <c r="AY834" s="98"/>
      <c r="AZ834" s="98"/>
    </row>
    <row r="835" spans="1:52" x14ac:dyDescent="0.25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  <c r="AE835" s="98"/>
      <c r="AF835" s="98"/>
      <c r="AG835" s="98"/>
      <c r="AH835" s="98"/>
      <c r="AI835" s="98"/>
      <c r="AJ835" s="98"/>
      <c r="AK835" s="98"/>
      <c r="AL835" s="98"/>
      <c r="AM835" s="98"/>
      <c r="AN835" s="98"/>
      <c r="AO835" s="98"/>
      <c r="AP835" s="98"/>
      <c r="AQ835" s="98"/>
      <c r="AR835" s="98"/>
      <c r="AS835" s="98"/>
      <c r="AT835" s="98"/>
      <c r="AU835" s="98"/>
      <c r="AV835" s="98"/>
      <c r="AW835" s="98"/>
      <c r="AX835" s="98"/>
      <c r="AY835" s="98"/>
      <c r="AZ835" s="98"/>
    </row>
    <row r="836" spans="1:52" x14ac:dyDescent="0.25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D836" s="98"/>
      <c r="AE836" s="98"/>
      <c r="AF836" s="98"/>
      <c r="AG836" s="98"/>
      <c r="AH836" s="98"/>
      <c r="AI836" s="98"/>
      <c r="AJ836" s="98"/>
      <c r="AK836" s="98"/>
      <c r="AL836" s="98"/>
      <c r="AM836" s="98"/>
      <c r="AN836" s="98"/>
      <c r="AO836" s="98"/>
      <c r="AP836" s="98"/>
      <c r="AQ836" s="98"/>
      <c r="AR836" s="98"/>
      <c r="AS836" s="98"/>
      <c r="AT836" s="98"/>
      <c r="AU836" s="98"/>
      <c r="AV836" s="98"/>
      <c r="AW836" s="98"/>
      <c r="AX836" s="98"/>
      <c r="AY836" s="98"/>
      <c r="AZ836" s="98"/>
    </row>
    <row r="837" spans="1:52" x14ac:dyDescent="0.25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D837" s="98"/>
      <c r="AE837" s="98"/>
      <c r="AF837" s="98"/>
      <c r="AG837" s="98"/>
      <c r="AH837" s="98"/>
      <c r="AI837" s="98"/>
      <c r="AJ837" s="98"/>
      <c r="AK837" s="98"/>
      <c r="AL837" s="98"/>
      <c r="AM837" s="98"/>
      <c r="AN837" s="98"/>
      <c r="AO837" s="98"/>
      <c r="AP837" s="98"/>
      <c r="AQ837" s="98"/>
      <c r="AR837" s="98"/>
      <c r="AS837" s="98"/>
      <c r="AT837" s="98"/>
      <c r="AU837" s="98"/>
      <c r="AV837" s="98"/>
      <c r="AW837" s="98"/>
      <c r="AX837" s="98"/>
      <c r="AY837" s="98"/>
      <c r="AZ837" s="98"/>
    </row>
    <row r="838" spans="1:52" x14ac:dyDescent="0.25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D838" s="98"/>
      <c r="AE838" s="98"/>
      <c r="AF838" s="98"/>
      <c r="AG838" s="98"/>
      <c r="AH838" s="98"/>
      <c r="AI838" s="98"/>
      <c r="AJ838" s="98"/>
      <c r="AK838" s="98"/>
      <c r="AL838" s="98"/>
      <c r="AM838" s="98"/>
      <c r="AN838" s="98"/>
      <c r="AO838" s="98"/>
      <c r="AP838" s="98"/>
      <c r="AQ838" s="98"/>
      <c r="AR838" s="98"/>
      <c r="AS838" s="98"/>
      <c r="AT838" s="98"/>
      <c r="AU838" s="98"/>
      <c r="AV838" s="98"/>
      <c r="AW838" s="98"/>
      <c r="AX838" s="98"/>
      <c r="AY838" s="98"/>
      <c r="AZ838" s="98"/>
    </row>
    <row r="839" spans="1:52" x14ac:dyDescent="0.25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  <c r="AE839" s="98"/>
      <c r="AF839" s="98"/>
      <c r="AG839" s="98"/>
      <c r="AH839" s="98"/>
      <c r="AI839" s="98"/>
      <c r="AJ839" s="98"/>
      <c r="AK839" s="98"/>
      <c r="AL839" s="98"/>
      <c r="AM839" s="98"/>
      <c r="AN839" s="98"/>
      <c r="AO839" s="98"/>
      <c r="AP839" s="98"/>
      <c r="AQ839" s="98"/>
      <c r="AR839" s="98"/>
      <c r="AS839" s="98"/>
      <c r="AT839" s="98"/>
      <c r="AU839" s="98"/>
      <c r="AV839" s="98"/>
      <c r="AW839" s="98"/>
      <c r="AX839" s="98"/>
      <c r="AY839" s="98"/>
      <c r="AZ839" s="98"/>
    </row>
    <row r="840" spans="1:52" x14ac:dyDescent="0.25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  <c r="AE840" s="98"/>
      <c r="AF840" s="98"/>
      <c r="AG840" s="98"/>
      <c r="AH840" s="98"/>
      <c r="AI840" s="98"/>
      <c r="AJ840" s="98"/>
      <c r="AK840" s="98"/>
      <c r="AL840" s="98"/>
      <c r="AM840" s="98"/>
      <c r="AN840" s="98"/>
      <c r="AO840" s="98"/>
      <c r="AP840" s="98"/>
      <c r="AQ840" s="98"/>
      <c r="AR840" s="98"/>
      <c r="AS840" s="98"/>
      <c r="AT840" s="98"/>
      <c r="AU840" s="98"/>
      <c r="AV840" s="98"/>
      <c r="AW840" s="98"/>
      <c r="AX840" s="98"/>
      <c r="AY840" s="98"/>
      <c r="AZ840" s="98"/>
    </row>
    <row r="841" spans="1:52" x14ac:dyDescent="0.25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D841" s="98"/>
      <c r="AE841" s="98"/>
      <c r="AF841" s="98"/>
      <c r="AG841" s="98"/>
      <c r="AH841" s="98"/>
      <c r="AI841" s="98"/>
      <c r="AJ841" s="98"/>
      <c r="AK841" s="98"/>
      <c r="AL841" s="98"/>
      <c r="AM841" s="98"/>
      <c r="AN841" s="98"/>
      <c r="AO841" s="98"/>
      <c r="AP841" s="98"/>
      <c r="AQ841" s="98"/>
      <c r="AR841" s="98"/>
      <c r="AS841" s="98"/>
      <c r="AT841" s="98"/>
      <c r="AU841" s="98"/>
      <c r="AV841" s="98"/>
      <c r="AW841" s="98"/>
      <c r="AX841" s="98"/>
      <c r="AY841" s="98"/>
      <c r="AZ841" s="98"/>
    </row>
    <row r="842" spans="1:52" x14ac:dyDescent="0.25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  <c r="AE842" s="98"/>
      <c r="AF842" s="98"/>
      <c r="AG842" s="98"/>
      <c r="AH842" s="98"/>
      <c r="AI842" s="98"/>
      <c r="AJ842" s="98"/>
      <c r="AK842" s="98"/>
      <c r="AL842" s="98"/>
      <c r="AM842" s="98"/>
      <c r="AN842" s="98"/>
      <c r="AO842" s="98"/>
      <c r="AP842" s="98"/>
      <c r="AQ842" s="98"/>
      <c r="AR842" s="98"/>
      <c r="AS842" s="98"/>
      <c r="AT842" s="98"/>
      <c r="AU842" s="98"/>
      <c r="AV842" s="98"/>
      <c r="AW842" s="98"/>
      <c r="AX842" s="98"/>
      <c r="AY842" s="98"/>
      <c r="AZ842" s="98"/>
    </row>
    <row r="843" spans="1:52" x14ac:dyDescent="0.25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  <c r="AE843" s="98"/>
      <c r="AF843" s="98"/>
      <c r="AG843" s="98"/>
      <c r="AH843" s="98"/>
      <c r="AI843" s="98"/>
      <c r="AJ843" s="98"/>
      <c r="AK843" s="98"/>
      <c r="AL843" s="98"/>
      <c r="AM843" s="98"/>
      <c r="AN843" s="98"/>
      <c r="AO843" s="98"/>
      <c r="AP843" s="98"/>
      <c r="AQ843" s="98"/>
      <c r="AR843" s="98"/>
      <c r="AS843" s="98"/>
      <c r="AT843" s="98"/>
      <c r="AU843" s="98"/>
      <c r="AV843" s="98"/>
      <c r="AW843" s="98"/>
      <c r="AX843" s="98"/>
      <c r="AY843" s="98"/>
      <c r="AZ843" s="98"/>
    </row>
    <row r="844" spans="1:52" x14ac:dyDescent="0.25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  <c r="AE844" s="98"/>
      <c r="AF844" s="98"/>
      <c r="AG844" s="98"/>
      <c r="AH844" s="98"/>
      <c r="AI844" s="98"/>
      <c r="AJ844" s="98"/>
      <c r="AK844" s="98"/>
      <c r="AL844" s="98"/>
      <c r="AM844" s="98"/>
      <c r="AN844" s="98"/>
      <c r="AO844" s="98"/>
      <c r="AP844" s="98"/>
      <c r="AQ844" s="98"/>
      <c r="AR844" s="98"/>
      <c r="AS844" s="98"/>
      <c r="AT844" s="98"/>
      <c r="AU844" s="98"/>
      <c r="AV844" s="98"/>
      <c r="AW844" s="98"/>
      <c r="AX844" s="98"/>
      <c r="AY844" s="98"/>
      <c r="AZ844" s="98"/>
    </row>
    <row r="845" spans="1:52" x14ac:dyDescent="0.25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D845" s="98"/>
      <c r="AE845" s="98"/>
      <c r="AF845" s="98"/>
      <c r="AG845" s="98"/>
      <c r="AH845" s="98"/>
      <c r="AI845" s="98"/>
      <c r="AJ845" s="98"/>
      <c r="AK845" s="98"/>
      <c r="AL845" s="98"/>
      <c r="AM845" s="98"/>
      <c r="AN845" s="98"/>
      <c r="AO845" s="98"/>
      <c r="AP845" s="98"/>
      <c r="AQ845" s="98"/>
      <c r="AR845" s="98"/>
      <c r="AS845" s="98"/>
      <c r="AT845" s="98"/>
      <c r="AU845" s="98"/>
      <c r="AV845" s="98"/>
      <c r="AW845" s="98"/>
      <c r="AX845" s="98"/>
      <c r="AY845" s="98"/>
      <c r="AZ845" s="98"/>
    </row>
    <row r="846" spans="1:52" x14ac:dyDescent="0.25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D846" s="98"/>
      <c r="AE846" s="98"/>
      <c r="AF846" s="98"/>
      <c r="AG846" s="98"/>
      <c r="AH846" s="98"/>
      <c r="AI846" s="98"/>
      <c r="AJ846" s="98"/>
      <c r="AK846" s="98"/>
      <c r="AL846" s="98"/>
      <c r="AM846" s="98"/>
      <c r="AN846" s="98"/>
      <c r="AO846" s="98"/>
      <c r="AP846" s="98"/>
      <c r="AQ846" s="98"/>
      <c r="AR846" s="98"/>
      <c r="AS846" s="98"/>
      <c r="AT846" s="98"/>
      <c r="AU846" s="98"/>
      <c r="AV846" s="98"/>
      <c r="AW846" s="98"/>
      <c r="AX846" s="98"/>
      <c r="AY846" s="98"/>
      <c r="AZ846" s="98"/>
    </row>
    <row r="847" spans="1:52" x14ac:dyDescent="0.25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D847" s="98"/>
      <c r="AE847" s="98"/>
      <c r="AF847" s="98"/>
      <c r="AG847" s="98"/>
      <c r="AH847" s="98"/>
      <c r="AI847" s="98"/>
      <c r="AJ847" s="98"/>
      <c r="AK847" s="98"/>
      <c r="AL847" s="98"/>
      <c r="AM847" s="98"/>
      <c r="AN847" s="98"/>
      <c r="AO847" s="98"/>
      <c r="AP847" s="98"/>
      <c r="AQ847" s="98"/>
      <c r="AR847" s="98"/>
      <c r="AS847" s="98"/>
      <c r="AT847" s="98"/>
      <c r="AU847" s="98"/>
      <c r="AV847" s="98"/>
      <c r="AW847" s="98"/>
      <c r="AX847" s="98"/>
      <c r="AY847" s="98"/>
      <c r="AZ847" s="98"/>
    </row>
    <row r="848" spans="1:52" x14ac:dyDescent="0.25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D848" s="98"/>
      <c r="AE848" s="98"/>
      <c r="AF848" s="98"/>
      <c r="AG848" s="98"/>
      <c r="AH848" s="98"/>
      <c r="AI848" s="98"/>
      <c r="AJ848" s="98"/>
      <c r="AK848" s="98"/>
      <c r="AL848" s="98"/>
      <c r="AM848" s="98"/>
      <c r="AN848" s="98"/>
      <c r="AO848" s="98"/>
      <c r="AP848" s="98"/>
      <c r="AQ848" s="98"/>
      <c r="AR848" s="98"/>
      <c r="AS848" s="98"/>
      <c r="AT848" s="98"/>
      <c r="AU848" s="98"/>
      <c r="AV848" s="98"/>
      <c r="AW848" s="98"/>
      <c r="AX848" s="98"/>
      <c r="AY848" s="98"/>
      <c r="AZ848" s="98"/>
    </row>
    <row r="849" spans="1:52" x14ac:dyDescent="0.25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D849" s="98"/>
      <c r="AE849" s="98"/>
      <c r="AF849" s="98"/>
      <c r="AG849" s="98"/>
      <c r="AH849" s="98"/>
      <c r="AI849" s="98"/>
      <c r="AJ849" s="98"/>
      <c r="AK849" s="98"/>
      <c r="AL849" s="98"/>
      <c r="AM849" s="98"/>
      <c r="AN849" s="98"/>
      <c r="AO849" s="98"/>
      <c r="AP849" s="98"/>
      <c r="AQ849" s="98"/>
      <c r="AR849" s="98"/>
      <c r="AS849" s="98"/>
      <c r="AT849" s="98"/>
      <c r="AU849" s="98"/>
      <c r="AV849" s="98"/>
      <c r="AW849" s="98"/>
      <c r="AX849" s="98"/>
      <c r="AY849" s="98"/>
      <c r="AZ849" s="98"/>
    </row>
    <row r="850" spans="1:52" x14ac:dyDescent="0.25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D850" s="98"/>
      <c r="AE850" s="98"/>
      <c r="AF850" s="98"/>
      <c r="AG850" s="98"/>
      <c r="AH850" s="98"/>
      <c r="AI850" s="98"/>
      <c r="AJ850" s="98"/>
      <c r="AK850" s="98"/>
      <c r="AL850" s="98"/>
      <c r="AM850" s="98"/>
      <c r="AN850" s="98"/>
      <c r="AO850" s="98"/>
      <c r="AP850" s="98"/>
      <c r="AQ850" s="98"/>
      <c r="AR850" s="98"/>
      <c r="AS850" s="98"/>
      <c r="AT850" s="98"/>
      <c r="AU850" s="98"/>
      <c r="AV850" s="98"/>
      <c r="AW850" s="98"/>
      <c r="AX850" s="98"/>
      <c r="AY850" s="98"/>
      <c r="AZ850" s="98"/>
    </row>
    <row r="851" spans="1:52" x14ac:dyDescent="0.25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D851" s="98"/>
      <c r="AE851" s="98"/>
      <c r="AF851" s="98"/>
      <c r="AG851" s="98"/>
      <c r="AH851" s="98"/>
      <c r="AI851" s="98"/>
      <c r="AJ851" s="98"/>
      <c r="AK851" s="98"/>
      <c r="AL851" s="98"/>
      <c r="AM851" s="98"/>
      <c r="AN851" s="98"/>
      <c r="AO851" s="98"/>
      <c r="AP851" s="98"/>
      <c r="AQ851" s="98"/>
      <c r="AR851" s="98"/>
      <c r="AS851" s="98"/>
      <c r="AT851" s="98"/>
      <c r="AU851" s="98"/>
      <c r="AV851" s="98"/>
      <c r="AW851" s="98"/>
      <c r="AX851" s="98"/>
      <c r="AY851" s="98"/>
      <c r="AZ851" s="98"/>
    </row>
    <row r="852" spans="1:52" x14ac:dyDescent="0.25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D852" s="98"/>
      <c r="AE852" s="98"/>
      <c r="AF852" s="98"/>
      <c r="AG852" s="98"/>
      <c r="AH852" s="98"/>
      <c r="AI852" s="98"/>
      <c r="AJ852" s="98"/>
      <c r="AK852" s="98"/>
      <c r="AL852" s="98"/>
      <c r="AM852" s="98"/>
      <c r="AN852" s="98"/>
      <c r="AO852" s="98"/>
      <c r="AP852" s="98"/>
      <c r="AQ852" s="98"/>
      <c r="AR852" s="98"/>
      <c r="AS852" s="98"/>
      <c r="AT852" s="98"/>
      <c r="AU852" s="98"/>
      <c r="AV852" s="98"/>
      <c r="AW852" s="98"/>
      <c r="AX852" s="98"/>
      <c r="AY852" s="98"/>
      <c r="AZ852" s="98"/>
    </row>
    <row r="853" spans="1:52" x14ac:dyDescent="0.25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D853" s="98"/>
      <c r="AE853" s="98"/>
      <c r="AF853" s="98"/>
      <c r="AG853" s="98"/>
      <c r="AH853" s="98"/>
      <c r="AI853" s="98"/>
      <c r="AJ853" s="98"/>
      <c r="AK853" s="98"/>
      <c r="AL853" s="98"/>
      <c r="AM853" s="98"/>
      <c r="AN853" s="98"/>
      <c r="AO853" s="98"/>
      <c r="AP853" s="98"/>
      <c r="AQ853" s="98"/>
      <c r="AR853" s="98"/>
      <c r="AS853" s="98"/>
      <c r="AT853" s="98"/>
      <c r="AU853" s="98"/>
      <c r="AV853" s="98"/>
      <c r="AW853" s="98"/>
      <c r="AX853" s="98"/>
      <c r="AY853" s="98"/>
      <c r="AZ853" s="98"/>
    </row>
    <row r="854" spans="1:52" x14ac:dyDescent="0.25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D854" s="98"/>
      <c r="AE854" s="98"/>
      <c r="AF854" s="98"/>
      <c r="AG854" s="98"/>
      <c r="AH854" s="98"/>
      <c r="AI854" s="98"/>
      <c r="AJ854" s="98"/>
      <c r="AK854" s="98"/>
      <c r="AL854" s="98"/>
      <c r="AM854" s="98"/>
      <c r="AN854" s="98"/>
      <c r="AO854" s="98"/>
      <c r="AP854" s="98"/>
      <c r="AQ854" s="98"/>
      <c r="AR854" s="98"/>
      <c r="AS854" s="98"/>
      <c r="AT854" s="98"/>
      <c r="AU854" s="98"/>
      <c r="AV854" s="98"/>
      <c r="AW854" s="98"/>
      <c r="AX854" s="98"/>
      <c r="AY854" s="98"/>
      <c r="AZ854" s="98"/>
    </row>
    <row r="855" spans="1:52" x14ac:dyDescent="0.25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  <c r="AE855" s="98"/>
      <c r="AF855" s="98"/>
      <c r="AG855" s="98"/>
      <c r="AH855" s="98"/>
      <c r="AI855" s="98"/>
      <c r="AJ855" s="98"/>
      <c r="AK855" s="98"/>
      <c r="AL855" s="98"/>
      <c r="AM855" s="98"/>
      <c r="AN855" s="98"/>
      <c r="AO855" s="98"/>
      <c r="AP855" s="98"/>
      <c r="AQ855" s="98"/>
      <c r="AR855" s="98"/>
      <c r="AS855" s="98"/>
      <c r="AT855" s="98"/>
      <c r="AU855" s="98"/>
      <c r="AV855" s="98"/>
      <c r="AW855" s="98"/>
      <c r="AX855" s="98"/>
      <c r="AY855" s="98"/>
      <c r="AZ855" s="98"/>
    </row>
    <row r="856" spans="1:52" x14ac:dyDescent="0.25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  <c r="AE856" s="98"/>
      <c r="AF856" s="98"/>
      <c r="AG856" s="98"/>
      <c r="AH856" s="98"/>
      <c r="AI856" s="98"/>
      <c r="AJ856" s="98"/>
      <c r="AK856" s="98"/>
      <c r="AL856" s="98"/>
      <c r="AM856" s="98"/>
      <c r="AN856" s="98"/>
      <c r="AO856" s="98"/>
      <c r="AP856" s="98"/>
      <c r="AQ856" s="98"/>
      <c r="AR856" s="98"/>
      <c r="AS856" s="98"/>
      <c r="AT856" s="98"/>
      <c r="AU856" s="98"/>
      <c r="AV856" s="98"/>
      <c r="AW856" s="98"/>
      <c r="AX856" s="98"/>
      <c r="AY856" s="98"/>
      <c r="AZ856" s="98"/>
    </row>
    <row r="857" spans="1:52" x14ac:dyDescent="0.25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  <c r="AE857" s="98"/>
      <c r="AF857" s="98"/>
      <c r="AG857" s="98"/>
      <c r="AH857" s="98"/>
      <c r="AI857" s="98"/>
      <c r="AJ857" s="98"/>
      <c r="AK857" s="98"/>
      <c r="AL857" s="98"/>
      <c r="AM857" s="98"/>
      <c r="AN857" s="98"/>
      <c r="AO857" s="98"/>
      <c r="AP857" s="98"/>
      <c r="AQ857" s="98"/>
      <c r="AR857" s="98"/>
      <c r="AS857" s="98"/>
      <c r="AT857" s="98"/>
      <c r="AU857" s="98"/>
      <c r="AV857" s="98"/>
      <c r="AW857" s="98"/>
      <c r="AX857" s="98"/>
      <c r="AY857" s="98"/>
      <c r="AZ857" s="98"/>
    </row>
    <row r="858" spans="1:52" x14ac:dyDescent="0.25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  <c r="AE858" s="98"/>
      <c r="AF858" s="98"/>
      <c r="AG858" s="98"/>
      <c r="AH858" s="98"/>
      <c r="AI858" s="98"/>
      <c r="AJ858" s="98"/>
      <c r="AK858" s="98"/>
      <c r="AL858" s="98"/>
      <c r="AM858" s="98"/>
      <c r="AN858" s="98"/>
      <c r="AO858" s="98"/>
      <c r="AP858" s="98"/>
      <c r="AQ858" s="98"/>
      <c r="AR858" s="98"/>
      <c r="AS858" s="98"/>
      <c r="AT858" s="98"/>
      <c r="AU858" s="98"/>
      <c r="AV858" s="98"/>
      <c r="AW858" s="98"/>
      <c r="AX858" s="98"/>
      <c r="AY858" s="98"/>
      <c r="AZ858" s="98"/>
    </row>
    <row r="859" spans="1:52" x14ac:dyDescent="0.25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  <c r="AE859" s="98"/>
      <c r="AF859" s="98"/>
      <c r="AG859" s="98"/>
      <c r="AH859" s="98"/>
      <c r="AI859" s="98"/>
      <c r="AJ859" s="98"/>
      <c r="AK859" s="98"/>
      <c r="AL859" s="98"/>
      <c r="AM859" s="98"/>
      <c r="AN859" s="98"/>
      <c r="AO859" s="98"/>
      <c r="AP859" s="98"/>
      <c r="AQ859" s="98"/>
      <c r="AR859" s="98"/>
      <c r="AS859" s="98"/>
      <c r="AT859" s="98"/>
      <c r="AU859" s="98"/>
      <c r="AV859" s="98"/>
      <c r="AW859" s="98"/>
      <c r="AX859" s="98"/>
      <c r="AY859" s="98"/>
      <c r="AZ859" s="98"/>
    </row>
    <row r="860" spans="1:52" x14ac:dyDescent="0.25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D860" s="98"/>
      <c r="AE860" s="98"/>
      <c r="AF860" s="98"/>
      <c r="AG860" s="98"/>
      <c r="AH860" s="98"/>
      <c r="AI860" s="98"/>
      <c r="AJ860" s="98"/>
      <c r="AK860" s="98"/>
      <c r="AL860" s="98"/>
      <c r="AM860" s="98"/>
      <c r="AN860" s="98"/>
      <c r="AO860" s="98"/>
      <c r="AP860" s="98"/>
      <c r="AQ860" s="98"/>
      <c r="AR860" s="98"/>
      <c r="AS860" s="98"/>
      <c r="AT860" s="98"/>
      <c r="AU860" s="98"/>
      <c r="AV860" s="98"/>
      <c r="AW860" s="98"/>
      <c r="AX860" s="98"/>
      <c r="AY860" s="98"/>
      <c r="AZ860" s="98"/>
    </row>
    <row r="861" spans="1:52" x14ac:dyDescent="0.25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D861" s="98"/>
      <c r="AE861" s="98"/>
      <c r="AF861" s="98"/>
      <c r="AG861" s="98"/>
      <c r="AH861" s="98"/>
      <c r="AI861" s="98"/>
      <c r="AJ861" s="98"/>
      <c r="AK861" s="98"/>
      <c r="AL861" s="98"/>
      <c r="AM861" s="98"/>
      <c r="AN861" s="98"/>
      <c r="AO861" s="98"/>
      <c r="AP861" s="98"/>
      <c r="AQ861" s="98"/>
      <c r="AR861" s="98"/>
      <c r="AS861" s="98"/>
      <c r="AT861" s="98"/>
      <c r="AU861" s="98"/>
      <c r="AV861" s="98"/>
      <c r="AW861" s="98"/>
      <c r="AX861" s="98"/>
      <c r="AY861" s="98"/>
      <c r="AZ861" s="98"/>
    </row>
    <row r="862" spans="1:52" x14ac:dyDescent="0.25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D862" s="98"/>
      <c r="AE862" s="98"/>
      <c r="AF862" s="98"/>
      <c r="AG862" s="98"/>
      <c r="AH862" s="98"/>
      <c r="AI862" s="98"/>
      <c r="AJ862" s="98"/>
      <c r="AK862" s="98"/>
      <c r="AL862" s="98"/>
      <c r="AM862" s="98"/>
      <c r="AN862" s="98"/>
      <c r="AO862" s="98"/>
      <c r="AP862" s="98"/>
      <c r="AQ862" s="98"/>
      <c r="AR862" s="98"/>
      <c r="AS862" s="98"/>
      <c r="AT862" s="98"/>
      <c r="AU862" s="98"/>
      <c r="AV862" s="98"/>
      <c r="AW862" s="98"/>
      <c r="AX862" s="98"/>
      <c r="AY862" s="98"/>
      <c r="AZ862" s="98"/>
    </row>
    <row r="863" spans="1:52" x14ac:dyDescent="0.25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  <c r="AE863" s="98"/>
      <c r="AF863" s="98"/>
      <c r="AG863" s="98"/>
      <c r="AH863" s="98"/>
      <c r="AI863" s="98"/>
      <c r="AJ863" s="98"/>
      <c r="AK863" s="98"/>
      <c r="AL863" s="98"/>
      <c r="AM863" s="98"/>
      <c r="AN863" s="98"/>
      <c r="AO863" s="98"/>
      <c r="AP863" s="98"/>
      <c r="AQ863" s="98"/>
      <c r="AR863" s="98"/>
      <c r="AS863" s="98"/>
      <c r="AT863" s="98"/>
      <c r="AU863" s="98"/>
      <c r="AV863" s="98"/>
      <c r="AW863" s="98"/>
      <c r="AX863" s="98"/>
      <c r="AY863" s="98"/>
      <c r="AZ863" s="98"/>
    </row>
    <row r="864" spans="1:52" x14ac:dyDescent="0.25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  <c r="AE864" s="98"/>
      <c r="AF864" s="98"/>
      <c r="AG864" s="98"/>
      <c r="AH864" s="98"/>
      <c r="AI864" s="98"/>
      <c r="AJ864" s="98"/>
      <c r="AK864" s="98"/>
      <c r="AL864" s="98"/>
      <c r="AM864" s="98"/>
      <c r="AN864" s="98"/>
      <c r="AO864" s="98"/>
      <c r="AP864" s="98"/>
      <c r="AQ864" s="98"/>
      <c r="AR864" s="98"/>
      <c r="AS864" s="98"/>
      <c r="AT864" s="98"/>
      <c r="AU864" s="98"/>
      <c r="AV864" s="98"/>
      <c r="AW864" s="98"/>
      <c r="AX864" s="98"/>
      <c r="AY864" s="98"/>
      <c r="AZ864" s="98"/>
    </row>
    <row r="865" spans="1:52" x14ac:dyDescent="0.25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  <c r="AE865" s="98"/>
      <c r="AF865" s="98"/>
      <c r="AG865" s="98"/>
      <c r="AH865" s="98"/>
      <c r="AI865" s="98"/>
      <c r="AJ865" s="98"/>
      <c r="AK865" s="98"/>
      <c r="AL865" s="98"/>
      <c r="AM865" s="98"/>
      <c r="AN865" s="98"/>
      <c r="AO865" s="98"/>
      <c r="AP865" s="98"/>
      <c r="AQ865" s="98"/>
      <c r="AR865" s="98"/>
      <c r="AS865" s="98"/>
      <c r="AT865" s="98"/>
      <c r="AU865" s="98"/>
      <c r="AV865" s="98"/>
      <c r="AW865" s="98"/>
      <c r="AX865" s="98"/>
      <c r="AY865" s="98"/>
      <c r="AZ865" s="98"/>
    </row>
    <row r="866" spans="1:52" x14ac:dyDescent="0.25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  <c r="AE866" s="98"/>
      <c r="AF866" s="98"/>
      <c r="AG866" s="98"/>
      <c r="AH866" s="98"/>
      <c r="AI866" s="98"/>
      <c r="AJ866" s="98"/>
      <c r="AK866" s="98"/>
      <c r="AL866" s="98"/>
      <c r="AM866" s="98"/>
      <c r="AN866" s="98"/>
      <c r="AO866" s="98"/>
      <c r="AP866" s="98"/>
      <c r="AQ866" s="98"/>
      <c r="AR866" s="98"/>
      <c r="AS866" s="98"/>
      <c r="AT866" s="98"/>
      <c r="AU866" s="98"/>
      <c r="AV866" s="98"/>
      <c r="AW866" s="98"/>
      <c r="AX866" s="98"/>
      <c r="AY866" s="98"/>
      <c r="AZ866" s="98"/>
    </row>
    <row r="867" spans="1:52" x14ac:dyDescent="0.25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  <c r="AE867" s="98"/>
      <c r="AF867" s="98"/>
      <c r="AG867" s="98"/>
      <c r="AH867" s="98"/>
      <c r="AI867" s="98"/>
      <c r="AJ867" s="98"/>
      <c r="AK867" s="98"/>
      <c r="AL867" s="98"/>
      <c r="AM867" s="98"/>
      <c r="AN867" s="98"/>
      <c r="AO867" s="98"/>
      <c r="AP867" s="98"/>
      <c r="AQ867" s="98"/>
      <c r="AR867" s="98"/>
      <c r="AS867" s="98"/>
      <c r="AT867" s="98"/>
      <c r="AU867" s="98"/>
      <c r="AV867" s="98"/>
      <c r="AW867" s="98"/>
      <c r="AX867" s="98"/>
      <c r="AY867" s="98"/>
      <c r="AZ867" s="98"/>
    </row>
    <row r="868" spans="1:52" x14ac:dyDescent="0.25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  <c r="AE868" s="98"/>
      <c r="AF868" s="98"/>
      <c r="AG868" s="98"/>
      <c r="AH868" s="98"/>
      <c r="AI868" s="98"/>
      <c r="AJ868" s="98"/>
      <c r="AK868" s="98"/>
      <c r="AL868" s="98"/>
      <c r="AM868" s="98"/>
      <c r="AN868" s="98"/>
      <c r="AO868" s="98"/>
      <c r="AP868" s="98"/>
      <c r="AQ868" s="98"/>
      <c r="AR868" s="98"/>
      <c r="AS868" s="98"/>
      <c r="AT868" s="98"/>
      <c r="AU868" s="98"/>
      <c r="AV868" s="98"/>
      <c r="AW868" s="98"/>
      <c r="AX868" s="98"/>
      <c r="AY868" s="98"/>
      <c r="AZ868" s="98"/>
    </row>
    <row r="869" spans="1:52" x14ac:dyDescent="0.25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  <c r="AE869" s="98"/>
      <c r="AF869" s="98"/>
      <c r="AG869" s="98"/>
      <c r="AH869" s="98"/>
      <c r="AI869" s="98"/>
      <c r="AJ869" s="98"/>
      <c r="AK869" s="98"/>
      <c r="AL869" s="98"/>
      <c r="AM869" s="98"/>
      <c r="AN869" s="98"/>
      <c r="AO869" s="98"/>
      <c r="AP869" s="98"/>
      <c r="AQ869" s="98"/>
      <c r="AR869" s="98"/>
      <c r="AS869" s="98"/>
      <c r="AT869" s="98"/>
      <c r="AU869" s="98"/>
      <c r="AV869" s="98"/>
      <c r="AW869" s="98"/>
      <c r="AX869" s="98"/>
      <c r="AY869" s="98"/>
      <c r="AZ869" s="98"/>
    </row>
    <row r="870" spans="1:52" x14ac:dyDescent="0.25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  <c r="AE870" s="98"/>
      <c r="AF870" s="98"/>
      <c r="AG870" s="98"/>
      <c r="AH870" s="98"/>
      <c r="AI870" s="98"/>
      <c r="AJ870" s="98"/>
      <c r="AK870" s="98"/>
      <c r="AL870" s="98"/>
      <c r="AM870" s="98"/>
      <c r="AN870" s="98"/>
      <c r="AO870" s="98"/>
      <c r="AP870" s="98"/>
      <c r="AQ870" s="98"/>
      <c r="AR870" s="98"/>
      <c r="AS870" s="98"/>
      <c r="AT870" s="98"/>
      <c r="AU870" s="98"/>
      <c r="AV870" s="98"/>
      <c r="AW870" s="98"/>
      <c r="AX870" s="98"/>
      <c r="AY870" s="98"/>
      <c r="AZ870" s="98"/>
    </row>
    <row r="871" spans="1:52" x14ac:dyDescent="0.25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  <c r="AE871" s="98"/>
      <c r="AF871" s="98"/>
      <c r="AG871" s="98"/>
      <c r="AH871" s="98"/>
      <c r="AI871" s="98"/>
      <c r="AJ871" s="98"/>
      <c r="AK871" s="98"/>
      <c r="AL871" s="98"/>
      <c r="AM871" s="98"/>
      <c r="AN871" s="98"/>
      <c r="AO871" s="98"/>
      <c r="AP871" s="98"/>
      <c r="AQ871" s="98"/>
      <c r="AR871" s="98"/>
      <c r="AS871" s="98"/>
      <c r="AT871" s="98"/>
      <c r="AU871" s="98"/>
      <c r="AV871" s="98"/>
      <c r="AW871" s="98"/>
      <c r="AX871" s="98"/>
      <c r="AY871" s="98"/>
      <c r="AZ871" s="98"/>
    </row>
    <row r="872" spans="1:52" x14ac:dyDescent="0.25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D872" s="98"/>
      <c r="AE872" s="98"/>
      <c r="AF872" s="98"/>
      <c r="AG872" s="98"/>
      <c r="AH872" s="98"/>
      <c r="AI872" s="98"/>
      <c r="AJ872" s="98"/>
      <c r="AK872" s="98"/>
      <c r="AL872" s="98"/>
      <c r="AM872" s="98"/>
      <c r="AN872" s="98"/>
      <c r="AO872" s="98"/>
      <c r="AP872" s="98"/>
      <c r="AQ872" s="98"/>
      <c r="AR872" s="98"/>
      <c r="AS872" s="98"/>
      <c r="AT872" s="98"/>
      <c r="AU872" s="98"/>
      <c r="AV872" s="98"/>
      <c r="AW872" s="98"/>
      <c r="AX872" s="98"/>
      <c r="AY872" s="98"/>
      <c r="AZ872" s="98"/>
    </row>
    <row r="873" spans="1:52" x14ac:dyDescent="0.25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  <c r="AE873" s="98"/>
      <c r="AF873" s="98"/>
      <c r="AG873" s="98"/>
      <c r="AH873" s="98"/>
      <c r="AI873" s="98"/>
      <c r="AJ873" s="98"/>
      <c r="AK873" s="98"/>
      <c r="AL873" s="98"/>
      <c r="AM873" s="98"/>
      <c r="AN873" s="98"/>
      <c r="AO873" s="98"/>
      <c r="AP873" s="98"/>
      <c r="AQ873" s="98"/>
      <c r="AR873" s="98"/>
      <c r="AS873" s="98"/>
      <c r="AT873" s="98"/>
      <c r="AU873" s="98"/>
      <c r="AV873" s="98"/>
      <c r="AW873" s="98"/>
      <c r="AX873" s="98"/>
      <c r="AY873" s="98"/>
      <c r="AZ873" s="98"/>
    </row>
    <row r="874" spans="1:52" x14ac:dyDescent="0.25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  <c r="AE874" s="98"/>
      <c r="AF874" s="98"/>
      <c r="AG874" s="98"/>
      <c r="AH874" s="98"/>
      <c r="AI874" s="98"/>
      <c r="AJ874" s="98"/>
      <c r="AK874" s="98"/>
      <c r="AL874" s="98"/>
      <c r="AM874" s="98"/>
      <c r="AN874" s="98"/>
      <c r="AO874" s="98"/>
      <c r="AP874" s="98"/>
      <c r="AQ874" s="98"/>
      <c r="AR874" s="98"/>
      <c r="AS874" s="98"/>
      <c r="AT874" s="98"/>
      <c r="AU874" s="98"/>
      <c r="AV874" s="98"/>
      <c r="AW874" s="98"/>
      <c r="AX874" s="98"/>
      <c r="AY874" s="98"/>
      <c r="AZ874" s="98"/>
    </row>
    <row r="875" spans="1:52" x14ac:dyDescent="0.25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  <c r="AE875" s="98"/>
      <c r="AF875" s="98"/>
      <c r="AG875" s="98"/>
      <c r="AH875" s="98"/>
      <c r="AI875" s="98"/>
      <c r="AJ875" s="98"/>
      <c r="AK875" s="98"/>
      <c r="AL875" s="98"/>
      <c r="AM875" s="98"/>
      <c r="AN875" s="98"/>
      <c r="AO875" s="98"/>
      <c r="AP875" s="98"/>
      <c r="AQ875" s="98"/>
      <c r="AR875" s="98"/>
      <c r="AS875" s="98"/>
      <c r="AT875" s="98"/>
      <c r="AU875" s="98"/>
      <c r="AV875" s="98"/>
      <c r="AW875" s="98"/>
      <c r="AX875" s="98"/>
      <c r="AY875" s="98"/>
      <c r="AZ875" s="98"/>
    </row>
    <row r="876" spans="1:52" x14ac:dyDescent="0.25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  <c r="AE876" s="98"/>
      <c r="AF876" s="98"/>
      <c r="AG876" s="98"/>
      <c r="AH876" s="98"/>
      <c r="AI876" s="98"/>
      <c r="AJ876" s="98"/>
      <c r="AK876" s="98"/>
      <c r="AL876" s="98"/>
      <c r="AM876" s="98"/>
      <c r="AN876" s="98"/>
      <c r="AO876" s="98"/>
      <c r="AP876" s="98"/>
      <c r="AQ876" s="98"/>
      <c r="AR876" s="98"/>
      <c r="AS876" s="98"/>
      <c r="AT876" s="98"/>
      <c r="AU876" s="98"/>
      <c r="AV876" s="98"/>
      <c r="AW876" s="98"/>
      <c r="AX876" s="98"/>
      <c r="AY876" s="98"/>
      <c r="AZ876" s="98"/>
    </row>
    <row r="877" spans="1:52" x14ac:dyDescent="0.25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  <c r="AE877" s="98"/>
      <c r="AF877" s="98"/>
      <c r="AG877" s="98"/>
      <c r="AH877" s="98"/>
      <c r="AI877" s="98"/>
      <c r="AJ877" s="98"/>
      <c r="AK877" s="98"/>
      <c r="AL877" s="98"/>
      <c r="AM877" s="98"/>
      <c r="AN877" s="98"/>
      <c r="AO877" s="98"/>
      <c r="AP877" s="98"/>
      <c r="AQ877" s="98"/>
      <c r="AR877" s="98"/>
      <c r="AS877" s="98"/>
      <c r="AT877" s="98"/>
      <c r="AU877" s="98"/>
      <c r="AV877" s="98"/>
      <c r="AW877" s="98"/>
      <c r="AX877" s="98"/>
      <c r="AY877" s="98"/>
      <c r="AZ877" s="98"/>
    </row>
    <row r="878" spans="1:52" x14ac:dyDescent="0.25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  <c r="AE878" s="98"/>
      <c r="AF878" s="98"/>
      <c r="AG878" s="98"/>
      <c r="AH878" s="98"/>
      <c r="AI878" s="98"/>
      <c r="AJ878" s="98"/>
      <c r="AK878" s="98"/>
      <c r="AL878" s="98"/>
      <c r="AM878" s="98"/>
      <c r="AN878" s="98"/>
      <c r="AO878" s="98"/>
      <c r="AP878" s="98"/>
      <c r="AQ878" s="98"/>
      <c r="AR878" s="98"/>
      <c r="AS878" s="98"/>
      <c r="AT878" s="98"/>
      <c r="AU878" s="98"/>
      <c r="AV878" s="98"/>
      <c r="AW878" s="98"/>
      <c r="AX878" s="98"/>
      <c r="AY878" s="98"/>
      <c r="AZ878" s="98"/>
    </row>
    <row r="879" spans="1:52" x14ac:dyDescent="0.25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  <c r="AE879" s="98"/>
      <c r="AF879" s="98"/>
      <c r="AG879" s="98"/>
      <c r="AH879" s="98"/>
      <c r="AI879" s="98"/>
      <c r="AJ879" s="98"/>
      <c r="AK879" s="98"/>
      <c r="AL879" s="98"/>
      <c r="AM879" s="98"/>
      <c r="AN879" s="98"/>
      <c r="AO879" s="98"/>
      <c r="AP879" s="98"/>
      <c r="AQ879" s="98"/>
      <c r="AR879" s="98"/>
      <c r="AS879" s="98"/>
      <c r="AT879" s="98"/>
      <c r="AU879" s="98"/>
      <c r="AV879" s="98"/>
      <c r="AW879" s="98"/>
      <c r="AX879" s="98"/>
      <c r="AY879" s="98"/>
      <c r="AZ879" s="98"/>
    </row>
    <row r="880" spans="1:52" x14ac:dyDescent="0.25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  <c r="AE880" s="98"/>
      <c r="AF880" s="98"/>
      <c r="AG880" s="98"/>
      <c r="AH880" s="98"/>
      <c r="AI880" s="98"/>
      <c r="AJ880" s="98"/>
      <c r="AK880" s="98"/>
      <c r="AL880" s="98"/>
      <c r="AM880" s="98"/>
      <c r="AN880" s="98"/>
      <c r="AO880" s="98"/>
      <c r="AP880" s="98"/>
      <c r="AQ880" s="98"/>
      <c r="AR880" s="98"/>
      <c r="AS880" s="98"/>
      <c r="AT880" s="98"/>
      <c r="AU880" s="98"/>
      <c r="AV880" s="98"/>
      <c r="AW880" s="98"/>
      <c r="AX880" s="98"/>
      <c r="AY880" s="98"/>
      <c r="AZ880" s="98"/>
    </row>
    <row r="881" spans="1:52" x14ac:dyDescent="0.25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  <c r="AE881" s="98"/>
      <c r="AF881" s="98"/>
      <c r="AG881" s="98"/>
      <c r="AH881" s="98"/>
      <c r="AI881" s="98"/>
      <c r="AJ881" s="98"/>
      <c r="AK881" s="98"/>
      <c r="AL881" s="98"/>
      <c r="AM881" s="98"/>
      <c r="AN881" s="98"/>
      <c r="AO881" s="98"/>
      <c r="AP881" s="98"/>
      <c r="AQ881" s="98"/>
      <c r="AR881" s="98"/>
      <c r="AS881" s="98"/>
      <c r="AT881" s="98"/>
      <c r="AU881" s="98"/>
      <c r="AV881" s="98"/>
      <c r="AW881" s="98"/>
      <c r="AX881" s="98"/>
      <c r="AY881" s="98"/>
      <c r="AZ881" s="98"/>
    </row>
    <row r="882" spans="1:52" x14ac:dyDescent="0.25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  <c r="AE882" s="98"/>
      <c r="AF882" s="98"/>
      <c r="AG882" s="98"/>
      <c r="AH882" s="98"/>
      <c r="AI882" s="98"/>
      <c r="AJ882" s="98"/>
      <c r="AK882" s="98"/>
      <c r="AL882" s="98"/>
      <c r="AM882" s="98"/>
      <c r="AN882" s="98"/>
      <c r="AO882" s="98"/>
      <c r="AP882" s="98"/>
      <c r="AQ882" s="98"/>
      <c r="AR882" s="98"/>
      <c r="AS882" s="98"/>
      <c r="AT882" s="98"/>
      <c r="AU882" s="98"/>
      <c r="AV882" s="98"/>
      <c r="AW882" s="98"/>
      <c r="AX882" s="98"/>
      <c r="AY882" s="98"/>
      <c r="AZ882" s="98"/>
    </row>
    <row r="883" spans="1:52" x14ac:dyDescent="0.25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  <c r="AE883" s="98"/>
      <c r="AF883" s="98"/>
      <c r="AG883" s="98"/>
      <c r="AH883" s="98"/>
      <c r="AI883" s="98"/>
      <c r="AJ883" s="98"/>
      <c r="AK883" s="98"/>
      <c r="AL883" s="98"/>
      <c r="AM883" s="98"/>
      <c r="AN883" s="98"/>
      <c r="AO883" s="98"/>
      <c r="AP883" s="98"/>
      <c r="AQ883" s="98"/>
      <c r="AR883" s="98"/>
      <c r="AS883" s="98"/>
      <c r="AT883" s="98"/>
      <c r="AU883" s="98"/>
      <c r="AV883" s="98"/>
      <c r="AW883" s="98"/>
      <c r="AX883" s="98"/>
      <c r="AY883" s="98"/>
      <c r="AZ883" s="98"/>
    </row>
    <row r="884" spans="1:52" x14ac:dyDescent="0.25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  <c r="AE884" s="98"/>
      <c r="AF884" s="98"/>
      <c r="AG884" s="98"/>
      <c r="AH884" s="98"/>
      <c r="AI884" s="98"/>
      <c r="AJ884" s="98"/>
      <c r="AK884" s="98"/>
      <c r="AL884" s="98"/>
      <c r="AM884" s="98"/>
      <c r="AN884" s="98"/>
      <c r="AO884" s="98"/>
      <c r="AP884" s="98"/>
      <c r="AQ884" s="98"/>
      <c r="AR884" s="98"/>
      <c r="AS884" s="98"/>
      <c r="AT884" s="98"/>
      <c r="AU884" s="98"/>
      <c r="AV884" s="98"/>
      <c r="AW884" s="98"/>
      <c r="AX884" s="98"/>
      <c r="AY884" s="98"/>
      <c r="AZ884" s="98"/>
    </row>
    <row r="885" spans="1:52" x14ac:dyDescent="0.25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D885" s="98"/>
      <c r="AE885" s="98"/>
      <c r="AF885" s="98"/>
      <c r="AG885" s="98"/>
      <c r="AH885" s="98"/>
      <c r="AI885" s="98"/>
      <c r="AJ885" s="98"/>
      <c r="AK885" s="98"/>
      <c r="AL885" s="98"/>
      <c r="AM885" s="98"/>
      <c r="AN885" s="98"/>
      <c r="AO885" s="98"/>
      <c r="AP885" s="98"/>
      <c r="AQ885" s="98"/>
      <c r="AR885" s="98"/>
      <c r="AS885" s="98"/>
      <c r="AT885" s="98"/>
      <c r="AU885" s="98"/>
      <c r="AV885" s="98"/>
      <c r="AW885" s="98"/>
      <c r="AX885" s="98"/>
      <c r="AY885" s="98"/>
      <c r="AZ885" s="98"/>
    </row>
    <row r="886" spans="1:52" x14ac:dyDescent="0.25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D886" s="98"/>
      <c r="AE886" s="98"/>
      <c r="AF886" s="98"/>
      <c r="AG886" s="98"/>
      <c r="AH886" s="98"/>
      <c r="AI886" s="98"/>
      <c r="AJ886" s="98"/>
      <c r="AK886" s="98"/>
      <c r="AL886" s="98"/>
      <c r="AM886" s="98"/>
      <c r="AN886" s="98"/>
      <c r="AO886" s="98"/>
      <c r="AP886" s="98"/>
      <c r="AQ886" s="98"/>
      <c r="AR886" s="98"/>
      <c r="AS886" s="98"/>
      <c r="AT886" s="98"/>
      <c r="AU886" s="98"/>
      <c r="AV886" s="98"/>
      <c r="AW886" s="98"/>
      <c r="AX886" s="98"/>
      <c r="AY886" s="98"/>
      <c r="AZ886" s="98"/>
    </row>
    <row r="887" spans="1:52" x14ac:dyDescent="0.25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  <c r="AE887" s="98"/>
      <c r="AF887" s="98"/>
      <c r="AG887" s="98"/>
      <c r="AH887" s="98"/>
      <c r="AI887" s="98"/>
      <c r="AJ887" s="98"/>
      <c r="AK887" s="98"/>
      <c r="AL887" s="98"/>
      <c r="AM887" s="98"/>
      <c r="AN887" s="98"/>
      <c r="AO887" s="98"/>
      <c r="AP887" s="98"/>
      <c r="AQ887" s="98"/>
      <c r="AR887" s="98"/>
      <c r="AS887" s="98"/>
      <c r="AT887" s="98"/>
      <c r="AU887" s="98"/>
      <c r="AV887" s="98"/>
      <c r="AW887" s="98"/>
      <c r="AX887" s="98"/>
      <c r="AY887" s="98"/>
      <c r="AZ887" s="98"/>
    </row>
    <row r="888" spans="1:52" x14ac:dyDescent="0.25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  <c r="AE888" s="98"/>
      <c r="AF888" s="98"/>
      <c r="AG888" s="98"/>
      <c r="AH888" s="98"/>
      <c r="AI888" s="98"/>
      <c r="AJ888" s="98"/>
      <c r="AK888" s="98"/>
      <c r="AL888" s="98"/>
      <c r="AM888" s="98"/>
      <c r="AN888" s="98"/>
      <c r="AO888" s="98"/>
      <c r="AP888" s="98"/>
      <c r="AQ888" s="98"/>
      <c r="AR888" s="98"/>
      <c r="AS888" s="98"/>
      <c r="AT888" s="98"/>
      <c r="AU888" s="98"/>
      <c r="AV888" s="98"/>
      <c r="AW888" s="98"/>
      <c r="AX888" s="98"/>
      <c r="AY888" s="98"/>
      <c r="AZ888" s="98"/>
    </row>
    <row r="889" spans="1:52" x14ac:dyDescent="0.25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  <c r="AE889" s="98"/>
      <c r="AF889" s="98"/>
      <c r="AG889" s="98"/>
      <c r="AH889" s="98"/>
      <c r="AI889" s="98"/>
      <c r="AJ889" s="98"/>
      <c r="AK889" s="98"/>
      <c r="AL889" s="98"/>
      <c r="AM889" s="98"/>
      <c r="AN889" s="98"/>
      <c r="AO889" s="98"/>
      <c r="AP889" s="98"/>
      <c r="AQ889" s="98"/>
      <c r="AR889" s="98"/>
      <c r="AS889" s="98"/>
      <c r="AT889" s="98"/>
      <c r="AU889" s="98"/>
      <c r="AV889" s="98"/>
      <c r="AW889" s="98"/>
      <c r="AX889" s="98"/>
      <c r="AY889" s="98"/>
      <c r="AZ889" s="98"/>
    </row>
    <row r="890" spans="1:52" x14ac:dyDescent="0.25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  <c r="AE890" s="98"/>
      <c r="AF890" s="98"/>
      <c r="AG890" s="98"/>
      <c r="AH890" s="98"/>
      <c r="AI890" s="98"/>
      <c r="AJ890" s="98"/>
      <c r="AK890" s="98"/>
      <c r="AL890" s="98"/>
      <c r="AM890" s="98"/>
      <c r="AN890" s="98"/>
      <c r="AO890" s="98"/>
      <c r="AP890" s="98"/>
      <c r="AQ890" s="98"/>
      <c r="AR890" s="98"/>
      <c r="AS890" s="98"/>
      <c r="AT890" s="98"/>
      <c r="AU890" s="98"/>
      <c r="AV890" s="98"/>
      <c r="AW890" s="98"/>
      <c r="AX890" s="98"/>
      <c r="AY890" s="98"/>
      <c r="AZ890" s="98"/>
    </row>
    <row r="891" spans="1:52" x14ac:dyDescent="0.25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  <c r="AE891" s="98"/>
      <c r="AF891" s="98"/>
      <c r="AG891" s="98"/>
      <c r="AH891" s="98"/>
      <c r="AI891" s="98"/>
      <c r="AJ891" s="98"/>
      <c r="AK891" s="98"/>
      <c r="AL891" s="98"/>
      <c r="AM891" s="98"/>
      <c r="AN891" s="98"/>
      <c r="AO891" s="98"/>
      <c r="AP891" s="98"/>
      <c r="AQ891" s="98"/>
      <c r="AR891" s="98"/>
      <c r="AS891" s="98"/>
      <c r="AT891" s="98"/>
      <c r="AU891" s="98"/>
      <c r="AV891" s="98"/>
      <c r="AW891" s="98"/>
      <c r="AX891" s="98"/>
      <c r="AY891" s="98"/>
      <c r="AZ891" s="98"/>
    </row>
    <row r="892" spans="1:52" x14ac:dyDescent="0.25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  <c r="AE892" s="98"/>
      <c r="AF892" s="98"/>
      <c r="AG892" s="98"/>
      <c r="AH892" s="98"/>
      <c r="AI892" s="98"/>
      <c r="AJ892" s="98"/>
      <c r="AK892" s="98"/>
      <c r="AL892" s="98"/>
      <c r="AM892" s="98"/>
      <c r="AN892" s="98"/>
      <c r="AO892" s="98"/>
      <c r="AP892" s="98"/>
      <c r="AQ892" s="98"/>
      <c r="AR892" s="98"/>
      <c r="AS892" s="98"/>
      <c r="AT892" s="98"/>
      <c r="AU892" s="98"/>
      <c r="AV892" s="98"/>
      <c r="AW892" s="98"/>
      <c r="AX892" s="98"/>
      <c r="AY892" s="98"/>
      <c r="AZ892" s="98"/>
    </row>
    <row r="893" spans="1:52" x14ac:dyDescent="0.25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  <c r="AE893" s="98"/>
      <c r="AF893" s="98"/>
      <c r="AG893" s="98"/>
      <c r="AH893" s="98"/>
      <c r="AI893" s="98"/>
      <c r="AJ893" s="98"/>
      <c r="AK893" s="98"/>
      <c r="AL893" s="98"/>
      <c r="AM893" s="98"/>
      <c r="AN893" s="98"/>
      <c r="AO893" s="98"/>
      <c r="AP893" s="98"/>
      <c r="AQ893" s="98"/>
      <c r="AR893" s="98"/>
      <c r="AS893" s="98"/>
      <c r="AT893" s="98"/>
      <c r="AU893" s="98"/>
      <c r="AV893" s="98"/>
      <c r="AW893" s="98"/>
      <c r="AX893" s="98"/>
      <c r="AY893" s="98"/>
      <c r="AZ893" s="98"/>
    </row>
    <row r="894" spans="1:52" x14ac:dyDescent="0.25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  <c r="AE894" s="98"/>
      <c r="AF894" s="98"/>
      <c r="AG894" s="98"/>
      <c r="AH894" s="98"/>
      <c r="AI894" s="98"/>
      <c r="AJ894" s="98"/>
      <c r="AK894" s="98"/>
      <c r="AL894" s="98"/>
      <c r="AM894" s="98"/>
      <c r="AN894" s="98"/>
      <c r="AO894" s="98"/>
      <c r="AP894" s="98"/>
      <c r="AQ894" s="98"/>
      <c r="AR894" s="98"/>
      <c r="AS894" s="98"/>
      <c r="AT894" s="98"/>
      <c r="AU894" s="98"/>
      <c r="AV894" s="98"/>
      <c r="AW894" s="98"/>
      <c r="AX894" s="98"/>
      <c r="AY894" s="98"/>
      <c r="AZ894" s="98"/>
    </row>
    <row r="895" spans="1:52" x14ac:dyDescent="0.25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  <c r="AE895" s="98"/>
      <c r="AF895" s="98"/>
      <c r="AG895" s="98"/>
      <c r="AH895" s="98"/>
      <c r="AI895" s="98"/>
      <c r="AJ895" s="98"/>
      <c r="AK895" s="98"/>
      <c r="AL895" s="98"/>
      <c r="AM895" s="98"/>
      <c r="AN895" s="98"/>
      <c r="AO895" s="98"/>
      <c r="AP895" s="98"/>
      <c r="AQ895" s="98"/>
      <c r="AR895" s="98"/>
      <c r="AS895" s="98"/>
      <c r="AT895" s="98"/>
      <c r="AU895" s="98"/>
      <c r="AV895" s="98"/>
      <c r="AW895" s="98"/>
      <c r="AX895" s="98"/>
      <c r="AY895" s="98"/>
      <c r="AZ895" s="98"/>
    </row>
    <row r="896" spans="1:52" x14ac:dyDescent="0.25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  <c r="AE896" s="98"/>
      <c r="AF896" s="98"/>
      <c r="AG896" s="98"/>
      <c r="AH896" s="98"/>
      <c r="AI896" s="98"/>
      <c r="AJ896" s="98"/>
      <c r="AK896" s="98"/>
      <c r="AL896" s="98"/>
      <c r="AM896" s="98"/>
      <c r="AN896" s="98"/>
      <c r="AO896" s="98"/>
      <c r="AP896" s="98"/>
      <c r="AQ896" s="98"/>
      <c r="AR896" s="98"/>
      <c r="AS896" s="98"/>
      <c r="AT896" s="98"/>
      <c r="AU896" s="98"/>
      <c r="AV896" s="98"/>
      <c r="AW896" s="98"/>
      <c r="AX896" s="98"/>
      <c r="AY896" s="98"/>
      <c r="AZ896" s="98"/>
    </row>
    <row r="897" spans="1:52" x14ac:dyDescent="0.25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  <c r="AE897" s="98"/>
      <c r="AF897" s="98"/>
      <c r="AG897" s="98"/>
      <c r="AH897" s="98"/>
      <c r="AI897" s="98"/>
      <c r="AJ897" s="98"/>
      <c r="AK897" s="98"/>
      <c r="AL897" s="98"/>
      <c r="AM897" s="98"/>
      <c r="AN897" s="98"/>
      <c r="AO897" s="98"/>
      <c r="AP897" s="98"/>
      <c r="AQ897" s="98"/>
      <c r="AR897" s="98"/>
      <c r="AS897" s="98"/>
      <c r="AT897" s="98"/>
      <c r="AU897" s="98"/>
      <c r="AV897" s="98"/>
      <c r="AW897" s="98"/>
      <c r="AX897" s="98"/>
      <c r="AY897" s="98"/>
      <c r="AZ897" s="98"/>
    </row>
    <row r="898" spans="1:52" x14ac:dyDescent="0.25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  <c r="AE898" s="98"/>
      <c r="AF898" s="98"/>
      <c r="AG898" s="98"/>
      <c r="AH898" s="98"/>
      <c r="AI898" s="98"/>
      <c r="AJ898" s="98"/>
      <c r="AK898" s="98"/>
      <c r="AL898" s="98"/>
      <c r="AM898" s="98"/>
      <c r="AN898" s="98"/>
      <c r="AO898" s="98"/>
      <c r="AP898" s="98"/>
      <c r="AQ898" s="98"/>
      <c r="AR898" s="98"/>
      <c r="AS898" s="98"/>
      <c r="AT898" s="98"/>
      <c r="AU898" s="98"/>
      <c r="AV898" s="98"/>
      <c r="AW898" s="98"/>
      <c r="AX898" s="98"/>
      <c r="AY898" s="98"/>
      <c r="AZ898" s="98"/>
    </row>
    <row r="899" spans="1:52" x14ac:dyDescent="0.25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  <c r="AE899" s="98"/>
      <c r="AF899" s="98"/>
      <c r="AG899" s="98"/>
      <c r="AH899" s="98"/>
      <c r="AI899" s="98"/>
      <c r="AJ899" s="98"/>
      <c r="AK899" s="98"/>
      <c r="AL899" s="98"/>
      <c r="AM899" s="98"/>
      <c r="AN899" s="98"/>
      <c r="AO899" s="98"/>
      <c r="AP899" s="98"/>
      <c r="AQ899" s="98"/>
      <c r="AR899" s="98"/>
      <c r="AS899" s="98"/>
      <c r="AT899" s="98"/>
      <c r="AU899" s="98"/>
      <c r="AV899" s="98"/>
      <c r="AW899" s="98"/>
      <c r="AX899" s="98"/>
      <c r="AY899" s="98"/>
      <c r="AZ899" s="98"/>
    </row>
    <row r="900" spans="1:52" x14ac:dyDescent="0.25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  <c r="AE900" s="98"/>
      <c r="AF900" s="98"/>
      <c r="AG900" s="98"/>
      <c r="AH900" s="98"/>
      <c r="AI900" s="98"/>
      <c r="AJ900" s="98"/>
      <c r="AK900" s="98"/>
      <c r="AL900" s="98"/>
      <c r="AM900" s="98"/>
      <c r="AN900" s="98"/>
      <c r="AO900" s="98"/>
      <c r="AP900" s="98"/>
      <c r="AQ900" s="98"/>
      <c r="AR900" s="98"/>
      <c r="AS900" s="98"/>
      <c r="AT900" s="98"/>
      <c r="AU900" s="98"/>
      <c r="AV900" s="98"/>
      <c r="AW900" s="98"/>
      <c r="AX900" s="98"/>
      <c r="AY900" s="98"/>
      <c r="AZ900" s="98"/>
    </row>
    <row r="901" spans="1:52" x14ac:dyDescent="0.25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  <c r="AE901" s="98"/>
      <c r="AF901" s="98"/>
      <c r="AG901" s="98"/>
      <c r="AH901" s="98"/>
      <c r="AI901" s="98"/>
      <c r="AJ901" s="98"/>
      <c r="AK901" s="98"/>
      <c r="AL901" s="98"/>
      <c r="AM901" s="98"/>
      <c r="AN901" s="98"/>
      <c r="AO901" s="98"/>
      <c r="AP901" s="98"/>
      <c r="AQ901" s="98"/>
      <c r="AR901" s="98"/>
      <c r="AS901" s="98"/>
      <c r="AT901" s="98"/>
      <c r="AU901" s="98"/>
      <c r="AV901" s="98"/>
      <c r="AW901" s="98"/>
      <c r="AX901" s="98"/>
      <c r="AY901" s="98"/>
      <c r="AZ901" s="98"/>
    </row>
    <row r="902" spans="1:52" x14ac:dyDescent="0.25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  <c r="AE902" s="98"/>
      <c r="AF902" s="98"/>
      <c r="AG902" s="98"/>
      <c r="AH902" s="98"/>
      <c r="AI902" s="98"/>
      <c r="AJ902" s="98"/>
      <c r="AK902" s="98"/>
      <c r="AL902" s="98"/>
      <c r="AM902" s="98"/>
      <c r="AN902" s="98"/>
      <c r="AO902" s="98"/>
      <c r="AP902" s="98"/>
      <c r="AQ902" s="98"/>
      <c r="AR902" s="98"/>
      <c r="AS902" s="98"/>
      <c r="AT902" s="98"/>
      <c r="AU902" s="98"/>
      <c r="AV902" s="98"/>
      <c r="AW902" s="98"/>
      <c r="AX902" s="98"/>
      <c r="AY902" s="98"/>
      <c r="AZ902" s="98"/>
    </row>
    <row r="903" spans="1:52" x14ac:dyDescent="0.25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  <c r="AE903" s="98"/>
      <c r="AF903" s="98"/>
      <c r="AG903" s="98"/>
      <c r="AH903" s="98"/>
      <c r="AI903" s="98"/>
      <c r="AJ903" s="98"/>
      <c r="AK903" s="98"/>
      <c r="AL903" s="98"/>
      <c r="AM903" s="98"/>
      <c r="AN903" s="98"/>
      <c r="AO903" s="98"/>
      <c r="AP903" s="98"/>
      <c r="AQ903" s="98"/>
      <c r="AR903" s="98"/>
      <c r="AS903" s="98"/>
      <c r="AT903" s="98"/>
      <c r="AU903" s="98"/>
      <c r="AV903" s="98"/>
      <c r="AW903" s="98"/>
      <c r="AX903" s="98"/>
      <c r="AY903" s="98"/>
      <c r="AZ903" s="98"/>
    </row>
    <row r="904" spans="1:52" x14ac:dyDescent="0.25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D904" s="98"/>
      <c r="AE904" s="98"/>
      <c r="AF904" s="98"/>
      <c r="AG904" s="98"/>
      <c r="AH904" s="98"/>
      <c r="AI904" s="98"/>
      <c r="AJ904" s="98"/>
      <c r="AK904" s="98"/>
      <c r="AL904" s="98"/>
      <c r="AM904" s="98"/>
      <c r="AN904" s="98"/>
      <c r="AO904" s="98"/>
      <c r="AP904" s="98"/>
      <c r="AQ904" s="98"/>
      <c r="AR904" s="98"/>
      <c r="AS904" s="98"/>
      <c r="AT904" s="98"/>
      <c r="AU904" s="98"/>
      <c r="AV904" s="98"/>
      <c r="AW904" s="98"/>
      <c r="AX904" s="98"/>
      <c r="AY904" s="98"/>
      <c r="AZ904" s="98"/>
    </row>
    <row r="905" spans="1:52" x14ac:dyDescent="0.25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D905" s="98"/>
      <c r="AE905" s="98"/>
      <c r="AF905" s="98"/>
      <c r="AG905" s="98"/>
      <c r="AH905" s="98"/>
      <c r="AI905" s="98"/>
      <c r="AJ905" s="98"/>
      <c r="AK905" s="98"/>
      <c r="AL905" s="98"/>
      <c r="AM905" s="98"/>
      <c r="AN905" s="98"/>
      <c r="AO905" s="98"/>
      <c r="AP905" s="98"/>
      <c r="AQ905" s="98"/>
      <c r="AR905" s="98"/>
      <c r="AS905" s="98"/>
      <c r="AT905" s="98"/>
      <c r="AU905" s="98"/>
      <c r="AV905" s="98"/>
      <c r="AW905" s="98"/>
      <c r="AX905" s="98"/>
      <c r="AY905" s="98"/>
      <c r="AZ905" s="98"/>
    </row>
    <row r="906" spans="1:52" x14ac:dyDescent="0.25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D906" s="98"/>
      <c r="AE906" s="98"/>
      <c r="AF906" s="98"/>
      <c r="AG906" s="98"/>
      <c r="AH906" s="98"/>
      <c r="AI906" s="98"/>
      <c r="AJ906" s="98"/>
      <c r="AK906" s="98"/>
      <c r="AL906" s="98"/>
      <c r="AM906" s="98"/>
      <c r="AN906" s="98"/>
      <c r="AO906" s="98"/>
      <c r="AP906" s="98"/>
      <c r="AQ906" s="98"/>
      <c r="AR906" s="98"/>
      <c r="AS906" s="98"/>
      <c r="AT906" s="98"/>
      <c r="AU906" s="98"/>
      <c r="AV906" s="98"/>
      <c r="AW906" s="98"/>
      <c r="AX906" s="98"/>
      <c r="AY906" s="98"/>
      <c r="AZ906" s="98"/>
    </row>
    <row r="907" spans="1:52" x14ac:dyDescent="0.25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  <c r="AE907" s="98"/>
      <c r="AF907" s="98"/>
      <c r="AG907" s="98"/>
      <c r="AH907" s="98"/>
      <c r="AI907" s="98"/>
      <c r="AJ907" s="98"/>
      <c r="AK907" s="98"/>
      <c r="AL907" s="98"/>
      <c r="AM907" s="98"/>
      <c r="AN907" s="98"/>
      <c r="AO907" s="98"/>
      <c r="AP907" s="98"/>
      <c r="AQ907" s="98"/>
      <c r="AR907" s="98"/>
      <c r="AS907" s="98"/>
      <c r="AT907" s="98"/>
      <c r="AU907" s="98"/>
      <c r="AV907" s="98"/>
      <c r="AW907" s="98"/>
      <c r="AX907" s="98"/>
      <c r="AY907" s="98"/>
      <c r="AZ907" s="98"/>
    </row>
    <row r="908" spans="1:52" x14ac:dyDescent="0.25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  <c r="AE908" s="98"/>
      <c r="AF908" s="98"/>
      <c r="AG908" s="98"/>
      <c r="AH908" s="98"/>
      <c r="AI908" s="98"/>
      <c r="AJ908" s="98"/>
      <c r="AK908" s="98"/>
      <c r="AL908" s="98"/>
      <c r="AM908" s="98"/>
      <c r="AN908" s="98"/>
      <c r="AO908" s="98"/>
      <c r="AP908" s="98"/>
      <c r="AQ908" s="98"/>
      <c r="AR908" s="98"/>
      <c r="AS908" s="98"/>
      <c r="AT908" s="98"/>
      <c r="AU908" s="98"/>
      <c r="AV908" s="98"/>
      <c r="AW908" s="98"/>
      <c r="AX908" s="98"/>
      <c r="AY908" s="98"/>
      <c r="AZ908" s="98"/>
    </row>
    <row r="909" spans="1:52" x14ac:dyDescent="0.25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  <c r="AE909" s="98"/>
      <c r="AF909" s="98"/>
      <c r="AG909" s="98"/>
      <c r="AH909" s="98"/>
      <c r="AI909" s="98"/>
      <c r="AJ909" s="98"/>
      <c r="AK909" s="98"/>
      <c r="AL909" s="98"/>
      <c r="AM909" s="98"/>
      <c r="AN909" s="98"/>
      <c r="AO909" s="98"/>
      <c r="AP909" s="98"/>
      <c r="AQ909" s="98"/>
      <c r="AR909" s="98"/>
      <c r="AS909" s="98"/>
      <c r="AT909" s="98"/>
      <c r="AU909" s="98"/>
      <c r="AV909" s="98"/>
      <c r="AW909" s="98"/>
      <c r="AX909" s="98"/>
      <c r="AY909" s="98"/>
      <c r="AZ909" s="98"/>
    </row>
    <row r="910" spans="1:52" x14ac:dyDescent="0.25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D910" s="98"/>
      <c r="AE910" s="98"/>
      <c r="AF910" s="98"/>
      <c r="AG910" s="98"/>
      <c r="AH910" s="98"/>
      <c r="AI910" s="98"/>
      <c r="AJ910" s="98"/>
      <c r="AK910" s="98"/>
      <c r="AL910" s="98"/>
      <c r="AM910" s="98"/>
      <c r="AN910" s="98"/>
      <c r="AO910" s="98"/>
      <c r="AP910" s="98"/>
      <c r="AQ910" s="98"/>
      <c r="AR910" s="98"/>
      <c r="AS910" s="98"/>
      <c r="AT910" s="98"/>
      <c r="AU910" s="98"/>
      <c r="AV910" s="98"/>
      <c r="AW910" s="98"/>
      <c r="AX910" s="98"/>
      <c r="AY910" s="98"/>
      <c r="AZ910" s="98"/>
    </row>
    <row r="911" spans="1:52" x14ac:dyDescent="0.25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  <c r="AE911" s="98"/>
      <c r="AF911" s="98"/>
      <c r="AG911" s="98"/>
      <c r="AH911" s="98"/>
      <c r="AI911" s="98"/>
      <c r="AJ911" s="98"/>
      <c r="AK911" s="98"/>
      <c r="AL911" s="98"/>
      <c r="AM911" s="98"/>
      <c r="AN911" s="98"/>
      <c r="AO911" s="98"/>
      <c r="AP911" s="98"/>
      <c r="AQ911" s="98"/>
      <c r="AR911" s="98"/>
      <c r="AS911" s="98"/>
      <c r="AT911" s="98"/>
      <c r="AU911" s="98"/>
      <c r="AV911" s="98"/>
      <c r="AW911" s="98"/>
      <c r="AX911" s="98"/>
      <c r="AY911" s="98"/>
      <c r="AZ911" s="98"/>
    </row>
    <row r="912" spans="1:52" x14ac:dyDescent="0.25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  <c r="AE912" s="98"/>
      <c r="AF912" s="98"/>
      <c r="AG912" s="98"/>
      <c r="AH912" s="98"/>
      <c r="AI912" s="98"/>
      <c r="AJ912" s="98"/>
      <c r="AK912" s="98"/>
      <c r="AL912" s="98"/>
      <c r="AM912" s="98"/>
      <c r="AN912" s="98"/>
      <c r="AO912" s="98"/>
      <c r="AP912" s="98"/>
      <c r="AQ912" s="98"/>
      <c r="AR912" s="98"/>
      <c r="AS912" s="98"/>
      <c r="AT912" s="98"/>
      <c r="AU912" s="98"/>
      <c r="AV912" s="98"/>
      <c r="AW912" s="98"/>
      <c r="AX912" s="98"/>
      <c r="AY912" s="98"/>
      <c r="AZ912" s="98"/>
    </row>
    <row r="913" spans="1:52" x14ac:dyDescent="0.25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  <c r="AE913" s="98"/>
      <c r="AF913" s="98"/>
      <c r="AG913" s="98"/>
      <c r="AH913" s="98"/>
      <c r="AI913" s="98"/>
      <c r="AJ913" s="98"/>
      <c r="AK913" s="98"/>
      <c r="AL913" s="98"/>
      <c r="AM913" s="98"/>
      <c r="AN913" s="98"/>
      <c r="AO913" s="98"/>
      <c r="AP913" s="98"/>
      <c r="AQ913" s="98"/>
      <c r="AR913" s="98"/>
      <c r="AS913" s="98"/>
      <c r="AT913" s="98"/>
      <c r="AU913" s="98"/>
      <c r="AV913" s="98"/>
      <c r="AW913" s="98"/>
      <c r="AX913" s="98"/>
      <c r="AY913" s="98"/>
      <c r="AZ913" s="98"/>
    </row>
    <row r="914" spans="1:52" x14ac:dyDescent="0.25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  <c r="AE914" s="98"/>
      <c r="AF914" s="98"/>
      <c r="AG914" s="98"/>
      <c r="AH914" s="98"/>
      <c r="AI914" s="98"/>
      <c r="AJ914" s="98"/>
      <c r="AK914" s="98"/>
      <c r="AL914" s="98"/>
      <c r="AM914" s="98"/>
      <c r="AN914" s="98"/>
      <c r="AO914" s="98"/>
      <c r="AP914" s="98"/>
      <c r="AQ914" s="98"/>
      <c r="AR914" s="98"/>
      <c r="AS914" s="98"/>
      <c r="AT914" s="98"/>
      <c r="AU914" s="98"/>
      <c r="AV914" s="98"/>
      <c r="AW914" s="98"/>
      <c r="AX914" s="98"/>
      <c r="AY914" s="98"/>
      <c r="AZ914" s="98"/>
    </row>
    <row r="915" spans="1:52" x14ac:dyDescent="0.25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  <c r="AE915" s="98"/>
      <c r="AF915" s="98"/>
      <c r="AG915" s="98"/>
      <c r="AH915" s="98"/>
      <c r="AI915" s="98"/>
      <c r="AJ915" s="98"/>
      <c r="AK915" s="98"/>
      <c r="AL915" s="98"/>
      <c r="AM915" s="98"/>
      <c r="AN915" s="98"/>
      <c r="AO915" s="98"/>
      <c r="AP915" s="98"/>
      <c r="AQ915" s="98"/>
      <c r="AR915" s="98"/>
      <c r="AS915" s="98"/>
      <c r="AT915" s="98"/>
      <c r="AU915" s="98"/>
      <c r="AV915" s="98"/>
      <c r="AW915" s="98"/>
      <c r="AX915" s="98"/>
      <c r="AY915" s="98"/>
      <c r="AZ915" s="98"/>
    </row>
    <row r="916" spans="1:52" x14ac:dyDescent="0.25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D916" s="98"/>
      <c r="AE916" s="98"/>
      <c r="AF916" s="98"/>
      <c r="AG916" s="98"/>
      <c r="AH916" s="98"/>
      <c r="AI916" s="98"/>
      <c r="AJ916" s="98"/>
      <c r="AK916" s="98"/>
      <c r="AL916" s="98"/>
      <c r="AM916" s="98"/>
      <c r="AN916" s="98"/>
      <c r="AO916" s="98"/>
      <c r="AP916" s="98"/>
      <c r="AQ916" s="98"/>
      <c r="AR916" s="98"/>
      <c r="AS916" s="98"/>
      <c r="AT916" s="98"/>
      <c r="AU916" s="98"/>
      <c r="AV916" s="98"/>
      <c r="AW916" s="98"/>
      <c r="AX916" s="98"/>
      <c r="AY916" s="98"/>
      <c r="AZ916" s="98"/>
    </row>
    <row r="917" spans="1:52" x14ac:dyDescent="0.25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D917" s="98"/>
      <c r="AE917" s="98"/>
      <c r="AF917" s="98"/>
      <c r="AG917" s="98"/>
      <c r="AH917" s="98"/>
      <c r="AI917" s="98"/>
      <c r="AJ917" s="98"/>
      <c r="AK917" s="98"/>
      <c r="AL917" s="98"/>
      <c r="AM917" s="98"/>
      <c r="AN917" s="98"/>
      <c r="AO917" s="98"/>
      <c r="AP917" s="98"/>
      <c r="AQ917" s="98"/>
      <c r="AR917" s="98"/>
      <c r="AS917" s="98"/>
      <c r="AT917" s="98"/>
      <c r="AU917" s="98"/>
      <c r="AV917" s="98"/>
      <c r="AW917" s="98"/>
      <c r="AX917" s="98"/>
      <c r="AY917" s="98"/>
      <c r="AZ917" s="98"/>
    </row>
    <row r="918" spans="1:52" x14ac:dyDescent="0.25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D918" s="98"/>
      <c r="AE918" s="98"/>
      <c r="AF918" s="98"/>
      <c r="AG918" s="98"/>
      <c r="AH918" s="98"/>
      <c r="AI918" s="98"/>
      <c r="AJ918" s="98"/>
      <c r="AK918" s="98"/>
      <c r="AL918" s="98"/>
      <c r="AM918" s="98"/>
      <c r="AN918" s="98"/>
      <c r="AO918" s="98"/>
      <c r="AP918" s="98"/>
      <c r="AQ918" s="98"/>
      <c r="AR918" s="98"/>
      <c r="AS918" s="98"/>
      <c r="AT918" s="98"/>
      <c r="AU918" s="98"/>
      <c r="AV918" s="98"/>
      <c r="AW918" s="98"/>
      <c r="AX918" s="98"/>
      <c r="AY918" s="98"/>
      <c r="AZ918" s="98"/>
    </row>
    <row r="919" spans="1:52" x14ac:dyDescent="0.25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D919" s="98"/>
      <c r="AE919" s="98"/>
      <c r="AF919" s="98"/>
      <c r="AG919" s="98"/>
      <c r="AH919" s="98"/>
      <c r="AI919" s="98"/>
      <c r="AJ919" s="98"/>
      <c r="AK919" s="98"/>
      <c r="AL919" s="98"/>
      <c r="AM919" s="98"/>
      <c r="AN919" s="98"/>
      <c r="AO919" s="98"/>
      <c r="AP919" s="98"/>
      <c r="AQ919" s="98"/>
      <c r="AR919" s="98"/>
      <c r="AS919" s="98"/>
      <c r="AT919" s="98"/>
      <c r="AU919" s="98"/>
      <c r="AV919" s="98"/>
      <c r="AW919" s="98"/>
      <c r="AX919" s="98"/>
      <c r="AY919" s="98"/>
      <c r="AZ919" s="98"/>
    </row>
    <row r="920" spans="1:52" x14ac:dyDescent="0.25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D920" s="98"/>
      <c r="AE920" s="98"/>
      <c r="AF920" s="98"/>
      <c r="AG920" s="98"/>
      <c r="AH920" s="98"/>
      <c r="AI920" s="98"/>
      <c r="AJ920" s="98"/>
      <c r="AK920" s="98"/>
      <c r="AL920" s="98"/>
      <c r="AM920" s="98"/>
      <c r="AN920" s="98"/>
      <c r="AO920" s="98"/>
      <c r="AP920" s="98"/>
      <c r="AQ920" s="98"/>
      <c r="AR920" s="98"/>
      <c r="AS920" s="98"/>
      <c r="AT920" s="98"/>
      <c r="AU920" s="98"/>
      <c r="AV920" s="98"/>
      <c r="AW920" s="98"/>
      <c r="AX920" s="98"/>
      <c r="AY920" s="98"/>
      <c r="AZ920" s="98"/>
    </row>
    <row r="921" spans="1:52" x14ac:dyDescent="0.25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D921" s="98"/>
      <c r="AE921" s="98"/>
      <c r="AF921" s="98"/>
      <c r="AG921" s="98"/>
      <c r="AH921" s="98"/>
      <c r="AI921" s="98"/>
      <c r="AJ921" s="98"/>
      <c r="AK921" s="98"/>
      <c r="AL921" s="98"/>
      <c r="AM921" s="98"/>
      <c r="AN921" s="98"/>
      <c r="AO921" s="98"/>
      <c r="AP921" s="98"/>
      <c r="AQ921" s="98"/>
      <c r="AR921" s="98"/>
      <c r="AS921" s="98"/>
      <c r="AT921" s="98"/>
      <c r="AU921" s="98"/>
      <c r="AV921" s="98"/>
      <c r="AW921" s="98"/>
      <c r="AX921" s="98"/>
      <c r="AY921" s="98"/>
      <c r="AZ921" s="98"/>
    </row>
    <row r="922" spans="1:52" x14ac:dyDescent="0.25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D922" s="98"/>
      <c r="AE922" s="98"/>
      <c r="AF922" s="98"/>
      <c r="AG922" s="98"/>
      <c r="AH922" s="98"/>
      <c r="AI922" s="98"/>
      <c r="AJ922" s="98"/>
      <c r="AK922" s="98"/>
      <c r="AL922" s="98"/>
      <c r="AM922" s="98"/>
      <c r="AN922" s="98"/>
      <c r="AO922" s="98"/>
      <c r="AP922" s="98"/>
      <c r="AQ922" s="98"/>
      <c r="AR922" s="98"/>
      <c r="AS922" s="98"/>
      <c r="AT922" s="98"/>
      <c r="AU922" s="98"/>
      <c r="AV922" s="98"/>
      <c r="AW922" s="98"/>
      <c r="AX922" s="98"/>
      <c r="AY922" s="98"/>
      <c r="AZ922" s="98"/>
    </row>
    <row r="923" spans="1:52" x14ac:dyDescent="0.25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D923" s="98"/>
      <c r="AE923" s="98"/>
      <c r="AF923" s="98"/>
      <c r="AG923" s="98"/>
      <c r="AH923" s="98"/>
      <c r="AI923" s="98"/>
      <c r="AJ923" s="98"/>
      <c r="AK923" s="98"/>
      <c r="AL923" s="98"/>
      <c r="AM923" s="98"/>
      <c r="AN923" s="98"/>
      <c r="AO923" s="98"/>
      <c r="AP923" s="98"/>
      <c r="AQ923" s="98"/>
      <c r="AR923" s="98"/>
      <c r="AS923" s="98"/>
      <c r="AT923" s="98"/>
      <c r="AU923" s="98"/>
      <c r="AV923" s="98"/>
      <c r="AW923" s="98"/>
      <c r="AX923" s="98"/>
      <c r="AY923" s="98"/>
      <c r="AZ923" s="98"/>
    </row>
    <row r="924" spans="1:52" x14ac:dyDescent="0.25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D924" s="98"/>
      <c r="AE924" s="98"/>
      <c r="AF924" s="98"/>
      <c r="AG924" s="98"/>
      <c r="AH924" s="98"/>
      <c r="AI924" s="98"/>
      <c r="AJ924" s="98"/>
      <c r="AK924" s="98"/>
      <c r="AL924" s="98"/>
      <c r="AM924" s="98"/>
      <c r="AN924" s="98"/>
      <c r="AO924" s="98"/>
      <c r="AP924" s="98"/>
      <c r="AQ924" s="98"/>
      <c r="AR924" s="98"/>
      <c r="AS924" s="98"/>
      <c r="AT924" s="98"/>
      <c r="AU924" s="98"/>
      <c r="AV924" s="98"/>
      <c r="AW924" s="98"/>
      <c r="AX924" s="98"/>
      <c r="AY924" s="98"/>
      <c r="AZ924" s="98"/>
    </row>
    <row r="925" spans="1:52" x14ac:dyDescent="0.25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  <c r="AE925" s="98"/>
      <c r="AF925" s="98"/>
      <c r="AG925" s="98"/>
      <c r="AH925" s="98"/>
      <c r="AI925" s="98"/>
      <c r="AJ925" s="98"/>
      <c r="AK925" s="98"/>
      <c r="AL925" s="98"/>
      <c r="AM925" s="98"/>
      <c r="AN925" s="98"/>
      <c r="AO925" s="98"/>
      <c r="AP925" s="98"/>
      <c r="AQ925" s="98"/>
      <c r="AR925" s="98"/>
      <c r="AS925" s="98"/>
      <c r="AT925" s="98"/>
      <c r="AU925" s="98"/>
      <c r="AV925" s="98"/>
      <c r="AW925" s="98"/>
      <c r="AX925" s="98"/>
      <c r="AY925" s="98"/>
      <c r="AZ925" s="98"/>
    </row>
    <row r="926" spans="1:52" x14ac:dyDescent="0.25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  <c r="AE926" s="98"/>
      <c r="AF926" s="98"/>
      <c r="AG926" s="98"/>
      <c r="AH926" s="98"/>
      <c r="AI926" s="98"/>
      <c r="AJ926" s="98"/>
      <c r="AK926" s="98"/>
      <c r="AL926" s="98"/>
      <c r="AM926" s="98"/>
      <c r="AN926" s="98"/>
      <c r="AO926" s="98"/>
      <c r="AP926" s="98"/>
      <c r="AQ926" s="98"/>
      <c r="AR926" s="98"/>
      <c r="AS926" s="98"/>
      <c r="AT926" s="98"/>
      <c r="AU926" s="98"/>
      <c r="AV926" s="98"/>
      <c r="AW926" s="98"/>
      <c r="AX926" s="98"/>
      <c r="AY926" s="98"/>
      <c r="AZ926" s="98"/>
    </row>
    <row r="927" spans="1:52" x14ac:dyDescent="0.25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D927" s="98"/>
      <c r="AE927" s="98"/>
      <c r="AF927" s="98"/>
      <c r="AG927" s="98"/>
      <c r="AH927" s="98"/>
      <c r="AI927" s="98"/>
      <c r="AJ927" s="98"/>
      <c r="AK927" s="98"/>
      <c r="AL927" s="98"/>
      <c r="AM927" s="98"/>
      <c r="AN927" s="98"/>
      <c r="AO927" s="98"/>
      <c r="AP927" s="98"/>
      <c r="AQ927" s="98"/>
      <c r="AR927" s="98"/>
      <c r="AS927" s="98"/>
      <c r="AT927" s="98"/>
      <c r="AU927" s="98"/>
      <c r="AV927" s="98"/>
      <c r="AW927" s="98"/>
      <c r="AX927" s="98"/>
      <c r="AY927" s="98"/>
      <c r="AZ927" s="98"/>
    </row>
    <row r="928" spans="1:52" x14ac:dyDescent="0.25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D928" s="98"/>
      <c r="AE928" s="98"/>
      <c r="AF928" s="98"/>
      <c r="AG928" s="98"/>
      <c r="AH928" s="98"/>
      <c r="AI928" s="98"/>
      <c r="AJ928" s="98"/>
      <c r="AK928" s="98"/>
      <c r="AL928" s="98"/>
      <c r="AM928" s="98"/>
      <c r="AN928" s="98"/>
      <c r="AO928" s="98"/>
      <c r="AP928" s="98"/>
      <c r="AQ928" s="98"/>
      <c r="AR928" s="98"/>
      <c r="AS928" s="98"/>
      <c r="AT928" s="98"/>
      <c r="AU928" s="98"/>
      <c r="AV928" s="98"/>
      <c r="AW928" s="98"/>
      <c r="AX928" s="98"/>
      <c r="AY928" s="98"/>
      <c r="AZ928" s="98"/>
    </row>
    <row r="929" spans="1:52" x14ac:dyDescent="0.25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D929" s="98"/>
      <c r="AE929" s="98"/>
      <c r="AF929" s="98"/>
      <c r="AG929" s="98"/>
      <c r="AH929" s="98"/>
      <c r="AI929" s="98"/>
      <c r="AJ929" s="98"/>
      <c r="AK929" s="98"/>
      <c r="AL929" s="98"/>
      <c r="AM929" s="98"/>
      <c r="AN929" s="98"/>
      <c r="AO929" s="98"/>
      <c r="AP929" s="98"/>
      <c r="AQ929" s="98"/>
      <c r="AR929" s="98"/>
      <c r="AS929" s="98"/>
      <c r="AT929" s="98"/>
      <c r="AU929" s="98"/>
      <c r="AV929" s="98"/>
      <c r="AW929" s="98"/>
      <c r="AX929" s="98"/>
      <c r="AY929" s="98"/>
      <c r="AZ929" s="98"/>
    </row>
    <row r="930" spans="1:52" x14ac:dyDescent="0.25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D930" s="98"/>
      <c r="AE930" s="98"/>
      <c r="AF930" s="98"/>
      <c r="AG930" s="98"/>
      <c r="AH930" s="98"/>
      <c r="AI930" s="98"/>
      <c r="AJ930" s="98"/>
      <c r="AK930" s="98"/>
      <c r="AL930" s="98"/>
      <c r="AM930" s="98"/>
      <c r="AN930" s="98"/>
      <c r="AO930" s="98"/>
      <c r="AP930" s="98"/>
      <c r="AQ930" s="98"/>
      <c r="AR930" s="98"/>
      <c r="AS930" s="98"/>
      <c r="AT930" s="98"/>
      <c r="AU930" s="98"/>
      <c r="AV930" s="98"/>
      <c r="AW930" s="98"/>
      <c r="AX930" s="98"/>
      <c r="AY930" s="98"/>
      <c r="AZ930" s="98"/>
    </row>
    <row r="931" spans="1:52" x14ac:dyDescent="0.25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D931" s="98"/>
      <c r="AE931" s="98"/>
      <c r="AF931" s="98"/>
      <c r="AG931" s="98"/>
      <c r="AH931" s="98"/>
      <c r="AI931" s="98"/>
      <c r="AJ931" s="98"/>
      <c r="AK931" s="98"/>
      <c r="AL931" s="98"/>
      <c r="AM931" s="98"/>
      <c r="AN931" s="98"/>
      <c r="AO931" s="98"/>
      <c r="AP931" s="98"/>
      <c r="AQ931" s="98"/>
      <c r="AR931" s="98"/>
      <c r="AS931" s="98"/>
      <c r="AT931" s="98"/>
      <c r="AU931" s="98"/>
      <c r="AV931" s="98"/>
      <c r="AW931" s="98"/>
      <c r="AX931" s="98"/>
      <c r="AY931" s="98"/>
      <c r="AZ931" s="98"/>
    </row>
    <row r="932" spans="1:52" x14ac:dyDescent="0.25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D932" s="98"/>
      <c r="AE932" s="98"/>
      <c r="AF932" s="98"/>
      <c r="AG932" s="98"/>
      <c r="AH932" s="98"/>
      <c r="AI932" s="98"/>
      <c r="AJ932" s="98"/>
      <c r="AK932" s="98"/>
      <c r="AL932" s="98"/>
      <c r="AM932" s="98"/>
      <c r="AN932" s="98"/>
      <c r="AO932" s="98"/>
      <c r="AP932" s="98"/>
      <c r="AQ932" s="98"/>
      <c r="AR932" s="98"/>
      <c r="AS932" s="98"/>
      <c r="AT932" s="98"/>
      <c r="AU932" s="98"/>
      <c r="AV932" s="98"/>
      <c r="AW932" s="98"/>
      <c r="AX932" s="98"/>
      <c r="AY932" s="98"/>
      <c r="AZ932" s="98"/>
    </row>
    <row r="933" spans="1:52" x14ac:dyDescent="0.25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D933" s="98"/>
      <c r="AE933" s="98"/>
      <c r="AF933" s="98"/>
      <c r="AG933" s="98"/>
      <c r="AH933" s="98"/>
      <c r="AI933" s="98"/>
      <c r="AJ933" s="98"/>
      <c r="AK933" s="98"/>
      <c r="AL933" s="98"/>
      <c r="AM933" s="98"/>
      <c r="AN933" s="98"/>
      <c r="AO933" s="98"/>
      <c r="AP933" s="98"/>
      <c r="AQ933" s="98"/>
      <c r="AR933" s="98"/>
      <c r="AS933" s="98"/>
      <c r="AT933" s="98"/>
      <c r="AU933" s="98"/>
      <c r="AV933" s="98"/>
      <c r="AW933" s="98"/>
      <c r="AX933" s="98"/>
      <c r="AY933" s="98"/>
      <c r="AZ933" s="98"/>
    </row>
    <row r="934" spans="1:52" x14ac:dyDescent="0.25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D934" s="98"/>
      <c r="AE934" s="98"/>
      <c r="AF934" s="98"/>
      <c r="AG934" s="98"/>
      <c r="AH934" s="98"/>
      <c r="AI934" s="98"/>
      <c r="AJ934" s="98"/>
      <c r="AK934" s="98"/>
      <c r="AL934" s="98"/>
      <c r="AM934" s="98"/>
      <c r="AN934" s="98"/>
      <c r="AO934" s="98"/>
      <c r="AP934" s="98"/>
      <c r="AQ934" s="98"/>
      <c r="AR934" s="98"/>
      <c r="AS934" s="98"/>
      <c r="AT934" s="98"/>
      <c r="AU934" s="98"/>
      <c r="AV934" s="98"/>
      <c r="AW934" s="98"/>
      <c r="AX934" s="98"/>
      <c r="AY934" s="98"/>
      <c r="AZ934" s="98"/>
    </row>
    <row r="935" spans="1:52" x14ac:dyDescent="0.25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  <c r="AE935" s="98"/>
      <c r="AF935" s="98"/>
      <c r="AG935" s="98"/>
      <c r="AH935" s="98"/>
      <c r="AI935" s="98"/>
      <c r="AJ935" s="98"/>
      <c r="AK935" s="98"/>
      <c r="AL935" s="98"/>
      <c r="AM935" s="98"/>
      <c r="AN935" s="98"/>
      <c r="AO935" s="98"/>
      <c r="AP935" s="98"/>
      <c r="AQ935" s="98"/>
      <c r="AR935" s="98"/>
      <c r="AS935" s="98"/>
      <c r="AT935" s="98"/>
      <c r="AU935" s="98"/>
      <c r="AV935" s="98"/>
      <c r="AW935" s="98"/>
      <c r="AX935" s="98"/>
      <c r="AY935" s="98"/>
      <c r="AZ935" s="98"/>
    </row>
    <row r="936" spans="1:52" x14ac:dyDescent="0.25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  <c r="AE936" s="98"/>
      <c r="AF936" s="98"/>
      <c r="AG936" s="98"/>
      <c r="AH936" s="98"/>
      <c r="AI936" s="98"/>
      <c r="AJ936" s="98"/>
      <c r="AK936" s="98"/>
      <c r="AL936" s="98"/>
      <c r="AM936" s="98"/>
      <c r="AN936" s="98"/>
      <c r="AO936" s="98"/>
      <c r="AP936" s="98"/>
      <c r="AQ936" s="98"/>
      <c r="AR936" s="98"/>
      <c r="AS936" s="98"/>
      <c r="AT936" s="98"/>
      <c r="AU936" s="98"/>
      <c r="AV936" s="98"/>
      <c r="AW936" s="98"/>
      <c r="AX936" s="98"/>
      <c r="AY936" s="98"/>
      <c r="AZ936" s="98"/>
    </row>
    <row r="937" spans="1:52" x14ac:dyDescent="0.25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  <c r="AE937" s="98"/>
      <c r="AF937" s="98"/>
      <c r="AG937" s="98"/>
      <c r="AH937" s="98"/>
      <c r="AI937" s="98"/>
      <c r="AJ937" s="98"/>
      <c r="AK937" s="98"/>
      <c r="AL937" s="98"/>
      <c r="AM937" s="98"/>
      <c r="AN937" s="98"/>
      <c r="AO937" s="98"/>
      <c r="AP937" s="98"/>
      <c r="AQ937" s="98"/>
      <c r="AR937" s="98"/>
      <c r="AS937" s="98"/>
      <c r="AT937" s="98"/>
      <c r="AU937" s="98"/>
      <c r="AV937" s="98"/>
      <c r="AW937" s="98"/>
      <c r="AX937" s="98"/>
      <c r="AY937" s="98"/>
      <c r="AZ937" s="98"/>
    </row>
    <row r="938" spans="1:52" x14ac:dyDescent="0.25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  <c r="AE938" s="98"/>
      <c r="AF938" s="98"/>
      <c r="AG938" s="98"/>
      <c r="AH938" s="98"/>
      <c r="AI938" s="98"/>
      <c r="AJ938" s="98"/>
      <c r="AK938" s="98"/>
      <c r="AL938" s="98"/>
      <c r="AM938" s="98"/>
      <c r="AN938" s="98"/>
      <c r="AO938" s="98"/>
      <c r="AP938" s="98"/>
      <c r="AQ938" s="98"/>
      <c r="AR938" s="98"/>
      <c r="AS938" s="98"/>
      <c r="AT938" s="98"/>
      <c r="AU938" s="98"/>
      <c r="AV938" s="98"/>
      <c r="AW938" s="98"/>
      <c r="AX938" s="98"/>
      <c r="AY938" s="98"/>
      <c r="AZ938" s="98"/>
    </row>
    <row r="939" spans="1:52" x14ac:dyDescent="0.25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  <c r="AE939" s="98"/>
      <c r="AF939" s="98"/>
      <c r="AG939" s="98"/>
      <c r="AH939" s="98"/>
      <c r="AI939" s="98"/>
      <c r="AJ939" s="98"/>
      <c r="AK939" s="98"/>
      <c r="AL939" s="98"/>
      <c r="AM939" s="98"/>
      <c r="AN939" s="98"/>
      <c r="AO939" s="98"/>
      <c r="AP939" s="98"/>
      <c r="AQ939" s="98"/>
      <c r="AR939" s="98"/>
      <c r="AS939" s="98"/>
      <c r="AT939" s="98"/>
      <c r="AU939" s="98"/>
      <c r="AV939" s="98"/>
      <c r="AW939" s="98"/>
      <c r="AX939" s="98"/>
      <c r="AY939" s="98"/>
      <c r="AZ939" s="98"/>
    </row>
    <row r="940" spans="1:52" x14ac:dyDescent="0.25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  <c r="AE940" s="98"/>
      <c r="AF940" s="98"/>
      <c r="AG940" s="98"/>
      <c r="AH940" s="98"/>
      <c r="AI940" s="98"/>
      <c r="AJ940" s="98"/>
      <c r="AK940" s="98"/>
      <c r="AL940" s="98"/>
      <c r="AM940" s="98"/>
      <c r="AN940" s="98"/>
      <c r="AO940" s="98"/>
      <c r="AP940" s="98"/>
      <c r="AQ940" s="98"/>
      <c r="AR940" s="98"/>
      <c r="AS940" s="98"/>
      <c r="AT940" s="98"/>
      <c r="AU940" s="98"/>
      <c r="AV940" s="98"/>
      <c r="AW940" s="98"/>
      <c r="AX940" s="98"/>
      <c r="AY940" s="98"/>
      <c r="AZ940" s="98"/>
    </row>
    <row r="941" spans="1:52" x14ac:dyDescent="0.25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  <c r="AE941" s="98"/>
      <c r="AF941" s="98"/>
      <c r="AG941" s="98"/>
      <c r="AH941" s="98"/>
      <c r="AI941" s="98"/>
      <c r="AJ941" s="98"/>
      <c r="AK941" s="98"/>
      <c r="AL941" s="98"/>
      <c r="AM941" s="98"/>
      <c r="AN941" s="98"/>
      <c r="AO941" s="98"/>
      <c r="AP941" s="98"/>
      <c r="AQ941" s="98"/>
      <c r="AR941" s="98"/>
      <c r="AS941" s="98"/>
      <c r="AT941" s="98"/>
      <c r="AU941" s="98"/>
      <c r="AV941" s="98"/>
      <c r="AW941" s="98"/>
      <c r="AX941" s="98"/>
      <c r="AY941" s="98"/>
      <c r="AZ941" s="98"/>
    </row>
    <row r="942" spans="1:52" x14ac:dyDescent="0.25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  <c r="AE942" s="98"/>
      <c r="AF942" s="98"/>
      <c r="AG942" s="98"/>
      <c r="AH942" s="98"/>
      <c r="AI942" s="98"/>
      <c r="AJ942" s="98"/>
      <c r="AK942" s="98"/>
      <c r="AL942" s="98"/>
      <c r="AM942" s="98"/>
      <c r="AN942" s="98"/>
      <c r="AO942" s="98"/>
      <c r="AP942" s="98"/>
      <c r="AQ942" s="98"/>
      <c r="AR942" s="98"/>
      <c r="AS942" s="98"/>
      <c r="AT942" s="98"/>
      <c r="AU942" s="98"/>
      <c r="AV942" s="98"/>
      <c r="AW942" s="98"/>
      <c r="AX942" s="98"/>
      <c r="AY942" s="98"/>
      <c r="AZ942" s="98"/>
    </row>
    <row r="943" spans="1:52" x14ac:dyDescent="0.25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  <c r="AE943" s="98"/>
      <c r="AF943" s="98"/>
      <c r="AG943" s="98"/>
      <c r="AH943" s="98"/>
      <c r="AI943" s="98"/>
      <c r="AJ943" s="98"/>
      <c r="AK943" s="98"/>
      <c r="AL943" s="98"/>
      <c r="AM943" s="98"/>
      <c r="AN943" s="98"/>
      <c r="AO943" s="98"/>
      <c r="AP943" s="98"/>
      <c r="AQ943" s="98"/>
      <c r="AR943" s="98"/>
      <c r="AS943" s="98"/>
      <c r="AT943" s="98"/>
      <c r="AU943" s="98"/>
      <c r="AV943" s="98"/>
      <c r="AW943" s="98"/>
      <c r="AX943" s="98"/>
      <c r="AY943" s="98"/>
      <c r="AZ943" s="98"/>
    </row>
    <row r="944" spans="1:52" x14ac:dyDescent="0.25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  <c r="AE944" s="98"/>
      <c r="AF944" s="98"/>
      <c r="AG944" s="98"/>
      <c r="AH944" s="98"/>
      <c r="AI944" s="98"/>
      <c r="AJ944" s="98"/>
      <c r="AK944" s="98"/>
      <c r="AL944" s="98"/>
      <c r="AM944" s="98"/>
      <c r="AN944" s="98"/>
      <c r="AO944" s="98"/>
      <c r="AP944" s="98"/>
      <c r="AQ944" s="98"/>
      <c r="AR944" s="98"/>
      <c r="AS944" s="98"/>
      <c r="AT944" s="98"/>
      <c r="AU944" s="98"/>
      <c r="AV944" s="98"/>
      <c r="AW944" s="98"/>
      <c r="AX944" s="98"/>
      <c r="AY944" s="98"/>
      <c r="AZ944" s="98"/>
    </row>
    <row r="945" spans="1:52" x14ac:dyDescent="0.25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  <c r="AE945" s="98"/>
      <c r="AF945" s="98"/>
      <c r="AG945" s="98"/>
      <c r="AH945" s="98"/>
      <c r="AI945" s="98"/>
      <c r="AJ945" s="98"/>
      <c r="AK945" s="98"/>
      <c r="AL945" s="98"/>
      <c r="AM945" s="98"/>
      <c r="AN945" s="98"/>
      <c r="AO945" s="98"/>
      <c r="AP945" s="98"/>
      <c r="AQ945" s="98"/>
      <c r="AR945" s="98"/>
      <c r="AS945" s="98"/>
      <c r="AT945" s="98"/>
      <c r="AU945" s="98"/>
      <c r="AV945" s="98"/>
      <c r="AW945" s="98"/>
      <c r="AX945" s="98"/>
      <c r="AY945" s="98"/>
      <c r="AZ945" s="98"/>
    </row>
    <row r="946" spans="1:52" x14ac:dyDescent="0.25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  <c r="AE946" s="98"/>
      <c r="AF946" s="98"/>
      <c r="AG946" s="98"/>
      <c r="AH946" s="98"/>
      <c r="AI946" s="98"/>
      <c r="AJ946" s="98"/>
      <c r="AK946" s="98"/>
      <c r="AL946" s="98"/>
      <c r="AM946" s="98"/>
      <c r="AN946" s="98"/>
      <c r="AO946" s="98"/>
      <c r="AP946" s="98"/>
      <c r="AQ946" s="98"/>
      <c r="AR946" s="98"/>
      <c r="AS946" s="98"/>
      <c r="AT946" s="98"/>
      <c r="AU946" s="98"/>
      <c r="AV946" s="98"/>
      <c r="AW946" s="98"/>
      <c r="AX946" s="98"/>
      <c r="AY946" s="98"/>
      <c r="AZ946" s="98"/>
    </row>
    <row r="947" spans="1:52" x14ac:dyDescent="0.25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  <c r="AE947" s="98"/>
      <c r="AF947" s="98"/>
      <c r="AG947" s="98"/>
      <c r="AH947" s="98"/>
      <c r="AI947" s="98"/>
      <c r="AJ947" s="98"/>
      <c r="AK947" s="98"/>
      <c r="AL947" s="98"/>
      <c r="AM947" s="98"/>
      <c r="AN947" s="98"/>
      <c r="AO947" s="98"/>
      <c r="AP947" s="98"/>
      <c r="AQ947" s="98"/>
      <c r="AR947" s="98"/>
      <c r="AS947" s="98"/>
      <c r="AT947" s="98"/>
      <c r="AU947" s="98"/>
      <c r="AV947" s="98"/>
      <c r="AW947" s="98"/>
      <c r="AX947" s="98"/>
      <c r="AY947" s="98"/>
      <c r="AZ947" s="98"/>
    </row>
    <row r="948" spans="1:52" x14ac:dyDescent="0.25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D948" s="98"/>
      <c r="AE948" s="98"/>
      <c r="AF948" s="98"/>
      <c r="AG948" s="98"/>
      <c r="AH948" s="98"/>
      <c r="AI948" s="98"/>
      <c r="AJ948" s="98"/>
      <c r="AK948" s="98"/>
      <c r="AL948" s="98"/>
      <c r="AM948" s="98"/>
      <c r="AN948" s="98"/>
      <c r="AO948" s="98"/>
      <c r="AP948" s="98"/>
      <c r="AQ948" s="98"/>
      <c r="AR948" s="98"/>
      <c r="AS948" s="98"/>
      <c r="AT948" s="98"/>
      <c r="AU948" s="98"/>
      <c r="AV948" s="98"/>
      <c r="AW948" s="98"/>
      <c r="AX948" s="98"/>
      <c r="AY948" s="98"/>
      <c r="AZ948" s="98"/>
    </row>
    <row r="949" spans="1:52" x14ac:dyDescent="0.25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D949" s="98"/>
      <c r="AE949" s="98"/>
      <c r="AF949" s="98"/>
      <c r="AG949" s="98"/>
      <c r="AH949" s="98"/>
      <c r="AI949" s="98"/>
      <c r="AJ949" s="98"/>
      <c r="AK949" s="98"/>
      <c r="AL949" s="98"/>
      <c r="AM949" s="98"/>
      <c r="AN949" s="98"/>
      <c r="AO949" s="98"/>
      <c r="AP949" s="98"/>
      <c r="AQ949" s="98"/>
      <c r="AR949" s="98"/>
      <c r="AS949" s="98"/>
      <c r="AT949" s="98"/>
      <c r="AU949" s="98"/>
      <c r="AV949" s="98"/>
      <c r="AW949" s="98"/>
      <c r="AX949" s="98"/>
      <c r="AY949" s="98"/>
      <c r="AZ949" s="98"/>
    </row>
    <row r="950" spans="1:52" x14ac:dyDescent="0.25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D950" s="98"/>
      <c r="AE950" s="98"/>
      <c r="AF950" s="98"/>
      <c r="AG950" s="98"/>
      <c r="AH950" s="98"/>
      <c r="AI950" s="98"/>
      <c r="AJ950" s="98"/>
      <c r="AK950" s="98"/>
      <c r="AL950" s="98"/>
      <c r="AM950" s="98"/>
      <c r="AN950" s="98"/>
      <c r="AO950" s="98"/>
      <c r="AP950" s="98"/>
      <c r="AQ950" s="98"/>
      <c r="AR950" s="98"/>
      <c r="AS950" s="98"/>
      <c r="AT950" s="98"/>
      <c r="AU950" s="98"/>
      <c r="AV950" s="98"/>
      <c r="AW950" s="98"/>
      <c r="AX950" s="98"/>
      <c r="AY950" s="98"/>
      <c r="AZ950" s="98"/>
    </row>
    <row r="951" spans="1:52" x14ac:dyDescent="0.25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D951" s="98"/>
      <c r="AE951" s="98"/>
      <c r="AF951" s="98"/>
      <c r="AG951" s="98"/>
      <c r="AH951" s="98"/>
      <c r="AI951" s="98"/>
      <c r="AJ951" s="98"/>
      <c r="AK951" s="98"/>
      <c r="AL951" s="98"/>
      <c r="AM951" s="98"/>
      <c r="AN951" s="98"/>
      <c r="AO951" s="98"/>
      <c r="AP951" s="98"/>
      <c r="AQ951" s="98"/>
      <c r="AR951" s="98"/>
      <c r="AS951" s="98"/>
      <c r="AT951" s="98"/>
      <c r="AU951" s="98"/>
      <c r="AV951" s="98"/>
      <c r="AW951" s="98"/>
      <c r="AX951" s="98"/>
      <c r="AY951" s="98"/>
      <c r="AZ951" s="98"/>
    </row>
    <row r="952" spans="1:52" x14ac:dyDescent="0.25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  <c r="AE952" s="98"/>
      <c r="AF952" s="98"/>
      <c r="AG952" s="98"/>
      <c r="AH952" s="98"/>
      <c r="AI952" s="98"/>
      <c r="AJ952" s="98"/>
      <c r="AK952" s="98"/>
      <c r="AL952" s="98"/>
      <c r="AM952" s="98"/>
      <c r="AN952" s="98"/>
      <c r="AO952" s="98"/>
      <c r="AP952" s="98"/>
      <c r="AQ952" s="98"/>
      <c r="AR952" s="98"/>
      <c r="AS952" s="98"/>
      <c r="AT952" s="98"/>
      <c r="AU952" s="98"/>
      <c r="AV952" s="98"/>
      <c r="AW952" s="98"/>
      <c r="AX952" s="98"/>
      <c r="AY952" s="98"/>
      <c r="AZ952" s="98"/>
    </row>
    <row r="953" spans="1:52" x14ac:dyDescent="0.25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  <c r="AE953" s="98"/>
      <c r="AF953" s="98"/>
      <c r="AG953" s="98"/>
      <c r="AH953" s="98"/>
      <c r="AI953" s="98"/>
      <c r="AJ953" s="98"/>
      <c r="AK953" s="98"/>
      <c r="AL953" s="98"/>
      <c r="AM953" s="98"/>
      <c r="AN953" s="98"/>
      <c r="AO953" s="98"/>
      <c r="AP953" s="98"/>
      <c r="AQ953" s="98"/>
      <c r="AR953" s="98"/>
      <c r="AS953" s="98"/>
      <c r="AT953" s="98"/>
      <c r="AU953" s="98"/>
      <c r="AV953" s="98"/>
      <c r="AW953" s="98"/>
      <c r="AX953" s="98"/>
      <c r="AY953" s="98"/>
      <c r="AZ953" s="98"/>
    </row>
    <row r="954" spans="1:52" x14ac:dyDescent="0.25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  <c r="AE954" s="98"/>
      <c r="AF954" s="98"/>
      <c r="AG954" s="98"/>
      <c r="AH954" s="98"/>
      <c r="AI954" s="98"/>
      <c r="AJ954" s="98"/>
      <c r="AK954" s="98"/>
      <c r="AL954" s="98"/>
      <c r="AM954" s="98"/>
      <c r="AN954" s="98"/>
      <c r="AO954" s="98"/>
      <c r="AP954" s="98"/>
      <c r="AQ954" s="98"/>
      <c r="AR954" s="98"/>
      <c r="AS954" s="98"/>
      <c r="AT954" s="98"/>
      <c r="AU954" s="98"/>
      <c r="AV954" s="98"/>
      <c r="AW954" s="98"/>
      <c r="AX954" s="98"/>
      <c r="AY954" s="98"/>
      <c r="AZ954" s="98"/>
    </row>
    <row r="955" spans="1:52" x14ac:dyDescent="0.25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  <c r="AE955" s="98"/>
      <c r="AF955" s="98"/>
      <c r="AG955" s="98"/>
      <c r="AH955" s="98"/>
      <c r="AI955" s="98"/>
      <c r="AJ955" s="98"/>
      <c r="AK955" s="98"/>
      <c r="AL955" s="98"/>
      <c r="AM955" s="98"/>
      <c r="AN955" s="98"/>
      <c r="AO955" s="98"/>
      <c r="AP955" s="98"/>
      <c r="AQ955" s="98"/>
      <c r="AR955" s="98"/>
      <c r="AS955" s="98"/>
      <c r="AT955" s="98"/>
      <c r="AU955" s="98"/>
      <c r="AV955" s="98"/>
      <c r="AW955" s="98"/>
      <c r="AX955" s="98"/>
      <c r="AY955" s="98"/>
      <c r="AZ955" s="98"/>
    </row>
    <row r="956" spans="1:52" x14ac:dyDescent="0.25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  <c r="AE956" s="98"/>
      <c r="AF956" s="98"/>
      <c r="AG956" s="98"/>
      <c r="AH956" s="98"/>
      <c r="AI956" s="98"/>
      <c r="AJ956" s="98"/>
      <c r="AK956" s="98"/>
      <c r="AL956" s="98"/>
      <c r="AM956" s="98"/>
      <c r="AN956" s="98"/>
      <c r="AO956" s="98"/>
      <c r="AP956" s="98"/>
      <c r="AQ956" s="98"/>
      <c r="AR956" s="98"/>
      <c r="AS956" s="98"/>
      <c r="AT956" s="98"/>
      <c r="AU956" s="98"/>
      <c r="AV956" s="98"/>
      <c r="AW956" s="98"/>
      <c r="AX956" s="98"/>
      <c r="AY956" s="98"/>
      <c r="AZ956" s="98"/>
    </row>
    <row r="957" spans="1:52" x14ac:dyDescent="0.25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  <c r="AE957" s="98"/>
      <c r="AF957" s="98"/>
      <c r="AG957" s="98"/>
      <c r="AH957" s="98"/>
      <c r="AI957" s="98"/>
      <c r="AJ957" s="98"/>
      <c r="AK957" s="98"/>
      <c r="AL957" s="98"/>
      <c r="AM957" s="98"/>
      <c r="AN957" s="98"/>
      <c r="AO957" s="98"/>
      <c r="AP957" s="98"/>
      <c r="AQ957" s="98"/>
      <c r="AR957" s="98"/>
      <c r="AS957" s="98"/>
      <c r="AT957" s="98"/>
      <c r="AU957" s="98"/>
      <c r="AV957" s="98"/>
      <c r="AW957" s="98"/>
      <c r="AX957" s="98"/>
      <c r="AY957" s="98"/>
      <c r="AZ957" s="98"/>
    </row>
    <row r="958" spans="1:52" x14ac:dyDescent="0.25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  <c r="AE958" s="98"/>
      <c r="AF958" s="98"/>
      <c r="AG958" s="98"/>
      <c r="AH958" s="98"/>
      <c r="AI958" s="98"/>
      <c r="AJ958" s="98"/>
      <c r="AK958" s="98"/>
      <c r="AL958" s="98"/>
      <c r="AM958" s="98"/>
      <c r="AN958" s="98"/>
      <c r="AO958" s="98"/>
      <c r="AP958" s="98"/>
      <c r="AQ958" s="98"/>
      <c r="AR958" s="98"/>
      <c r="AS958" s="98"/>
      <c r="AT958" s="98"/>
      <c r="AU958" s="98"/>
      <c r="AV958" s="98"/>
      <c r="AW958" s="98"/>
      <c r="AX958" s="98"/>
      <c r="AY958" s="98"/>
      <c r="AZ958" s="98"/>
    </row>
    <row r="959" spans="1:52" x14ac:dyDescent="0.25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  <c r="AE959" s="98"/>
      <c r="AF959" s="98"/>
      <c r="AG959" s="98"/>
      <c r="AH959" s="98"/>
      <c r="AI959" s="98"/>
      <c r="AJ959" s="98"/>
      <c r="AK959" s="98"/>
      <c r="AL959" s="98"/>
      <c r="AM959" s="98"/>
      <c r="AN959" s="98"/>
      <c r="AO959" s="98"/>
      <c r="AP959" s="98"/>
      <c r="AQ959" s="98"/>
      <c r="AR959" s="98"/>
      <c r="AS959" s="98"/>
      <c r="AT959" s="98"/>
      <c r="AU959" s="98"/>
      <c r="AV959" s="98"/>
      <c r="AW959" s="98"/>
      <c r="AX959" s="98"/>
      <c r="AY959" s="98"/>
      <c r="AZ959" s="98"/>
    </row>
    <row r="960" spans="1:52" x14ac:dyDescent="0.25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  <c r="AE960" s="98"/>
      <c r="AF960" s="98"/>
      <c r="AG960" s="98"/>
      <c r="AH960" s="98"/>
      <c r="AI960" s="98"/>
      <c r="AJ960" s="98"/>
      <c r="AK960" s="98"/>
      <c r="AL960" s="98"/>
      <c r="AM960" s="98"/>
      <c r="AN960" s="98"/>
      <c r="AO960" s="98"/>
      <c r="AP960" s="98"/>
      <c r="AQ960" s="98"/>
      <c r="AR960" s="98"/>
      <c r="AS960" s="98"/>
      <c r="AT960" s="98"/>
      <c r="AU960" s="98"/>
      <c r="AV960" s="98"/>
      <c r="AW960" s="98"/>
      <c r="AX960" s="98"/>
      <c r="AY960" s="98"/>
      <c r="AZ960" s="98"/>
    </row>
    <row r="961" spans="1:52" x14ac:dyDescent="0.25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  <c r="AE961" s="98"/>
      <c r="AF961" s="98"/>
      <c r="AG961" s="98"/>
      <c r="AH961" s="98"/>
      <c r="AI961" s="98"/>
      <c r="AJ961" s="98"/>
      <c r="AK961" s="98"/>
      <c r="AL961" s="98"/>
      <c r="AM961" s="98"/>
      <c r="AN961" s="98"/>
      <c r="AO961" s="98"/>
      <c r="AP961" s="98"/>
      <c r="AQ961" s="98"/>
      <c r="AR961" s="98"/>
      <c r="AS961" s="98"/>
      <c r="AT961" s="98"/>
      <c r="AU961" s="98"/>
      <c r="AV961" s="98"/>
      <c r="AW961" s="98"/>
      <c r="AX961" s="98"/>
      <c r="AY961" s="98"/>
      <c r="AZ961" s="98"/>
    </row>
    <row r="962" spans="1:52" x14ac:dyDescent="0.25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  <c r="AE962" s="98"/>
      <c r="AF962" s="98"/>
      <c r="AG962" s="98"/>
      <c r="AH962" s="98"/>
      <c r="AI962" s="98"/>
      <c r="AJ962" s="98"/>
      <c r="AK962" s="98"/>
      <c r="AL962" s="98"/>
      <c r="AM962" s="98"/>
      <c r="AN962" s="98"/>
      <c r="AO962" s="98"/>
      <c r="AP962" s="98"/>
      <c r="AQ962" s="98"/>
      <c r="AR962" s="98"/>
      <c r="AS962" s="98"/>
      <c r="AT962" s="98"/>
      <c r="AU962" s="98"/>
      <c r="AV962" s="98"/>
      <c r="AW962" s="98"/>
      <c r="AX962" s="98"/>
      <c r="AY962" s="98"/>
      <c r="AZ962" s="98"/>
    </row>
    <row r="963" spans="1:52" x14ac:dyDescent="0.25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  <c r="AE963" s="98"/>
      <c r="AF963" s="98"/>
      <c r="AG963" s="98"/>
      <c r="AH963" s="98"/>
      <c r="AI963" s="98"/>
      <c r="AJ963" s="98"/>
      <c r="AK963" s="98"/>
      <c r="AL963" s="98"/>
      <c r="AM963" s="98"/>
      <c r="AN963" s="98"/>
      <c r="AO963" s="98"/>
      <c r="AP963" s="98"/>
      <c r="AQ963" s="98"/>
      <c r="AR963" s="98"/>
      <c r="AS963" s="98"/>
      <c r="AT963" s="98"/>
      <c r="AU963" s="98"/>
      <c r="AV963" s="98"/>
      <c r="AW963" s="98"/>
      <c r="AX963" s="98"/>
      <c r="AY963" s="98"/>
      <c r="AZ963" s="98"/>
    </row>
    <row r="964" spans="1:52" x14ac:dyDescent="0.25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  <c r="AE964" s="98"/>
      <c r="AF964" s="98"/>
      <c r="AG964" s="98"/>
      <c r="AH964" s="98"/>
      <c r="AI964" s="98"/>
      <c r="AJ964" s="98"/>
      <c r="AK964" s="98"/>
      <c r="AL964" s="98"/>
      <c r="AM964" s="98"/>
      <c r="AN964" s="98"/>
      <c r="AO964" s="98"/>
      <c r="AP964" s="98"/>
      <c r="AQ964" s="98"/>
      <c r="AR964" s="98"/>
      <c r="AS964" s="98"/>
      <c r="AT964" s="98"/>
      <c r="AU964" s="98"/>
      <c r="AV964" s="98"/>
      <c r="AW964" s="98"/>
      <c r="AX964" s="98"/>
      <c r="AY964" s="98"/>
      <c r="AZ964" s="98"/>
    </row>
    <row r="965" spans="1:52" x14ac:dyDescent="0.25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  <c r="AE965" s="98"/>
      <c r="AF965" s="98"/>
      <c r="AG965" s="98"/>
      <c r="AH965" s="98"/>
      <c r="AI965" s="98"/>
      <c r="AJ965" s="98"/>
      <c r="AK965" s="98"/>
      <c r="AL965" s="98"/>
      <c r="AM965" s="98"/>
      <c r="AN965" s="98"/>
      <c r="AO965" s="98"/>
      <c r="AP965" s="98"/>
      <c r="AQ965" s="98"/>
      <c r="AR965" s="98"/>
      <c r="AS965" s="98"/>
      <c r="AT965" s="98"/>
      <c r="AU965" s="98"/>
      <c r="AV965" s="98"/>
      <c r="AW965" s="98"/>
      <c r="AX965" s="98"/>
      <c r="AY965" s="98"/>
      <c r="AZ965" s="98"/>
    </row>
    <row r="966" spans="1:52" x14ac:dyDescent="0.25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  <c r="AE966" s="98"/>
      <c r="AF966" s="98"/>
      <c r="AG966" s="98"/>
      <c r="AH966" s="98"/>
      <c r="AI966" s="98"/>
      <c r="AJ966" s="98"/>
      <c r="AK966" s="98"/>
      <c r="AL966" s="98"/>
      <c r="AM966" s="98"/>
      <c r="AN966" s="98"/>
      <c r="AO966" s="98"/>
      <c r="AP966" s="98"/>
      <c r="AQ966" s="98"/>
      <c r="AR966" s="98"/>
      <c r="AS966" s="98"/>
      <c r="AT966" s="98"/>
      <c r="AU966" s="98"/>
      <c r="AV966" s="98"/>
      <c r="AW966" s="98"/>
      <c r="AX966" s="98"/>
      <c r="AY966" s="98"/>
      <c r="AZ966" s="98"/>
    </row>
    <row r="967" spans="1:52" x14ac:dyDescent="0.25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  <c r="AE967" s="98"/>
      <c r="AF967" s="98"/>
      <c r="AG967" s="98"/>
      <c r="AH967" s="98"/>
      <c r="AI967" s="98"/>
      <c r="AJ967" s="98"/>
      <c r="AK967" s="98"/>
      <c r="AL967" s="98"/>
      <c r="AM967" s="98"/>
      <c r="AN967" s="98"/>
      <c r="AO967" s="98"/>
      <c r="AP967" s="98"/>
      <c r="AQ967" s="98"/>
      <c r="AR967" s="98"/>
      <c r="AS967" s="98"/>
      <c r="AT967" s="98"/>
      <c r="AU967" s="98"/>
      <c r="AV967" s="98"/>
      <c r="AW967" s="98"/>
      <c r="AX967" s="98"/>
      <c r="AY967" s="98"/>
      <c r="AZ967" s="98"/>
    </row>
    <row r="968" spans="1:52" x14ac:dyDescent="0.25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  <c r="AE968" s="98"/>
      <c r="AF968" s="98"/>
      <c r="AG968" s="98"/>
      <c r="AH968" s="98"/>
      <c r="AI968" s="98"/>
      <c r="AJ968" s="98"/>
      <c r="AK968" s="98"/>
      <c r="AL968" s="98"/>
      <c r="AM968" s="98"/>
      <c r="AN968" s="98"/>
      <c r="AO968" s="98"/>
      <c r="AP968" s="98"/>
      <c r="AQ968" s="98"/>
      <c r="AR968" s="98"/>
      <c r="AS968" s="98"/>
      <c r="AT968" s="98"/>
      <c r="AU968" s="98"/>
      <c r="AV968" s="98"/>
      <c r="AW968" s="98"/>
      <c r="AX968" s="98"/>
      <c r="AY968" s="98"/>
      <c r="AZ968" s="98"/>
    </row>
    <row r="969" spans="1:52" x14ac:dyDescent="0.25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  <c r="AE969" s="98"/>
      <c r="AF969" s="98"/>
      <c r="AG969" s="98"/>
      <c r="AH969" s="98"/>
      <c r="AI969" s="98"/>
      <c r="AJ969" s="98"/>
      <c r="AK969" s="98"/>
      <c r="AL969" s="98"/>
      <c r="AM969" s="98"/>
      <c r="AN969" s="98"/>
      <c r="AO969" s="98"/>
      <c r="AP969" s="98"/>
      <c r="AQ969" s="98"/>
      <c r="AR969" s="98"/>
      <c r="AS969" s="98"/>
      <c r="AT969" s="98"/>
      <c r="AU969" s="98"/>
      <c r="AV969" s="98"/>
      <c r="AW969" s="98"/>
      <c r="AX969" s="98"/>
      <c r="AY969" s="98"/>
      <c r="AZ969" s="98"/>
    </row>
    <row r="970" spans="1:52" x14ac:dyDescent="0.25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  <c r="AE970" s="98"/>
      <c r="AF970" s="98"/>
      <c r="AG970" s="98"/>
      <c r="AH970" s="98"/>
      <c r="AI970" s="98"/>
      <c r="AJ970" s="98"/>
      <c r="AK970" s="98"/>
      <c r="AL970" s="98"/>
      <c r="AM970" s="98"/>
      <c r="AN970" s="98"/>
      <c r="AO970" s="98"/>
      <c r="AP970" s="98"/>
      <c r="AQ970" s="98"/>
      <c r="AR970" s="98"/>
      <c r="AS970" s="98"/>
      <c r="AT970" s="98"/>
      <c r="AU970" s="98"/>
      <c r="AV970" s="98"/>
      <c r="AW970" s="98"/>
      <c r="AX970" s="98"/>
      <c r="AY970" s="98"/>
      <c r="AZ970" s="98"/>
    </row>
    <row r="971" spans="1:52" x14ac:dyDescent="0.25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  <c r="AE971" s="98"/>
      <c r="AF971" s="98"/>
      <c r="AG971" s="98"/>
      <c r="AH971" s="98"/>
      <c r="AI971" s="98"/>
      <c r="AJ971" s="98"/>
      <c r="AK971" s="98"/>
      <c r="AL971" s="98"/>
      <c r="AM971" s="98"/>
      <c r="AN971" s="98"/>
      <c r="AO971" s="98"/>
      <c r="AP971" s="98"/>
      <c r="AQ971" s="98"/>
      <c r="AR971" s="98"/>
      <c r="AS971" s="98"/>
      <c r="AT971" s="98"/>
      <c r="AU971" s="98"/>
      <c r="AV971" s="98"/>
      <c r="AW971" s="98"/>
      <c r="AX971" s="98"/>
      <c r="AY971" s="98"/>
      <c r="AZ971" s="98"/>
    </row>
    <row r="972" spans="1:52" x14ac:dyDescent="0.25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  <c r="AE972" s="98"/>
      <c r="AF972" s="98"/>
      <c r="AG972" s="98"/>
      <c r="AH972" s="98"/>
      <c r="AI972" s="98"/>
      <c r="AJ972" s="98"/>
      <c r="AK972" s="98"/>
      <c r="AL972" s="98"/>
      <c r="AM972" s="98"/>
      <c r="AN972" s="98"/>
      <c r="AO972" s="98"/>
      <c r="AP972" s="98"/>
      <c r="AQ972" s="98"/>
      <c r="AR972" s="98"/>
      <c r="AS972" s="98"/>
      <c r="AT972" s="98"/>
      <c r="AU972" s="98"/>
      <c r="AV972" s="98"/>
      <c r="AW972" s="98"/>
      <c r="AX972" s="98"/>
      <c r="AY972" s="98"/>
      <c r="AZ972" s="98"/>
    </row>
    <row r="973" spans="1:52" x14ac:dyDescent="0.25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  <c r="AE973" s="98"/>
      <c r="AF973" s="98"/>
      <c r="AG973" s="98"/>
      <c r="AH973" s="98"/>
      <c r="AI973" s="98"/>
      <c r="AJ973" s="98"/>
      <c r="AK973" s="98"/>
      <c r="AL973" s="98"/>
      <c r="AM973" s="98"/>
      <c r="AN973" s="98"/>
      <c r="AO973" s="98"/>
      <c r="AP973" s="98"/>
      <c r="AQ973" s="98"/>
      <c r="AR973" s="98"/>
      <c r="AS973" s="98"/>
      <c r="AT973" s="98"/>
      <c r="AU973" s="98"/>
      <c r="AV973" s="98"/>
      <c r="AW973" s="98"/>
      <c r="AX973" s="98"/>
      <c r="AY973" s="98"/>
      <c r="AZ973" s="98"/>
    </row>
    <row r="974" spans="1:52" x14ac:dyDescent="0.25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  <c r="AE974" s="98"/>
      <c r="AF974" s="98"/>
      <c r="AG974" s="98"/>
      <c r="AH974" s="98"/>
      <c r="AI974" s="98"/>
      <c r="AJ974" s="98"/>
      <c r="AK974" s="98"/>
      <c r="AL974" s="98"/>
      <c r="AM974" s="98"/>
      <c r="AN974" s="98"/>
      <c r="AO974" s="98"/>
      <c r="AP974" s="98"/>
      <c r="AQ974" s="98"/>
      <c r="AR974" s="98"/>
      <c r="AS974" s="98"/>
      <c r="AT974" s="98"/>
      <c r="AU974" s="98"/>
      <c r="AV974" s="98"/>
      <c r="AW974" s="98"/>
      <c r="AX974" s="98"/>
      <c r="AY974" s="98"/>
      <c r="AZ974" s="98"/>
    </row>
    <row r="975" spans="1:52" x14ac:dyDescent="0.25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  <c r="AE975" s="98"/>
      <c r="AF975" s="98"/>
      <c r="AG975" s="98"/>
      <c r="AH975" s="98"/>
      <c r="AI975" s="98"/>
      <c r="AJ975" s="98"/>
      <c r="AK975" s="98"/>
      <c r="AL975" s="98"/>
      <c r="AM975" s="98"/>
      <c r="AN975" s="98"/>
      <c r="AO975" s="98"/>
      <c r="AP975" s="98"/>
      <c r="AQ975" s="98"/>
      <c r="AR975" s="98"/>
      <c r="AS975" s="98"/>
      <c r="AT975" s="98"/>
      <c r="AU975" s="98"/>
      <c r="AV975" s="98"/>
      <c r="AW975" s="98"/>
      <c r="AX975" s="98"/>
      <c r="AY975" s="98"/>
      <c r="AZ975" s="98"/>
    </row>
    <row r="976" spans="1:52" x14ac:dyDescent="0.25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  <c r="AE976" s="98"/>
      <c r="AF976" s="98"/>
      <c r="AG976" s="98"/>
      <c r="AH976" s="98"/>
      <c r="AI976" s="98"/>
      <c r="AJ976" s="98"/>
      <c r="AK976" s="98"/>
      <c r="AL976" s="98"/>
      <c r="AM976" s="98"/>
      <c r="AN976" s="98"/>
      <c r="AO976" s="98"/>
      <c r="AP976" s="98"/>
      <c r="AQ976" s="98"/>
      <c r="AR976" s="98"/>
      <c r="AS976" s="98"/>
      <c r="AT976" s="98"/>
      <c r="AU976" s="98"/>
      <c r="AV976" s="98"/>
      <c r="AW976" s="98"/>
      <c r="AX976" s="98"/>
      <c r="AY976" s="98"/>
      <c r="AZ976" s="98"/>
    </row>
    <row r="977" spans="1:52" x14ac:dyDescent="0.25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  <c r="AE977" s="98"/>
      <c r="AF977" s="98"/>
      <c r="AG977" s="98"/>
      <c r="AH977" s="98"/>
      <c r="AI977" s="98"/>
      <c r="AJ977" s="98"/>
      <c r="AK977" s="98"/>
      <c r="AL977" s="98"/>
      <c r="AM977" s="98"/>
      <c r="AN977" s="98"/>
      <c r="AO977" s="98"/>
      <c r="AP977" s="98"/>
      <c r="AQ977" s="98"/>
      <c r="AR977" s="98"/>
      <c r="AS977" s="98"/>
      <c r="AT977" s="98"/>
      <c r="AU977" s="98"/>
      <c r="AV977" s="98"/>
      <c r="AW977" s="98"/>
      <c r="AX977" s="98"/>
      <c r="AY977" s="98"/>
      <c r="AZ977" s="98"/>
    </row>
    <row r="978" spans="1:52" x14ac:dyDescent="0.25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  <c r="AE978" s="98"/>
      <c r="AF978" s="98"/>
      <c r="AG978" s="98"/>
      <c r="AH978" s="98"/>
      <c r="AI978" s="98"/>
      <c r="AJ978" s="98"/>
      <c r="AK978" s="98"/>
      <c r="AL978" s="98"/>
      <c r="AM978" s="98"/>
      <c r="AN978" s="98"/>
      <c r="AO978" s="98"/>
      <c r="AP978" s="98"/>
      <c r="AQ978" s="98"/>
      <c r="AR978" s="98"/>
      <c r="AS978" s="98"/>
      <c r="AT978" s="98"/>
      <c r="AU978" s="98"/>
      <c r="AV978" s="98"/>
      <c r="AW978" s="98"/>
      <c r="AX978" s="98"/>
      <c r="AY978" s="98"/>
      <c r="AZ978" s="98"/>
    </row>
    <row r="979" spans="1:52" x14ac:dyDescent="0.25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  <c r="AE979" s="98"/>
      <c r="AF979" s="98"/>
      <c r="AG979" s="98"/>
      <c r="AH979" s="98"/>
      <c r="AI979" s="98"/>
      <c r="AJ979" s="98"/>
      <c r="AK979" s="98"/>
      <c r="AL979" s="98"/>
      <c r="AM979" s="98"/>
      <c r="AN979" s="98"/>
      <c r="AO979" s="98"/>
      <c r="AP979" s="98"/>
      <c r="AQ979" s="98"/>
      <c r="AR979" s="98"/>
      <c r="AS979" s="98"/>
      <c r="AT979" s="98"/>
      <c r="AU979" s="98"/>
      <c r="AV979" s="98"/>
      <c r="AW979" s="98"/>
      <c r="AX979" s="98"/>
      <c r="AY979" s="98"/>
      <c r="AZ979" s="98"/>
    </row>
    <row r="980" spans="1:52" x14ac:dyDescent="0.25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  <c r="AE980" s="98"/>
      <c r="AF980" s="98"/>
      <c r="AG980" s="98"/>
      <c r="AH980" s="98"/>
      <c r="AI980" s="98"/>
      <c r="AJ980" s="98"/>
      <c r="AK980" s="98"/>
      <c r="AL980" s="98"/>
      <c r="AM980" s="98"/>
      <c r="AN980" s="98"/>
      <c r="AO980" s="98"/>
      <c r="AP980" s="98"/>
      <c r="AQ980" s="98"/>
      <c r="AR980" s="98"/>
      <c r="AS980" s="98"/>
      <c r="AT980" s="98"/>
      <c r="AU980" s="98"/>
      <c r="AV980" s="98"/>
      <c r="AW980" s="98"/>
      <c r="AX980" s="98"/>
      <c r="AY980" s="98"/>
      <c r="AZ980" s="98"/>
    </row>
    <row r="981" spans="1:52" x14ac:dyDescent="0.25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  <c r="AE981" s="98"/>
      <c r="AF981" s="98"/>
      <c r="AG981" s="98"/>
      <c r="AH981" s="98"/>
      <c r="AI981" s="98"/>
      <c r="AJ981" s="98"/>
      <c r="AK981" s="98"/>
      <c r="AL981" s="98"/>
      <c r="AM981" s="98"/>
      <c r="AN981" s="98"/>
      <c r="AO981" s="98"/>
      <c r="AP981" s="98"/>
      <c r="AQ981" s="98"/>
      <c r="AR981" s="98"/>
      <c r="AS981" s="98"/>
      <c r="AT981" s="98"/>
      <c r="AU981" s="98"/>
      <c r="AV981" s="98"/>
      <c r="AW981" s="98"/>
      <c r="AX981" s="98"/>
      <c r="AY981" s="98"/>
      <c r="AZ981" s="98"/>
    </row>
    <row r="982" spans="1:52" x14ac:dyDescent="0.25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  <c r="AE982" s="98"/>
      <c r="AF982" s="98"/>
      <c r="AG982" s="98"/>
      <c r="AH982" s="98"/>
      <c r="AI982" s="98"/>
      <c r="AJ982" s="98"/>
      <c r="AK982" s="98"/>
      <c r="AL982" s="98"/>
      <c r="AM982" s="98"/>
      <c r="AN982" s="98"/>
      <c r="AO982" s="98"/>
      <c r="AP982" s="98"/>
      <c r="AQ982" s="98"/>
      <c r="AR982" s="98"/>
      <c r="AS982" s="98"/>
      <c r="AT982" s="98"/>
      <c r="AU982" s="98"/>
      <c r="AV982" s="98"/>
      <c r="AW982" s="98"/>
      <c r="AX982" s="98"/>
      <c r="AY982" s="98"/>
      <c r="AZ982" s="98"/>
    </row>
    <row r="983" spans="1:52" x14ac:dyDescent="0.25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  <c r="AE983" s="98"/>
      <c r="AF983" s="98"/>
      <c r="AG983" s="98"/>
      <c r="AH983" s="98"/>
      <c r="AI983" s="98"/>
      <c r="AJ983" s="98"/>
      <c r="AK983" s="98"/>
      <c r="AL983" s="98"/>
      <c r="AM983" s="98"/>
      <c r="AN983" s="98"/>
      <c r="AO983" s="98"/>
      <c r="AP983" s="98"/>
      <c r="AQ983" s="98"/>
      <c r="AR983" s="98"/>
      <c r="AS983" s="98"/>
      <c r="AT983" s="98"/>
      <c r="AU983" s="98"/>
      <c r="AV983" s="98"/>
      <c r="AW983" s="98"/>
      <c r="AX983" s="98"/>
      <c r="AY983" s="98"/>
      <c r="AZ983" s="98"/>
    </row>
    <row r="984" spans="1:52" x14ac:dyDescent="0.25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  <c r="AE984" s="98"/>
      <c r="AF984" s="98"/>
      <c r="AG984" s="98"/>
      <c r="AH984" s="98"/>
      <c r="AI984" s="98"/>
      <c r="AJ984" s="98"/>
      <c r="AK984" s="98"/>
      <c r="AL984" s="98"/>
      <c r="AM984" s="98"/>
      <c r="AN984" s="98"/>
      <c r="AO984" s="98"/>
      <c r="AP984" s="98"/>
      <c r="AQ984" s="98"/>
      <c r="AR984" s="98"/>
      <c r="AS984" s="98"/>
      <c r="AT984" s="98"/>
      <c r="AU984" s="98"/>
      <c r="AV984" s="98"/>
      <c r="AW984" s="98"/>
      <c r="AX984" s="98"/>
      <c r="AY984" s="98"/>
      <c r="AZ984" s="98"/>
    </row>
    <row r="985" spans="1:52" x14ac:dyDescent="0.25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  <c r="AE985" s="98"/>
      <c r="AF985" s="98"/>
      <c r="AG985" s="98"/>
      <c r="AH985" s="98"/>
      <c r="AI985" s="98"/>
      <c r="AJ985" s="98"/>
      <c r="AK985" s="98"/>
      <c r="AL985" s="98"/>
      <c r="AM985" s="98"/>
      <c r="AN985" s="98"/>
      <c r="AO985" s="98"/>
      <c r="AP985" s="98"/>
      <c r="AQ985" s="98"/>
      <c r="AR985" s="98"/>
      <c r="AS985" s="98"/>
      <c r="AT985" s="98"/>
      <c r="AU985" s="98"/>
      <c r="AV985" s="98"/>
      <c r="AW985" s="98"/>
      <c r="AX985" s="98"/>
      <c r="AY985" s="98"/>
      <c r="AZ985" s="98"/>
    </row>
    <row r="986" spans="1:52" x14ac:dyDescent="0.25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  <c r="AE986" s="98"/>
      <c r="AF986" s="98"/>
      <c r="AG986" s="98"/>
      <c r="AH986" s="98"/>
      <c r="AI986" s="98"/>
      <c r="AJ986" s="98"/>
      <c r="AK986" s="98"/>
      <c r="AL986" s="98"/>
      <c r="AM986" s="98"/>
      <c r="AN986" s="98"/>
      <c r="AO986" s="98"/>
      <c r="AP986" s="98"/>
      <c r="AQ986" s="98"/>
      <c r="AR986" s="98"/>
      <c r="AS986" s="98"/>
      <c r="AT986" s="98"/>
      <c r="AU986" s="98"/>
      <c r="AV986" s="98"/>
      <c r="AW986" s="98"/>
      <c r="AX986" s="98"/>
      <c r="AY986" s="98"/>
      <c r="AZ986" s="98"/>
    </row>
    <row r="987" spans="1:52" x14ac:dyDescent="0.25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  <c r="AE987" s="98"/>
      <c r="AF987" s="98"/>
      <c r="AG987" s="98"/>
      <c r="AH987" s="98"/>
      <c r="AI987" s="98"/>
      <c r="AJ987" s="98"/>
      <c r="AK987" s="98"/>
      <c r="AL987" s="98"/>
      <c r="AM987" s="98"/>
      <c r="AN987" s="98"/>
      <c r="AO987" s="98"/>
      <c r="AP987" s="98"/>
      <c r="AQ987" s="98"/>
      <c r="AR987" s="98"/>
      <c r="AS987" s="98"/>
      <c r="AT987" s="98"/>
      <c r="AU987" s="98"/>
      <c r="AV987" s="98"/>
      <c r="AW987" s="98"/>
      <c r="AX987" s="98"/>
      <c r="AY987" s="98"/>
      <c r="AZ987" s="98"/>
    </row>
    <row r="988" spans="1:52" x14ac:dyDescent="0.25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  <c r="AE988" s="98"/>
      <c r="AF988" s="98"/>
      <c r="AG988" s="98"/>
      <c r="AH988" s="98"/>
      <c r="AI988" s="98"/>
      <c r="AJ988" s="98"/>
      <c r="AK988" s="98"/>
      <c r="AL988" s="98"/>
      <c r="AM988" s="98"/>
      <c r="AN988" s="98"/>
      <c r="AO988" s="98"/>
      <c r="AP988" s="98"/>
      <c r="AQ988" s="98"/>
      <c r="AR988" s="98"/>
      <c r="AS988" s="98"/>
      <c r="AT988" s="98"/>
      <c r="AU988" s="98"/>
      <c r="AV988" s="98"/>
      <c r="AW988" s="98"/>
      <c r="AX988" s="98"/>
      <c r="AY988" s="98"/>
      <c r="AZ988" s="98"/>
    </row>
    <row r="989" spans="1:52" x14ac:dyDescent="0.25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D989" s="98"/>
      <c r="AE989" s="98"/>
      <c r="AF989" s="98"/>
      <c r="AG989" s="98"/>
      <c r="AH989" s="98"/>
      <c r="AI989" s="98"/>
      <c r="AJ989" s="98"/>
      <c r="AK989" s="98"/>
      <c r="AL989" s="98"/>
      <c r="AM989" s="98"/>
      <c r="AN989" s="98"/>
      <c r="AO989" s="98"/>
      <c r="AP989" s="98"/>
      <c r="AQ989" s="98"/>
      <c r="AR989" s="98"/>
      <c r="AS989" s="98"/>
      <c r="AT989" s="98"/>
      <c r="AU989" s="98"/>
      <c r="AV989" s="98"/>
      <c r="AW989" s="98"/>
      <c r="AX989" s="98"/>
      <c r="AY989" s="98"/>
      <c r="AZ989" s="98"/>
    </row>
    <row r="990" spans="1:52" x14ac:dyDescent="0.25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D990" s="98"/>
      <c r="AE990" s="98"/>
      <c r="AF990" s="98"/>
      <c r="AG990" s="98"/>
      <c r="AH990" s="98"/>
      <c r="AI990" s="98"/>
      <c r="AJ990" s="98"/>
      <c r="AK990" s="98"/>
      <c r="AL990" s="98"/>
      <c r="AM990" s="98"/>
      <c r="AN990" s="98"/>
      <c r="AO990" s="98"/>
      <c r="AP990" s="98"/>
      <c r="AQ990" s="98"/>
      <c r="AR990" s="98"/>
      <c r="AS990" s="98"/>
      <c r="AT990" s="98"/>
      <c r="AU990" s="98"/>
      <c r="AV990" s="98"/>
      <c r="AW990" s="98"/>
      <c r="AX990" s="98"/>
      <c r="AY990" s="98"/>
      <c r="AZ990" s="98"/>
    </row>
    <row r="991" spans="1:52" x14ac:dyDescent="0.25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D991" s="98"/>
      <c r="AE991" s="98"/>
      <c r="AF991" s="98"/>
      <c r="AG991" s="98"/>
      <c r="AH991" s="98"/>
      <c r="AI991" s="98"/>
      <c r="AJ991" s="98"/>
      <c r="AK991" s="98"/>
      <c r="AL991" s="98"/>
      <c r="AM991" s="98"/>
      <c r="AN991" s="98"/>
      <c r="AO991" s="98"/>
      <c r="AP991" s="98"/>
      <c r="AQ991" s="98"/>
      <c r="AR991" s="98"/>
      <c r="AS991" s="98"/>
      <c r="AT991" s="98"/>
      <c r="AU991" s="98"/>
      <c r="AV991" s="98"/>
      <c r="AW991" s="98"/>
      <c r="AX991" s="98"/>
      <c r="AY991" s="98"/>
      <c r="AZ991" s="98"/>
    </row>
    <row r="992" spans="1:52" x14ac:dyDescent="0.25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  <c r="AE992" s="98"/>
      <c r="AF992" s="98"/>
      <c r="AG992" s="98"/>
      <c r="AH992" s="98"/>
      <c r="AI992" s="98"/>
      <c r="AJ992" s="98"/>
      <c r="AK992" s="98"/>
      <c r="AL992" s="98"/>
      <c r="AM992" s="98"/>
      <c r="AN992" s="98"/>
      <c r="AO992" s="98"/>
      <c r="AP992" s="98"/>
      <c r="AQ992" s="98"/>
      <c r="AR992" s="98"/>
      <c r="AS992" s="98"/>
      <c r="AT992" s="98"/>
      <c r="AU992" s="98"/>
      <c r="AV992" s="98"/>
      <c r="AW992" s="98"/>
      <c r="AX992" s="98"/>
      <c r="AY992" s="98"/>
      <c r="AZ992" s="98"/>
    </row>
    <row r="993" spans="1:52" x14ac:dyDescent="0.25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  <c r="AE993" s="98"/>
      <c r="AF993" s="98"/>
      <c r="AG993" s="98"/>
      <c r="AH993" s="98"/>
      <c r="AI993" s="98"/>
      <c r="AJ993" s="98"/>
      <c r="AK993" s="98"/>
      <c r="AL993" s="98"/>
      <c r="AM993" s="98"/>
      <c r="AN993" s="98"/>
      <c r="AO993" s="98"/>
      <c r="AP993" s="98"/>
      <c r="AQ993" s="98"/>
      <c r="AR993" s="98"/>
      <c r="AS993" s="98"/>
      <c r="AT993" s="98"/>
      <c r="AU993" s="98"/>
      <c r="AV993" s="98"/>
      <c r="AW993" s="98"/>
      <c r="AX993" s="98"/>
      <c r="AY993" s="98"/>
      <c r="AZ993" s="98"/>
    </row>
    <row r="994" spans="1:52" x14ac:dyDescent="0.25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  <c r="AE994" s="98"/>
      <c r="AF994" s="98"/>
      <c r="AG994" s="98"/>
      <c r="AH994" s="98"/>
      <c r="AI994" s="98"/>
      <c r="AJ994" s="98"/>
      <c r="AK994" s="98"/>
      <c r="AL994" s="98"/>
      <c r="AM994" s="98"/>
      <c r="AN994" s="98"/>
      <c r="AO994" s="98"/>
      <c r="AP994" s="98"/>
      <c r="AQ994" s="98"/>
      <c r="AR994" s="98"/>
      <c r="AS994" s="98"/>
      <c r="AT994" s="98"/>
      <c r="AU994" s="98"/>
      <c r="AV994" s="98"/>
      <c r="AW994" s="98"/>
      <c r="AX994" s="98"/>
      <c r="AY994" s="98"/>
      <c r="AZ994" s="98"/>
    </row>
    <row r="995" spans="1:52" x14ac:dyDescent="0.25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  <c r="AE995" s="98"/>
      <c r="AF995" s="98"/>
      <c r="AG995" s="98"/>
      <c r="AH995" s="98"/>
      <c r="AI995" s="98"/>
      <c r="AJ995" s="98"/>
      <c r="AK995" s="98"/>
      <c r="AL995" s="98"/>
      <c r="AM995" s="98"/>
      <c r="AN995" s="98"/>
      <c r="AO995" s="98"/>
      <c r="AP995" s="98"/>
      <c r="AQ995" s="98"/>
      <c r="AR995" s="98"/>
      <c r="AS995" s="98"/>
      <c r="AT995" s="98"/>
      <c r="AU995" s="98"/>
      <c r="AV995" s="98"/>
      <c r="AW995" s="98"/>
      <c r="AX995" s="98"/>
      <c r="AY995" s="98"/>
      <c r="AZ995" s="98"/>
    </row>
    <row r="996" spans="1:52" x14ac:dyDescent="0.25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  <c r="AF996" s="98"/>
      <c r="AG996" s="98"/>
      <c r="AH996" s="98"/>
      <c r="AI996" s="98"/>
      <c r="AJ996" s="98"/>
      <c r="AK996" s="98"/>
      <c r="AL996" s="98"/>
      <c r="AM996" s="98"/>
      <c r="AN996" s="98"/>
      <c r="AO996" s="98"/>
      <c r="AP996" s="98"/>
      <c r="AQ996" s="98"/>
      <c r="AR996" s="98"/>
      <c r="AS996" s="98"/>
      <c r="AT996" s="98"/>
      <c r="AU996" s="98"/>
      <c r="AV996" s="98"/>
      <c r="AW996" s="98"/>
      <c r="AX996" s="98"/>
      <c r="AY996" s="98"/>
      <c r="AZ996" s="98"/>
    </row>
    <row r="997" spans="1:52" x14ac:dyDescent="0.25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  <c r="AE997" s="98"/>
      <c r="AF997" s="98"/>
      <c r="AG997" s="98"/>
      <c r="AH997" s="98"/>
      <c r="AI997" s="98"/>
      <c r="AJ997" s="98"/>
      <c r="AK997" s="98"/>
      <c r="AL997" s="98"/>
      <c r="AM997" s="98"/>
      <c r="AN997" s="98"/>
      <c r="AO997" s="98"/>
      <c r="AP997" s="98"/>
      <c r="AQ997" s="98"/>
      <c r="AR997" s="98"/>
      <c r="AS997" s="98"/>
      <c r="AT997" s="98"/>
      <c r="AU997" s="98"/>
      <c r="AV997" s="98"/>
      <c r="AW997" s="98"/>
      <c r="AX997" s="98"/>
      <c r="AY997" s="98"/>
      <c r="AZ997" s="98"/>
    </row>
    <row r="998" spans="1:52" x14ac:dyDescent="0.25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  <c r="AE998" s="98"/>
      <c r="AF998" s="98"/>
      <c r="AG998" s="98"/>
      <c r="AH998" s="98"/>
      <c r="AI998" s="98"/>
      <c r="AJ998" s="98"/>
      <c r="AK998" s="98"/>
      <c r="AL998" s="98"/>
      <c r="AM998" s="98"/>
      <c r="AN998" s="98"/>
      <c r="AO998" s="98"/>
      <c r="AP998" s="98"/>
      <c r="AQ998" s="98"/>
      <c r="AR998" s="98"/>
      <c r="AS998" s="98"/>
      <c r="AT998" s="98"/>
      <c r="AU998" s="98"/>
      <c r="AV998" s="98"/>
      <c r="AW998" s="98"/>
      <c r="AX998" s="98"/>
      <c r="AY998" s="98"/>
      <c r="AZ998" s="98"/>
    </row>
    <row r="999" spans="1:52" x14ac:dyDescent="0.25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D999" s="98"/>
      <c r="AE999" s="98"/>
      <c r="AF999" s="98"/>
      <c r="AG999" s="98"/>
      <c r="AH999" s="98"/>
      <c r="AI999" s="98"/>
      <c r="AJ999" s="98"/>
      <c r="AK999" s="98"/>
      <c r="AL999" s="98"/>
      <c r="AM999" s="98"/>
      <c r="AN999" s="98"/>
      <c r="AO999" s="98"/>
      <c r="AP999" s="98"/>
      <c r="AQ999" s="98"/>
      <c r="AR999" s="98"/>
      <c r="AS999" s="98"/>
      <c r="AT999" s="98"/>
      <c r="AU999" s="98"/>
      <c r="AV999" s="98"/>
      <c r="AW999" s="98"/>
      <c r="AX999" s="98"/>
      <c r="AY999" s="98"/>
      <c r="AZ999" s="98"/>
    </row>
    <row r="1000" spans="1:52" x14ac:dyDescent="0.25">
      <c r="A1000" s="98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D1000" s="98"/>
      <c r="AE1000" s="98"/>
      <c r="AF1000" s="98"/>
      <c r="AG1000" s="98"/>
      <c r="AH1000" s="98"/>
      <c r="AI1000" s="98"/>
      <c r="AJ1000" s="98"/>
      <c r="AK1000" s="98"/>
      <c r="AL1000" s="98"/>
      <c r="AM1000" s="98"/>
      <c r="AN1000" s="98"/>
      <c r="AO1000" s="98"/>
      <c r="AP1000" s="98"/>
      <c r="AQ1000" s="98"/>
      <c r="AR1000" s="98"/>
      <c r="AS1000" s="98"/>
      <c r="AT1000" s="98"/>
      <c r="AU1000" s="98"/>
      <c r="AV1000" s="98"/>
      <c r="AW1000" s="98"/>
      <c r="AX1000" s="98"/>
      <c r="AY1000" s="98"/>
      <c r="AZ1000" s="98"/>
    </row>
    <row r="1001" spans="1:52" x14ac:dyDescent="0.25">
      <c r="A1001" s="98"/>
      <c r="B1001" s="98"/>
      <c r="C1001" s="98"/>
      <c r="D1001" s="98"/>
      <c r="E1001" s="98"/>
      <c r="F1001" s="98"/>
      <c r="G1001" s="98"/>
      <c r="H1001" s="98"/>
      <c r="I1001" s="98"/>
      <c r="J1001" s="98"/>
      <c r="K1001" s="98"/>
      <c r="L1001" s="98"/>
      <c r="M1001" s="98"/>
      <c r="N1001" s="98"/>
      <c r="O1001" s="98"/>
      <c r="P1001" s="98"/>
      <c r="Q1001" s="98"/>
      <c r="R1001" s="98"/>
      <c r="S1001" s="98"/>
      <c r="T1001" s="98"/>
      <c r="U1001" s="98"/>
      <c r="V1001" s="98"/>
      <c r="W1001" s="98"/>
      <c r="X1001" s="98"/>
      <c r="Y1001" s="98"/>
      <c r="Z1001" s="98"/>
      <c r="AA1001" s="98"/>
      <c r="AB1001" s="98"/>
      <c r="AC1001" s="98"/>
      <c r="AD1001" s="98"/>
      <c r="AE1001" s="98"/>
      <c r="AF1001" s="98"/>
      <c r="AG1001" s="98"/>
      <c r="AH1001" s="98"/>
      <c r="AI1001" s="98"/>
      <c r="AJ1001" s="98"/>
      <c r="AK1001" s="98"/>
      <c r="AL1001" s="98"/>
      <c r="AM1001" s="98"/>
      <c r="AN1001" s="98"/>
      <c r="AO1001" s="98"/>
      <c r="AP1001" s="98"/>
      <c r="AQ1001" s="98"/>
      <c r="AR1001" s="98"/>
      <c r="AS1001" s="98"/>
      <c r="AT1001" s="98"/>
      <c r="AU1001" s="98"/>
      <c r="AV1001" s="98"/>
      <c r="AW1001" s="98"/>
      <c r="AX1001" s="98"/>
      <c r="AY1001" s="98"/>
      <c r="AZ1001" s="98"/>
    </row>
    <row r="1002" spans="1:52" x14ac:dyDescent="0.25">
      <c r="A1002" s="98"/>
      <c r="B1002" s="98"/>
      <c r="C1002" s="98"/>
      <c r="D1002" s="98"/>
      <c r="E1002" s="98"/>
      <c r="F1002" s="98"/>
      <c r="G1002" s="98"/>
      <c r="H1002" s="98"/>
      <c r="I1002" s="98"/>
      <c r="J1002" s="98"/>
      <c r="K1002" s="98"/>
      <c r="L1002" s="98"/>
      <c r="M1002" s="98"/>
      <c r="N1002" s="98"/>
      <c r="O1002" s="98"/>
      <c r="P1002" s="98"/>
      <c r="Q1002" s="98"/>
      <c r="R1002" s="98"/>
      <c r="S1002" s="98"/>
      <c r="T1002" s="98"/>
      <c r="U1002" s="98"/>
      <c r="V1002" s="98"/>
      <c r="W1002" s="98"/>
      <c r="X1002" s="98"/>
      <c r="Y1002" s="98"/>
      <c r="Z1002" s="98"/>
      <c r="AA1002" s="98"/>
      <c r="AB1002" s="98"/>
      <c r="AC1002" s="98"/>
      <c r="AD1002" s="98"/>
      <c r="AE1002" s="98"/>
      <c r="AF1002" s="98"/>
      <c r="AG1002" s="98"/>
      <c r="AH1002" s="98"/>
      <c r="AI1002" s="98"/>
      <c r="AJ1002" s="98"/>
      <c r="AK1002" s="98"/>
      <c r="AL1002" s="98"/>
      <c r="AM1002" s="98"/>
      <c r="AN1002" s="98"/>
      <c r="AO1002" s="98"/>
      <c r="AP1002" s="98"/>
      <c r="AQ1002" s="98"/>
      <c r="AR1002" s="98"/>
      <c r="AS1002" s="98"/>
      <c r="AT1002" s="98"/>
      <c r="AU1002" s="98"/>
      <c r="AV1002" s="98"/>
      <c r="AW1002" s="98"/>
      <c r="AX1002" s="98"/>
      <c r="AY1002" s="98"/>
      <c r="AZ1002" s="98"/>
    </row>
    <row r="1003" spans="1:52" x14ac:dyDescent="0.25">
      <c r="A1003" s="98"/>
      <c r="B1003" s="98"/>
      <c r="C1003" s="98"/>
      <c r="D1003" s="98"/>
      <c r="E1003" s="98"/>
      <c r="F1003" s="98"/>
      <c r="G1003" s="98"/>
      <c r="H1003" s="98"/>
      <c r="I1003" s="98"/>
      <c r="J1003" s="98"/>
      <c r="K1003" s="98"/>
      <c r="L1003" s="98"/>
      <c r="M1003" s="98"/>
      <c r="N1003" s="98"/>
      <c r="O1003" s="98"/>
      <c r="P1003" s="98"/>
      <c r="Q1003" s="98"/>
      <c r="R1003" s="98"/>
      <c r="S1003" s="98"/>
      <c r="T1003" s="98"/>
      <c r="U1003" s="98"/>
      <c r="V1003" s="98"/>
      <c r="W1003" s="98"/>
      <c r="X1003" s="98"/>
      <c r="Y1003" s="98"/>
      <c r="Z1003" s="98"/>
      <c r="AA1003" s="98"/>
      <c r="AB1003" s="98"/>
      <c r="AC1003" s="98"/>
      <c r="AD1003" s="98"/>
      <c r="AE1003" s="98"/>
      <c r="AF1003" s="98"/>
      <c r="AG1003" s="98"/>
      <c r="AH1003" s="98"/>
      <c r="AI1003" s="98"/>
      <c r="AJ1003" s="98"/>
      <c r="AK1003" s="98"/>
      <c r="AL1003" s="98"/>
      <c r="AM1003" s="98"/>
      <c r="AN1003" s="98"/>
      <c r="AO1003" s="98"/>
      <c r="AP1003" s="98"/>
      <c r="AQ1003" s="98"/>
      <c r="AR1003" s="98"/>
      <c r="AS1003" s="98"/>
      <c r="AT1003" s="98"/>
      <c r="AU1003" s="98"/>
      <c r="AV1003" s="98"/>
      <c r="AW1003" s="98"/>
      <c r="AX1003" s="98"/>
      <c r="AY1003" s="98"/>
      <c r="AZ1003" s="98"/>
    </row>
  </sheetData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212121"/>
  </sheetPr>
  <dimension ref="A1:AZ998"/>
  <sheetViews>
    <sheetView showGridLines="0" tabSelected="1" topLeftCell="A17" zoomScaleNormal="100" workbookViewId="0">
      <selection activeCell="T25" sqref="T25"/>
    </sheetView>
  </sheetViews>
  <sheetFormatPr defaultColWidth="8.88671875" defaultRowHeight="13.8" x14ac:dyDescent="0.25"/>
  <cols>
    <col min="1" max="16384" width="8.88671875" style="99"/>
  </cols>
  <sheetData>
    <row r="1" spans="1:52" ht="14.4" customHeight="1" x14ac:dyDescent="0.25">
      <c r="A1" s="114" t="s">
        <v>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</row>
    <row r="2" spans="1:52" ht="13.8" customHeight="1" x14ac:dyDescent="0.25">
      <c r="A2" s="114"/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</row>
    <row r="3" spans="1:52" ht="13.8" customHeight="1" x14ac:dyDescent="0.25">
      <c r="A3" s="114"/>
      <c r="B3" s="114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114"/>
      <c r="Q3" s="114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</row>
    <row r="4" spans="1:52" ht="13.8" customHeight="1" x14ac:dyDescent="0.25">
      <c r="A4" s="114"/>
      <c r="B4" s="114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</row>
    <row r="5" spans="1:52" x14ac:dyDescent="0.25">
      <c r="A5" s="114"/>
      <c r="B5" s="114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</row>
    <row r="6" spans="1:52" x14ac:dyDescent="0.25">
      <c r="A6" s="114"/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</row>
    <row r="7" spans="1:52" x14ac:dyDescent="0.25">
      <c r="A7" s="98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</row>
    <row r="8" spans="1:52" x14ac:dyDescent="0.25">
      <c r="A8" s="98"/>
      <c r="B8" s="100" t="s">
        <v>4</v>
      </c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</row>
    <row r="9" spans="1:52" x14ac:dyDescent="0.25">
      <c r="A9" s="98"/>
      <c r="B9" s="101" t="s">
        <v>97</v>
      </c>
      <c r="C9" s="98"/>
      <c r="D9" s="98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</row>
    <row r="10" spans="1:52" x14ac:dyDescent="0.25">
      <c r="A10" s="98"/>
      <c r="B10" s="98"/>
      <c r="C10" s="98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</row>
    <row r="11" spans="1:52" x14ac:dyDescent="0.25">
      <c r="A11" s="98"/>
      <c r="B11" s="100" t="s">
        <v>5</v>
      </c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</row>
    <row r="12" spans="1:52" x14ac:dyDescent="0.25">
      <c r="A12" s="98"/>
      <c r="B12" s="101" t="s">
        <v>98</v>
      </c>
      <c r="C12" s="98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</row>
    <row r="13" spans="1:52" x14ac:dyDescent="0.25">
      <c r="A13" s="98"/>
      <c r="B13" s="101" t="s">
        <v>99</v>
      </c>
      <c r="C13" s="98"/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</row>
    <row r="14" spans="1:52" x14ac:dyDescent="0.25">
      <c r="A14" s="98"/>
      <c r="B14" s="101" t="s">
        <v>100</v>
      </c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</row>
    <row r="15" spans="1:52" x14ac:dyDescent="0.25">
      <c r="A15" s="98"/>
      <c r="B15" s="101" t="s">
        <v>101</v>
      </c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</row>
    <row r="16" spans="1:52" x14ac:dyDescent="0.25">
      <c r="A16" s="98"/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</row>
    <row r="17" spans="1:52" x14ac:dyDescent="0.25">
      <c r="A17" s="98"/>
      <c r="B17" s="100" t="s">
        <v>102</v>
      </c>
      <c r="C17" s="98"/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</row>
    <row r="18" spans="1:52" x14ac:dyDescent="0.25">
      <c r="A18" s="9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</row>
    <row r="19" spans="1:52" x14ac:dyDescent="0.25">
      <c r="A19" s="98"/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</row>
    <row r="20" spans="1:52" x14ac:dyDescent="0.25">
      <c r="A20" s="98"/>
      <c r="B20" s="98"/>
      <c r="C20" s="98"/>
      <c r="D20" s="98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</row>
    <row r="21" spans="1:52" x14ac:dyDescent="0.25">
      <c r="A21" s="98"/>
      <c r="B21" s="98"/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</row>
    <row r="22" spans="1:52" x14ac:dyDescent="0.25">
      <c r="A22" s="98"/>
      <c r="B22" s="98"/>
      <c r="C22" s="98"/>
      <c r="D22" s="98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</row>
    <row r="23" spans="1:52" x14ac:dyDescent="0.25">
      <c r="A23" s="98"/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</row>
    <row r="24" spans="1:52" x14ac:dyDescent="0.25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</row>
    <row r="25" spans="1:52" x14ac:dyDescent="0.25">
      <c r="A25" s="98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</row>
    <row r="26" spans="1:52" x14ac:dyDescent="0.25">
      <c r="A26" s="98"/>
      <c r="B26" s="98"/>
      <c r="C26" s="98"/>
      <c r="D26" s="98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</row>
    <row r="27" spans="1:52" x14ac:dyDescent="0.25">
      <c r="A27" s="98"/>
      <c r="B27" s="98"/>
      <c r="C27" s="98"/>
      <c r="D27" s="98"/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</row>
    <row r="28" spans="1:52" x14ac:dyDescent="0.25">
      <c r="A28" s="98"/>
      <c r="B28" s="98"/>
      <c r="C28" s="98"/>
      <c r="D28" s="98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</row>
    <row r="29" spans="1:52" x14ac:dyDescent="0.25">
      <c r="A29" s="98"/>
      <c r="B29" s="98"/>
      <c r="C29" s="98"/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</row>
    <row r="30" spans="1:52" x14ac:dyDescent="0.25">
      <c r="A30" s="98"/>
      <c r="B30" s="98"/>
      <c r="C30" s="98"/>
      <c r="D30" s="98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</row>
    <row r="31" spans="1:52" x14ac:dyDescent="0.25">
      <c r="A31" s="98"/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</row>
    <row r="32" spans="1:52" x14ac:dyDescent="0.25">
      <c r="A32" s="98"/>
      <c r="B32" s="98"/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</row>
    <row r="33" spans="1:52" x14ac:dyDescent="0.25">
      <c r="A33" s="98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</row>
    <row r="34" spans="1:52" x14ac:dyDescent="0.25">
      <c r="A34" s="98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</row>
    <row r="35" spans="1:52" x14ac:dyDescent="0.25">
      <c r="A35" s="98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</row>
    <row r="36" spans="1:52" x14ac:dyDescent="0.25">
      <c r="A36" s="98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</row>
    <row r="37" spans="1:52" x14ac:dyDescent="0.25">
      <c r="A37" s="98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</row>
    <row r="38" spans="1:52" x14ac:dyDescent="0.25">
      <c r="A38" s="98"/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98"/>
      <c r="AT38" s="98"/>
      <c r="AU38" s="98"/>
      <c r="AV38" s="98"/>
      <c r="AW38" s="98"/>
      <c r="AX38" s="98"/>
      <c r="AY38" s="98"/>
      <c r="AZ38" s="98"/>
    </row>
    <row r="39" spans="1:52" x14ac:dyDescent="0.25">
      <c r="A39" s="98"/>
      <c r="B39" s="98"/>
      <c r="C39" s="98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8"/>
    </row>
    <row r="40" spans="1:52" x14ac:dyDescent="0.25">
      <c r="A40" s="98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</row>
    <row r="41" spans="1:52" x14ac:dyDescent="0.25">
      <c r="A41" s="98"/>
      <c r="B41" s="98"/>
      <c r="C41" s="98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</row>
    <row r="42" spans="1:52" x14ac:dyDescent="0.25">
      <c r="A42" s="98"/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98"/>
      <c r="AY42" s="98"/>
      <c r="AZ42" s="98"/>
    </row>
    <row r="43" spans="1:52" x14ac:dyDescent="0.25">
      <c r="A43" s="98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</row>
    <row r="44" spans="1:52" x14ac:dyDescent="0.25">
      <c r="A44" s="98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</row>
    <row r="45" spans="1:52" x14ac:dyDescent="0.25">
      <c r="A45" s="98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</row>
    <row r="46" spans="1:52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</row>
    <row r="47" spans="1:52" x14ac:dyDescent="0.25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</row>
    <row r="48" spans="1:52" x14ac:dyDescent="0.25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</row>
    <row r="49" spans="1:52" x14ac:dyDescent="0.25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</row>
    <row r="50" spans="1:52" x14ac:dyDescent="0.25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</row>
    <row r="51" spans="1:52" x14ac:dyDescent="0.25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</row>
    <row r="52" spans="1:52" x14ac:dyDescent="0.25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</row>
    <row r="53" spans="1:52" x14ac:dyDescent="0.25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</row>
    <row r="54" spans="1:52" x14ac:dyDescent="0.25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</row>
    <row r="55" spans="1:52" x14ac:dyDescent="0.25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</row>
    <row r="56" spans="1:52" x14ac:dyDescent="0.25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</row>
    <row r="57" spans="1:52" x14ac:dyDescent="0.25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</row>
    <row r="58" spans="1:52" x14ac:dyDescent="0.25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</row>
    <row r="59" spans="1:52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</row>
    <row r="60" spans="1:52" x14ac:dyDescent="0.25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</row>
    <row r="61" spans="1:52" x14ac:dyDescent="0.25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</row>
    <row r="62" spans="1:52" x14ac:dyDescent="0.25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</row>
    <row r="63" spans="1:52" x14ac:dyDescent="0.25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</row>
    <row r="64" spans="1:52" x14ac:dyDescent="0.25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</row>
    <row r="65" spans="1:52" x14ac:dyDescent="0.25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</row>
    <row r="66" spans="1:52" x14ac:dyDescent="0.25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</row>
    <row r="67" spans="1:52" x14ac:dyDescent="0.25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</row>
    <row r="68" spans="1:52" x14ac:dyDescent="0.25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</row>
    <row r="69" spans="1:52" x14ac:dyDescent="0.25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</row>
    <row r="70" spans="1:52" x14ac:dyDescent="0.25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</row>
    <row r="71" spans="1:52" x14ac:dyDescent="0.25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</row>
    <row r="72" spans="1:52" x14ac:dyDescent="0.25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</row>
    <row r="73" spans="1:52" x14ac:dyDescent="0.25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</row>
    <row r="74" spans="1:52" x14ac:dyDescent="0.25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</row>
    <row r="75" spans="1:52" x14ac:dyDescent="0.25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</row>
    <row r="76" spans="1:52" x14ac:dyDescent="0.25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</row>
    <row r="77" spans="1:52" x14ac:dyDescent="0.25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</row>
    <row r="78" spans="1:52" x14ac:dyDescent="0.25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</row>
    <row r="79" spans="1:52" x14ac:dyDescent="0.25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</row>
    <row r="80" spans="1:52" x14ac:dyDescent="0.25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</row>
    <row r="81" spans="1:52" x14ac:dyDescent="0.25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</row>
    <row r="82" spans="1:52" x14ac:dyDescent="0.25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</row>
    <row r="83" spans="1:52" x14ac:dyDescent="0.25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</row>
    <row r="84" spans="1:52" x14ac:dyDescent="0.25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</row>
    <row r="85" spans="1:52" x14ac:dyDescent="0.25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</row>
    <row r="86" spans="1:52" x14ac:dyDescent="0.25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</row>
    <row r="87" spans="1:52" x14ac:dyDescent="0.25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</row>
    <row r="88" spans="1:52" x14ac:dyDescent="0.25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</row>
    <row r="89" spans="1:52" x14ac:dyDescent="0.25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</row>
    <row r="90" spans="1:52" x14ac:dyDescent="0.25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</row>
    <row r="91" spans="1:52" x14ac:dyDescent="0.25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</row>
    <row r="92" spans="1:52" x14ac:dyDescent="0.25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</row>
    <row r="93" spans="1:52" x14ac:dyDescent="0.25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</row>
    <row r="94" spans="1:52" x14ac:dyDescent="0.25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</row>
    <row r="95" spans="1:52" x14ac:dyDescent="0.25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</row>
    <row r="96" spans="1:52" x14ac:dyDescent="0.25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</row>
    <row r="97" spans="1:52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</row>
    <row r="98" spans="1:52" x14ac:dyDescent="0.25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</row>
    <row r="99" spans="1:52" x14ac:dyDescent="0.25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</row>
    <row r="100" spans="1:52" x14ac:dyDescent="0.25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</row>
    <row r="101" spans="1:52" x14ac:dyDescent="0.25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</row>
    <row r="102" spans="1:52" x14ac:dyDescent="0.25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</row>
    <row r="103" spans="1:52" x14ac:dyDescent="0.25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</row>
    <row r="104" spans="1:52" x14ac:dyDescent="0.25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</row>
    <row r="105" spans="1:52" x14ac:dyDescent="0.25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</row>
    <row r="106" spans="1:52" x14ac:dyDescent="0.25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</row>
    <row r="107" spans="1:52" x14ac:dyDescent="0.25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</row>
    <row r="108" spans="1:52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</row>
    <row r="109" spans="1:52" x14ac:dyDescent="0.25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</row>
    <row r="110" spans="1:52" x14ac:dyDescent="0.25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</row>
    <row r="111" spans="1:52" x14ac:dyDescent="0.25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</row>
    <row r="112" spans="1:52" x14ac:dyDescent="0.25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</row>
    <row r="113" spans="1:52" x14ac:dyDescent="0.25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</row>
    <row r="114" spans="1:52" x14ac:dyDescent="0.25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</row>
    <row r="115" spans="1:52" x14ac:dyDescent="0.25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</row>
    <row r="116" spans="1:52" x14ac:dyDescent="0.25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</row>
    <row r="117" spans="1:52" x14ac:dyDescent="0.25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</row>
    <row r="118" spans="1:52" x14ac:dyDescent="0.25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</row>
    <row r="119" spans="1:52" x14ac:dyDescent="0.25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</row>
    <row r="120" spans="1:52" x14ac:dyDescent="0.25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</row>
    <row r="121" spans="1:52" x14ac:dyDescent="0.25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</row>
    <row r="122" spans="1:52" x14ac:dyDescent="0.25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</row>
    <row r="123" spans="1:52" x14ac:dyDescent="0.25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</row>
    <row r="124" spans="1:52" x14ac:dyDescent="0.25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</row>
    <row r="125" spans="1:52" x14ac:dyDescent="0.25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</row>
    <row r="126" spans="1:52" x14ac:dyDescent="0.25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</row>
    <row r="127" spans="1:52" x14ac:dyDescent="0.25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</row>
    <row r="128" spans="1:52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</row>
    <row r="129" spans="1:52" x14ac:dyDescent="0.25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</row>
    <row r="130" spans="1:52" x14ac:dyDescent="0.25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</row>
    <row r="131" spans="1:52" x14ac:dyDescent="0.25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</row>
    <row r="132" spans="1:52" x14ac:dyDescent="0.25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</row>
    <row r="133" spans="1:52" x14ac:dyDescent="0.25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</row>
    <row r="134" spans="1:52" x14ac:dyDescent="0.25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</row>
    <row r="135" spans="1:52" x14ac:dyDescent="0.25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8"/>
    </row>
    <row r="136" spans="1:52" x14ac:dyDescent="0.25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  <c r="AU136" s="98"/>
      <c r="AV136" s="98"/>
      <c r="AW136" s="98"/>
      <c r="AX136" s="98"/>
      <c r="AY136" s="98"/>
      <c r="AZ136" s="98"/>
    </row>
    <row r="137" spans="1:52" x14ac:dyDescent="0.25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</row>
    <row r="138" spans="1:52" x14ac:dyDescent="0.25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</row>
    <row r="139" spans="1:52" x14ac:dyDescent="0.25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</row>
    <row r="140" spans="1:52" x14ac:dyDescent="0.25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</row>
    <row r="141" spans="1:52" x14ac:dyDescent="0.25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</row>
    <row r="142" spans="1:52" x14ac:dyDescent="0.25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8"/>
    </row>
    <row r="143" spans="1:52" x14ac:dyDescent="0.25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  <c r="AU143" s="98"/>
      <c r="AV143" s="98"/>
      <c r="AW143" s="98"/>
      <c r="AX143" s="98"/>
      <c r="AY143" s="98"/>
      <c r="AZ143" s="98"/>
    </row>
    <row r="144" spans="1:52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98"/>
      <c r="AT144" s="98"/>
      <c r="AU144" s="98"/>
      <c r="AV144" s="98"/>
      <c r="AW144" s="98"/>
      <c r="AX144" s="98"/>
      <c r="AY144" s="98"/>
      <c r="AZ144" s="98"/>
    </row>
    <row r="145" spans="1:52" x14ac:dyDescent="0.25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98"/>
      <c r="AT145" s="98"/>
      <c r="AU145" s="98"/>
      <c r="AV145" s="98"/>
      <c r="AW145" s="98"/>
      <c r="AX145" s="98"/>
      <c r="AY145" s="98"/>
      <c r="AZ145" s="98"/>
    </row>
    <row r="146" spans="1:52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  <c r="AN146" s="98"/>
      <c r="AO146" s="98"/>
      <c r="AP146" s="98"/>
      <c r="AQ146" s="98"/>
      <c r="AR146" s="98"/>
      <c r="AS146" s="98"/>
      <c r="AT146" s="98"/>
      <c r="AU146" s="98"/>
      <c r="AV146" s="98"/>
      <c r="AW146" s="98"/>
      <c r="AX146" s="98"/>
      <c r="AY146" s="98"/>
      <c r="AZ146" s="98"/>
    </row>
    <row r="147" spans="1:52" x14ac:dyDescent="0.25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98"/>
      <c r="AS147" s="98"/>
      <c r="AT147" s="98"/>
      <c r="AU147" s="98"/>
      <c r="AV147" s="98"/>
      <c r="AW147" s="98"/>
      <c r="AX147" s="98"/>
      <c r="AY147" s="98"/>
      <c r="AZ147" s="98"/>
    </row>
    <row r="148" spans="1:52" x14ac:dyDescent="0.25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  <c r="AN148" s="98"/>
      <c r="AO148" s="98"/>
      <c r="AP148" s="98"/>
      <c r="AQ148" s="98"/>
      <c r="AR148" s="98"/>
      <c r="AS148" s="98"/>
      <c r="AT148" s="98"/>
      <c r="AU148" s="98"/>
      <c r="AV148" s="98"/>
      <c r="AW148" s="98"/>
      <c r="AX148" s="98"/>
      <c r="AY148" s="98"/>
      <c r="AZ148" s="98"/>
    </row>
    <row r="149" spans="1:52" x14ac:dyDescent="0.25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98"/>
      <c r="AS149" s="98"/>
      <c r="AT149" s="98"/>
      <c r="AU149" s="98"/>
      <c r="AV149" s="98"/>
      <c r="AW149" s="98"/>
      <c r="AX149" s="98"/>
      <c r="AY149" s="98"/>
      <c r="AZ149" s="98"/>
    </row>
    <row r="150" spans="1:52" x14ac:dyDescent="0.25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98"/>
      <c r="AT150" s="98"/>
      <c r="AU150" s="98"/>
      <c r="AV150" s="98"/>
      <c r="AW150" s="98"/>
      <c r="AX150" s="98"/>
      <c r="AY150" s="98"/>
      <c r="AZ150" s="98"/>
    </row>
    <row r="151" spans="1:52" x14ac:dyDescent="0.25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  <c r="AN151" s="98"/>
      <c r="AO151" s="98"/>
      <c r="AP151" s="98"/>
      <c r="AQ151" s="98"/>
      <c r="AR151" s="98"/>
      <c r="AS151" s="98"/>
      <c r="AT151" s="98"/>
      <c r="AU151" s="98"/>
      <c r="AV151" s="98"/>
      <c r="AW151" s="98"/>
      <c r="AX151" s="98"/>
      <c r="AY151" s="98"/>
      <c r="AZ151" s="98"/>
    </row>
    <row r="152" spans="1:52" x14ac:dyDescent="0.25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  <c r="AN152" s="98"/>
      <c r="AO152" s="98"/>
      <c r="AP152" s="98"/>
      <c r="AQ152" s="98"/>
      <c r="AR152" s="98"/>
      <c r="AS152" s="98"/>
      <c r="AT152" s="98"/>
      <c r="AU152" s="98"/>
      <c r="AV152" s="98"/>
      <c r="AW152" s="98"/>
      <c r="AX152" s="98"/>
      <c r="AY152" s="98"/>
      <c r="AZ152" s="98"/>
    </row>
    <row r="153" spans="1:52" x14ac:dyDescent="0.25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8"/>
    </row>
    <row r="154" spans="1:52" x14ac:dyDescent="0.25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</row>
    <row r="155" spans="1:52" x14ac:dyDescent="0.25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</row>
    <row r="156" spans="1:52" x14ac:dyDescent="0.25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98"/>
      <c r="AX156" s="98"/>
      <c r="AY156" s="98"/>
      <c r="AZ156" s="98"/>
    </row>
    <row r="157" spans="1:52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</row>
    <row r="158" spans="1:52" x14ac:dyDescent="0.25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</row>
    <row r="159" spans="1:52" x14ac:dyDescent="0.25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8"/>
    </row>
    <row r="160" spans="1:52" x14ac:dyDescent="0.25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</row>
    <row r="161" spans="1:52" x14ac:dyDescent="0.25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</row>
    <row r="162" spans="1:52" x14ac:dyDescent="0.25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  <c r="AO162" s="98"/>
      <c r="AP162" s="98"/>
      <c r="AQ162" s="98"/>
      <c r="AR162" s="98"/>
      <c r="AS162" s="98"/>
      <c r="AT162" s="98"/>
      <c r="AU162" s="98"/>
      <c r="AV162" s="98"/>
      <c r="AW162" s="98"/>
      <c r="AX162" s="98"/>
      <c r="AY162" s="98"/>
      <c r="AZ162" s="98"/>
    </row>
    <row r="163" spans="1:52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8"/>
    </row>
    <row r="164" spans="1:52" x14ac:dyDescent="0.25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</row>
    <row r="165" spans="1:52" x14ac:dyDescent="0.25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</row>
    <row r="166" spans="1:52" x14ac:dyDescent="0.25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98"/>
      <c r="AS166" s="98"/>
      <c r="AT166" s="98"/>
      <c r="AU166" s="98"/>
      <c r="AV166" s="98"/>
      <c r="AW166" s="98"/>
      <c r="AX166" s="98"/>
      <c r="AY166" s="98"/>
      <c r="AZ166" s="98"/>
    </row>
    <row r="167" spans="1:52" x14ac:dyDescent="0.25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</row>
    <row r="168" spans="1:52" x14ac:dyDescent="0.25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</row>
    <row r="169" spans="1:52" x14ac:dyDescent="0.25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</row>
    <row r="170" spans="1:52" x14ac:dyDescent="0.25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</row>
    <row r="171" spans="1:52" x14ac:dyDescent="0.25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</row>
    <row r="172" spans="1:52" x14ac:dyDescent="0.25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</row>
    <row r="173" spans="1:52" x14ac:dyDescent="0.25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</row>
    <row r="174" spans="1:52" x14ac:dyDescent="0.25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</row>
    <row r="175" spans="1:52" x14ac:dyDescent="0.25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8"/>
    </row>
    <row r="176" spans="1:52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</row>
    <row r="177" spans="1:52" x14ac:dyDescent="0.25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</row>
    <row r="178" spans="1:52" x14ac:dyDescent="0.25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</row>
    <row r="179" spans="1:52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8"/>
    </row>
    <row r="180" spans="1:52" x14ac:dyDescent="0.25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</row>
    <row r="181" spans="1:52" x14ac:dyDescent="0.25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</row>
    <row r="182" spans="1:52" x14ac:dyDescent="0.25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</row>
    <row r="183" spans="1:52" x14ac:dyDescent="0.25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</row>
    <row r="184" spans="1:52" x14ac:dyDescent="0.25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98"/>
      <c r="AS184" s="98"/>
      <c r="AT184" s="98"/>
      <c r="AU184" s="98"/>
      <c r="AV184" s="98"/>
      <c r="AW184" s="98"/>
      <c r="AX184" s="98"/>
      <c r="AY184" s="98"/>
      <c r="AZ184" s="98"/>
    </row>
    <row r="185" spans="1:52" x14ac:dyDescent="0.25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  <c r="AU185" s="98"/>
      <c r="AV185" s="98"/>
      <c r="AW185" s="98"/>
      <c r="AX185" s="98"/>
      <c r="AY185" s="98"/>
      <c r="AZ185" s="98"/>
    </row>
    <row r="186" spans="1:52" x14ac:dyDescent="0.25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98"/>
      <c r="AS186" s="98"/>
      <c r="AT186" s="98"/>
      <c r="AU186" s="98"/>
      <c r="AV186" s="98"/>
      <c r="AW186" s="98"/>
      <c r="AX186" s="98"/>
      <c r="AY186" s="98"/>
      <c r="AZ186" s="98"/>
    </row>
    <row r="187" spans="1:52" x14ac:dyDescent="0.25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</row>
    <row r="188" spans="1:52" x14ac:dyDescent="0.25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98"/>
      <c r="AS188" s="98"/>
      <c r="AT188" s="98"/>
      <c r="AU188" s="98"/>
      <c r="AV188" s="98"/>
      <c r="AW188" s="98"/>
      <c r="AX188" s="98"/>
      <c r="AY188" s="98"/>
      <c r="AZ188" s="98"/>
    </row>
    <row r="189" spans="1:52" x14ac:dyDescent="0.25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98"/>
      <c r="AS189" s="98"/>
      <c r="AT189" s="98"/>
      <c r="AU189" s="98"/>
      <c r="AV189" s="98"/>
      <c r="AW189" s="98"/>
      <c r="AX189" s="98"/>
      <c r="AY189" s="98"/>
      <c r="AZ189" s="98"/>
    </row>
    <row r="190" spans="1:52" x14ac:dyDescent="0.25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98"/>
      <c r="AS190" s="98"/>
      <c r="AT190" s="98"/>
      <c r="AU190" s="98"/>
      <c r="AV190" s="98"/>
      <c r="AW190" s="98"/>
      <c r="AX190" s="98"/>
      <c r="AY190" s="98"/>
      <c r="AZ190" s="98"/>
    </row>
    <row r="191" spans="1:52" x14ac:dyDescent="0.25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98"/>
      <c r="AS191" s="98"/>
      <c r="AT191" s="98"/>
      <c r="AU191" s="98"/>
      <c r="AV191" s="98"/>
      <c r="AW191" s="98"/>
      <c r="AX191" s="98"/>
      <c r="AY191" s="98"/>
      <c r="AZ191" s="98"/>
    </row>
    <row r="192" spans="1:52" x14ac:dyDescent="0.25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</row>
    <row r="193" spans="1:52" x14ac:dyDescent="0.25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</row>
    <row r="194" spans="1:52" x14ac:dyDescent="0.25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</row>
    <row r="195" spans="1:52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98"/>
      <c r="AS195" s="98"/>
      <c r="AT195" s="98"/>
      <c r="AU195" s="98"/>
      <c r="AV195" s="98"/>
      <c r="AW195" s="98"/>
      <c r="AX195" s="98"/>
      <c r="AY195" s="98"/>
      <c r="AZ195" s="98"/>
    </row>
    <row r="196" spans="1:52" x14ac:dyDescent="0.25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</row>
    <row r="197" spans="1:52" x14ac:dyDescent="0.25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</row>
    <row r="198" spans="1:52" x14ac:dyDescent="0.25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S198" s="98"/>
      <c r="AT198" s="98"/>
      <c r="AU198" s="98"/>
      <c r="AV198" s="98"/>
      <c r="AW198" s="98"/>
      <c r="AX198" s="98"/>
      <c r="AY198" s="98"/>
      <c r="AZ198" s="98"/>
    </row>
    <row r="199" spans="1:52" x14ac:dyDescent="0.25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S199" s="98"/>
      <c r="AT199" s="98"/>
      <c r="AU199" s="98"/>
      <c r="AV199" s="98"/>
      <c r="AW199" s="98"/>
      <c r="AX199" s="98"/>
      <c r="AY199" s="98"/>
      <c r="AZ199" s="98"/>
    </row>
    <row r="200" spans="1:52" x14ac:dyDescent="0.25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</row>
    <row r="201" spans="1:52" x14ac:dyDescent="0.25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</row>
    <row r="202" spans="1:52" x14ac:dyDescent="0.25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 s="98"/>
      <c r="AZ202" s="98"/>
    </row>
    <row r="203" spans="1:52" x14ac:dyDescent="0.25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98"/>
      <c r="AS203" s="98"/>
      <c r="AT203" s="98"/>
      <c r="AU203" s="98"/>
      <c r="AV203" s="98"/>
      <c r="AW203" s="98"/>
      <c r="AX203" s="98"/>
      <c r="AY203" s="98"/>
      <c r="AZ203" s="98"/>
    </row>
    <row r="204" spans="1:52" x14ac:dyDescent="0.25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98"/>
      <c r="AW204" s="98"/>
      <c r="AX204" s="98"/>
      <c r="AY204" s="98"/>
      <c r="AZ204" s="98"/>
    </row>
    <row r="205" spans="1:52" x14ac:dyDescent="0.25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98"/>
      <c r="AS205" s="98"/>
      <c r="AT205" s="98"/>
      <c r="AU205" s="98"/>
      <c r="AV205" s="98"/>
      <c r="AW205" s="98"/>
      <c r="AX205" s="98"/>
      <c r="AY205" s="98"/>
      <c r="AZ205" s="98"/>
    </row>
    <row r="206" spans="1:52" x14ac:dyDescent="0.25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</row>
    <row r="207" spans="1:52" x14ac:dyDescent="0.25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98"/>
      <c r="AS207" s="98"/>
      <c r="AT207" s="98"/>
      <c r="AU207" s="98"/>
      <c r="AV207" s="98"/>
      <c r="AW207" s="98"/>
      <c r="AX207" s="98"/>
      <c r="AY207" s="98"/>
      <c r="AZ207" s="98"/>
    </row>
    <row r="208" spans="1:52" x14ac:dyDescent="0.25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98"/>
      <c r="AS208" s="98"/>
      <c r="AT208" s="98"/>
      <c r="AU208" s="98"/>
      <c r="AV208" s="98"/>
      <c r="AW208" s="98"/>
      <c r="AX208" s="98"/>
      <c r="AY208" s="98"/>
      <c r="AZ208" s="98"/>
    </row>
    <row r="209" spans="1:52" x14ac:dyDescent="0.25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</row>
    <row r="210" spans="1:52" x14ac:dyDescent="0.25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98"/>
      <c r="AS210" s="98"/>
      <c r="AT210" s="98"/>
      <c r="AU210" s="98"/>
      <c r="AV210" s="98"/>
      <c r="AW210" s="98"/>
      <c r="AX210" s="98"/>
      <c r="AY210" s="98"/>
      <c r="AZ210" s="98"/>
    </row>
    <row r="211" spans="1:52" x14ac:dyDescent="0.25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</row>
    <row r="212" spans="1:52" x14ac:dyDescent="0.25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98"/>
      <c r="AS212" s="98"/>
      <c r="AT212" s="98"/>
      <c r="AU212" s="98"/>
      <c r="AV212" s="98"/>
      <c r="AW212" s="98"/>
      <c r="AX212" s="98"/>
      <c r="AY212" s="98"/>
      <c r="AZ212" s="98"/>
    </row>
    <row r="213" spans="1:52" x14ac:dyDescent="0.25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</row>
    <row r="214" spans="1:52" x14ac:dyDescent="0.25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98"/>
      <c r="AS214" s="98"/>
      <c r="AT214" s="98"/>
      <c r="AU214" s="98"/>
      <c r="AV214" s="98"/>
      <c r="AW214" s="98"/>
      <c r="AX214" s="98"/>
      <c r="AY214" s="98"/>
      <c r="AZ214" s="98"/>
    </row>
    <row r="215" spans="1:52" x14ac:dyDescent="0.25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98"/>
      <c r="AS215" s="98"/>
      <c r="AT215" s="98"/>
      <c r="AU215" s="98"/>
      <c r="AV215" s="98"/>
      <c r="AW215" s="98"/>
      <c r="AX215" s="98"/>
      <c r="AY215" s="98"/>
      <c r="AZ215" s="98"/>
    </row>
    <row r="216" spans="1:52" x14ac:dyDescent="0.25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</row>
    <row r="217" spans="1:52" x14ac:dyDescent="0.25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</row>
    <row r="218" spans="1:52" x14ac:dyDescent="0.25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</row>
    <row r="219" spans="1:52" x14ac:dyDescent="0.25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</row>
    <row r="220" spans="1:52" x14ac:dyDescent="0.25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</row>
    <row r="221" spans="1:52" x14ac:dyDescent="0.25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98"/>
      <c r="AS221" s="98"/>
      <c r="AT221" s="98"/>
      <c r="AU221" s="98"/>
      <c r="AV221" s="98"/>
      <c r="AW221" s="98"/>
      <c r="AX221" s="98"/>
      <c r="AY221" s="98"/>
      <c r="AZ221" s="98"/>
    </row>
    <row r="222" spans="1:52" x14ac:dyDescent="0.25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98"/>
      <c r="AS222" s="98"/>
      <c r="AT222" s="98"/>
      <c r="AU222" s="98"/>
      <c r="AV222" s="98"/>
      <c r="AW222" s="98"/>
      <c r="AX222" s="98"/>
      <c r="AY222" s="98"/>
      <c r="AZ222" s="98"/>
    </row>
    <row r="223" spans="1:52" x14ac:dyDescent="0.25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98"/>
      <c r="AS223" s="98"/>
      <c r="AT223" s="98"/>
      <c r="AU223" s="98"/>
      <c r="AV223" s="98"/>
      <c r="AW223" s="98"/>
      <c r="AX223" s="98"/>
      <c r="AY223" s="98"/>
      <c r="AZ223" s="98"/>
    </row>
    <row r="224" spans="1:52" x14ac:dyDescent="0.25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98"/>
      <c r="AS224" s="98"/>
      <c r="AT224" s="98"/>
      <c r="AU224" s="98"/>
      <c r="AV224" s="98"/>
      <c r="AW224" s="98"/>
      <c r="AX224" s="98"/>
      <c r="AY224" s="98"/>
      <c r="AZ224" s="98"/>
    </row>
    <row r="225" spans="1:52" x14ac:dyDescent="0.25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98"/>
      <c r="AS225" s="98"/>
      <c r="AT225" s="98"/>
      <c r="AU225" s="98"/>
      <c r="AV225" s="98"/>
      <c r="AW225" s="98"/>
      <c r="AX225" s="98"/>
      <c r="AY225" s="98"/>
      <c r="AZ225" s="98"/>
    </row>
    <row r="226" spans="1:52" x14ac:dyDescent="0.25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98"/>
      <c r="AS226" s="98"/>
      <c r="AT226" s="98"/>
      <c r="AU226" s="98"/>
      <c r="AV226" s="98"/>
      <c r="AW226" s="98"/>
      <c r="AX226" s="98"/>
      <c r="AY226" s="98"/>
      <c r="AZ226" s="98"/>
    </row>
    <row r="227" spans="1:52" x14ac:dyDescent="0.25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8"/>
    </row>
    <row r="228" spans="1:52" x14ac:dyDescent="0.25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</row>
    <row r="229" spans="1:52" x14ac:dyDescent="0.25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</row>
    <row r="230" spans="1:52" x14ac:dyDescent="0.25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</row>
    <row r="231" spans="1:52" x14ac:dyDescent="0.25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</row>
    <row r="232" spans="1:52" x14ac:dyDescent="0.25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</row>
    <row r="233" spans="1:52" x14ac:dyDescent="0.25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V233" s="98"/>
      <c r="AW233" s="98"/>
      <c r="AX233" s="98"/>
      <c r="AY233" s="98"/>
      <c r="AZ233" s="98"/>
    </row>
    <row r="234" spans="1:52" x14ac:dyDescent="0.25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98"/>
      <c r="AS234" s="98"/>
      <c r="AT234" s="98"/>
      <c r="AU234" s="98"/>
      <c r="AV234" s="98"/>
      <c r="AW234" s="98"/>
      <c r="AX234" s="98"/>
      <c r="AY234" s="98"/>
      <c r="AZ234" s="98"/>
    </row>
    <row r="235" spans="1:52" x14ac:dyDescent="0.25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98"/>
      <c r="AS235" s="98"/>
      <c r="AT235" s="98"/>
      <c r="AU235" s="98"/>
      <c r="AV235" s="98"/>
      <c r="AW235" s="98"/>
      <c r="AX235" s="98"/>
      <c r="AY235" s="98"/>
      <c r="AZ235" s="98"/>
    </row>
    <row r="236" spans="1:52" x14ac:dyDescent="0.25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  <c r="AV236" s="98"/>
      <c r="AW236" s="98"/>
      <c r="AX236" s="98"/>
      <c r="AY236" s="98"/>
      <c r="AZ236" s="98"/>
    </row>
    <row r="237" spans="1:52" x14ac:dyDescent="0.25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</row>
    <row r="238" spans="1:52" x14ac:dyDescent="0.25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98"/>
      <c r="AW238" s="98"/>
      <c r="AX238" s="98"/>
      <c r="AY238" s="98"/>
      <c r="AZ238" s="98"/>
    </row>
    <row r="239" spans="1:52" x14ac:dyDescent="0.25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98"/>
      <c r="AW239" s="98"/>
      <c r="AX239" s="98"/>
      <c r="AY239" s="98"/>
      <c r="AZ239" s="98"/>
    </row>
    <row r="240" spans="1:52" x14ac:dyDescent="0.25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98"/>
      <c r="AW240" s="98"/>
      <c r="AX240" s="98"/>
      <c r="AY240" s="98"/>
      <c r="AZ240" s="98"/>
    </row>
    <row r="241" spans="1:52" x14ac:dyDescent="0.25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98"/>
      <c r="AW241" s="98"/>
      <c r="AX241" s="98"/>
      <c r="AY241" s="98"/>
      <c r="AZ241" s="98"/>
    </row>
    <row r="242" spans="1:52" x14ac:dyDescent="0.25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98"/>
      <c r="AW242" s="98"/>
      <c r="AX242" s="98"/>
      <c r="AY242" s="98"/>
      <c r="AZ242" s="98"/>
    </row>
    <row r="243" spans="1:52" x14ac:dyDescent="0.25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98"/>
      <c r="AW243" s="98"/>
      <c r="AX243" s="98"/>
      <c r="AY243" s="98"/>
      <c r="AZ243" s="98"/>
    </row>
    <row r="244" spans="1:52" x14ac:dyDescent="0.25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</row>
    <row r="245" spans="1:52" x14ac:dyDescent="0.25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</row>
    <row r="246" spans="1:52" x14ac:dyDescent="0.25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</row>
    <row r="247" spans="1:52" x14ac:dyDescent="0.25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</row>
    <row r="248" spans="1:52" x14ac:dyDescent="0.25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  <c r="AO248" s="98"/>
      <c r="AP248" s="98"/>
      <c r="AQ248" s="98"/>
      <c r="AR248" s="98"/>
      <c r="AS248" s="98"/>
      <c r="AT248" s="98"/>
      <c r="AU248" s="98"/>
      <c r="AV248" s="98"/>
      <c r="AW248" s="98"/>
      <c r="AX248" s="98"/>
      <c r="AY248" s="98"/>
      <c r="AZ248" s="98"/>
    </row>
    <row r="249" spans="1:52" x14ac:dyDescent="0.25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  <c r="AO249" s="98"/>
      <c r="AP249" s="98"/>
      <c r="AQ249" s="98"/>
      <c r="AR249" s="98"/>
      <c r="AS249" s="98"/>
      <c r="AT249" s="98"/>
      <c r="AU249" s="98"/>
      <c r="AV249" s="98"/>
      <c r="AW249" s="98"/>
      <c r="AX249" s="98"/>
      <c r="AY249" s="98"/>
      <c r="AZ249" s="98"/>
    </row>
    <row r="250" spans="1:52" x14ac:dyDescent="0.25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</row>
    <row r="251" spans="1:52" x14ac:dyDescent="0.25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  <c r="AO251" s="98"/>
      <c r="AP251" s="98"/>
      <c r="AQ251" s="98"/>
      <c r="AR251" s="98"/>
      <c r="AS251" s="98"/>
      <c r="AT251" s="98"/>
      <c r="AU251" s="98"/>
      <c r="AV251" s="98"/>
      <c r="AW251" s="98"/>
      <c r="AX251" s="98"/>
      <c r="AY251" s="98"/>
      <c r="AZ251" s="98"/>
    </row>
    <row r="252" spans="1:52" x14ac:dyDescent="0.25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  <c r="AO252" s="98"/>
      <c r="AP252" s="98"/>
      <c r="AQ252" s="98"/>
      <c r="AR252" s="98"/>
      <c r="AS252" s="98"/>
      <c r="AT252" s="98"/>
      <c r="AU252" s="98"/>
      <c r="AV252" s="98"/>
      <c r="AW252" s="98"/>
      <c r="AX252" s="98"/>
      <c r="AY252" s="98"/>
      <c r="AZ252" s="98"/>
    </row>
    <row r="253" spans="1:52" x14ac:dyDescent="0.25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  <c r="AO253" s="98"/>
      <c r="AP253" s="98"/>
      <c r="AQ253" s="98"/>
      <c r="AR253" s="98"/>
      <c r="AS253" s="98"/>
      <c r="AT253" s="98"/>
      <c r="AU253" s="98"/>
      <c r="AV253" s="98"/>
      <c r="AW253" s="98"/>
      <c r="AX253" s="98"/>
      <c r="AY253" s="98"/>
      <c r="AZ253" s="98"/>
    </row>
    <row r="254" spans="1:52" x14ac:dyDescent="0.25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  <c r="AO254" s="98"/>
      <c r="AP254" s="98"/>
      <c r="AQ254" s="98"/>
      <c r="AR254" s="98"/>
      <c r="AS254" s="98"/>
      <c r="AT254" s="98"/>
      <c r="AU254" s="98"/>
      <c r="AV254" s="98"/>
      <c r="AW254" s="98"/>
      <c r="AX254" s="98"/>
      <c r="AY254" s="98"/>
      <c r="AZ254" s="98"/>
    </row>
    <row r="255" spans="1:52" x14ac:dyDescent="0.25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  <c r="AO255" s="98"/>
      <c r="AP255" s="98"/>
      <c r="AQ255" s="98"/>
      <c r="AR255" s="98"/>
      <c r="AS255" s="98"/>
      <c r="AT255" s="98"/>
      <c r="AU255" s="98"/>
      <c r="AV255" s="98"/>
      <c r="AW255" s="98"/>
      <c r="AX255" s="98"/>
      <c r="AY255" s="98"/>
      <c r="AZ255" s="98"/>
    </row>
    <row r="256" spans="1:52" x14ac:dyDescent="0.25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  <c r="AO256" s="98"/>
      <c r="AP256" s="98"/>
      <c r="AQ256" s="98"/>
      <c r="AR256" s="98"/>
      <c r="AS256" s="98"/>
      <c r="AT256" s="98"/>
      <c r="AU256" s="98"/>
      <c r="AV256" s="98"/>
      <c r="AW256" s="98"/>
      <c r="AX256" s="98"/>
      <c r="AY256" s="98"/>
      <c r="AZ256" s="98"/>
    </row>
    <row r="257" spans="1:52" x14ac:dyDescent="0.25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  <c r="AO257" s="98"/>
      <c r="AP257" s="98"/>
      <c r="AQ257" s="98"/>
      <c r="AR257" s="98"/>
      <c r="AS257" s="98"/>
      <c r="AT257" s="98"/>
      <c r="AU257" s="98"/>
      <c r="AV257" s="98"/>
      <c r="AW257" s="98"/>
      <c r="AX257" s="98"/>
      <c r="AY257" s="98"/>
      <c r="AZ257" s="98"/>
    </row>
    <row r="258" spans="1:52" x14ac:dyDescent="0.25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  <c r="AO258" s="98"/>
      <c r="AP258" s="98"/>
      <c r="AQ258" s="98"/>
      <c r="AR258" s="98"/>
      <c r="AS258" s="98"/>
      <c r="AT258" s="98"/>
      <c r="AU258" s="98"/>
      <c r="AV258" s="98"/>
      <c r="AW258" s="98"/>
      <c r="AX258" s="98"/>
      <c r="AY258" s="98"/>
      <c r="AZ258" s="98"/>
    </row>
    <row r="259" spans="1:52" x14ac:dyDescent="0.25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  <c r="AO259" s="98"/>
      <c r="AP259" s="98"/>
      <c r="AQ259" s="98"/>
      <c r="AR259" s="98"/>
      <c r="AS259" s="98"/>
      <c r="AT259" s="98"/>
      <c r="AU259" s="98"/>
      <c r="AV259" s="98"/>
      <c r="AW259" s="98"/>
      <c r="AX259" s="98"/>
      <c r="AY259" s="98"/>
      <c r="AZ259" s="98"/>
    </row>
    <row r="260" spans="1:52" x14ac:dyDescent="0.25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  <c r="AO260" s="98"/>
      <c r="AP260" s="98"/>
      <c r="AQ260" s="98"/>
      <c r="AR260" s="98"/>
      <c r="AS260" s="98"/>
      <c r="AT260" s="98"/>
      <c r="AU260" s="98"/>
      <c r="AV260" s="98"/>
      <c r="AW260" s="98"/>
      <c r="AX260" s="98"/>
      <c r="AY260" s="98"/>
      <c r="AZ260" s="98"/>
    </row>
    <row r="261" spans="1:52" x14ac:dyDescent="0.25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  <c r="AO261" s="98"/>
      <c r="AP261" s="98"/>
      <c r="AQ261" s="98"/>
      <c r="AR261" s="98"/>
      <c r="AS261" s="98"/>
      <c r="AT261" s="98"/>
      <c r="AU261" s="98"/>
      <c r="AV261" s="98"/>
      <c r="AW261" s="98"/>
      <c r="AX261" s="98"/>
      <c r="AY261" s="98"/>
      <c r="AZ261" s="98"/>
    </row>
    <row r="262" spans="1:52" x14ac:dyDescent="0.25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  <c r="AO262" s="98"/>
      <c r="AP262" s="98"/>
      <c r="AQ262" s="98"/>
      <c r="AR262" s="98"/>
      <c r="AS262" s="98"/>
      <c r="AT262" s="98"/>
      <c r="AU262" s="98"/>
      <c r="AV262" s="98"/>
      <c r="AW262" s="98"/>
      <c r="AX262" s="98"/>
      <c r="AY262" s="98"/>
      <c r="AZ262" s="98"/>
    </row>
    <row r="263" spans="1:52" x14ac:dyDescent="0.25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  <c r="AO263" s="98"/>
      <c r="AP263" s="98"/>
      <c r="AQ263" s="98"/>
      <c r="AR263" s="98"/>
      <c r="AS263" s="98"/>
      <c r="AT263" s="98"/>
      <c r="AU263" s="98"/>
      <c r="AV263" s="98"/>
      <c r="AW263" s="98"/>
      <c r="AX263" s="98"/>
      <c r="AY263" s="98"/>
      <c r="AZ263" s="98"/>
    </row>
    <row r="264" spans="1:52" x14ac:dyDescent="0.25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  <c r="AO264" s="98"/>
      <c r="AP264" s="98"/>
      <c r="AQ264" s="98"/>
      <c r="AR264" s="98"/>
      <c r="AS264" s="98"/>
      <c r="AT264" s="98"/>
      <c r="AU264" s="98"/>
      <c r="AV264" s="98"/>
      <c r="AW264" s="98"/>
      <c r="AX264" s="98"/>
      <c r="AY264" s="98"/>
      <c r="AZ264" s="98"/>
    </row>
    <row r="265" spans="1:52" x14ac:dyDescent="0.25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98"/>
      <c r="AW265" s="98"/>
      <c r="AX265" s="98"/>
      <c r="AY265" s="98"/>
      <c r="AZ265" s="98"/>
    </row>
    <row r="266" spans="1:52" x14ac:dyDescent="0.25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  <c r="AO266" s="98"/>
      <c r="AP266" s="98"/>
      <c r="AQ266" s="98"/>
      <c r="AR266" s="98"/>
      <c r="AS266" s="98"/>
      <c r="AT266" s="98"/>
      <c r="AU266" s="98"/>
      <c r="AV266" s="98"/>
      <c r="AW266" s="98"/>
      <c r="AX266" s="98"/>
      <c r="AY266" s="98"/>
      <c r="AZ266" s="98"/>
    </row>
    <row r="267" spans="1:52" x14ac:dyDescent="0.25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  <c r="AO267" s="98"/>
      <c r="AP267" s="98"/>
      <c r="AQ267" s="98"/>
      <c r="AR267" s="98"/>
      <c r="AS267" s="98"/>
      <c r="AT267" s="98"/>
      <c r="AU267" s="98"/>
      <c r="AV267" s="98"/>
      <c r="AW267" s="98"/>
      <c r="AX267" s="98"/>
      <c r="AY267" s="98"/>
      <c r="AZ267" s="98"/>
    </row>
    <row r="268" spans="1:52" x14ac:dyDescent="0.25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  <c r="AO268" s="98"/>
      <c r="AP268" s="98"/>
      <c r="AQ268" s="98"/>
      <c r="AR268" s="98"/>
      <c r="AS268" s="98"/>
      <c r="AT268" s="98"/>
      <c r="AU268" s="98"/>
      <c r="AV268" s="98"/>
      <c r="AW268" s="98"/>
      <c r="AX268" s="98"/>
      <c r="AY268" s="98"/>
      <c r="AZ268" s="98"/>
    </row>
    <row r="269" spans="1:52" x14ac:dyDescent="0.25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  <c r="AO269" s="98"/>
      <c r="AP269" s="98"/>
      <c r="AQ269" s="98"/>
      <c r="AR269" s="98"/>
      <c r="AS269" s="98"/>
      <c r="AT269" s="98"/>
      <c r="AU269" s="98"/>
      <c r="AV269" s="98"/>
      <c r="AW269" s="98"/>
      <c r="AX269" s="98"/>
      <c r="AY269" s="98"/>
      <c r="AZ269" s="98"/>
    </row>
    <row r="270" spans="1:52" x14ac:dyDescent="0.25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  <c r="AO270" s="98"/>
      <c r="AP270" s="98"/>
      <c r="AQ270" s="98"/>
      <c r="AR270" s="98"/>
      <c r="AS270" s="98"/>
      <c r="AT270" s="98"/>
      <c r="AU270" s="98"/>
      <c r="AV270" s="98"/>
      <c r="AW270" s="98"/>
      <c r="AX270" s="98"/>
      <c r="AY270" s="98"/>
      <c r="AZ270" s="98"/>
    </row>
    <row r="271" spans="1:52" x14ac:dyDescent="0.25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  <c r="AO271" s="98"/>
      <c r="AP271" s="98"/>
      <c r="AQ271" s="98"/>
      <c r="AR271" s="98"/>
      <c r="AS271" s="98"/>
      <c r="AT271" s="98"/>
      <c r="AU271" s="98"/>
      <c r="AV271" s="98"/>
      <c r="AW271" s="98"/>
      <c r="AX271" s="98"/>
      <c r="AY271" s="98"/>
      <c r="AZ271" s="98"/>
    </row>
    <row r="272" spans="1:52" x14ac:dyDescent="0.25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98"/>
      <c r="AW272" s="98"/>
      <c r="AX272" s="98"/>
      <c r="AY272" s="98"/>
      <c r="AZ272" s="98"/>
    </row>
    <row r="273" spans="1:52" x14ac:dyDescent="0.25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</row>
    <row r="274" spans="1:52" x14ac:dyDescent="0.25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98"/>
      <c r="AW274" s="98"/>
      <c r="AX274" s="98"/>
      <c r="AY274" s="98"/>
      <c r="AZ274" s="98"/>
    </row>
    <row r="275" spans="1:52" x14ac:dyDescent="0.25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98"/>
      <c r="AW275" s="98"/>
      <c r="AX275" s="98"/>
      <c r="AY275" s="98"/>
      <c r="AZ275" s="98"/>
    </row>
    <row r="276" spans="1:52" x14ac:dyDescent="0.25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  <c r="AO276" s="98"/>
      <c r="AP276" s="98"/>
      <c r="AQ276" s="98"/>
      <c r="AR276" s="98"/>
      <c r="AS276" s="98"/>
      <c r="AT276" s="98"/>
      <c r="AU276" s="98"/>
      <c r="AV276" s="98"/>
      <c r="AW276" s="98"/>
      <c r="AX276" s="98"/>
      <c r="AY276" s="98"/>
      <c r="AZ276" s="98"/>
    </row>
    <row r="277" spans="1:52" x14ac:dyDescent="0.25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98"/>
      <c r="AW277" s="98"/>
      <c r="AX277" s="98"/>
      <c r="AY277" s="98"/>
      <c r="AZ277" s="98"/>
    </row>
    <row r="278" spans="1:52" x14ac:dyDescent="0.25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  <c r="AO278" s="98"/>
      <c r="AP278" s="98"/>
      <c r="AQ278" s="98"/>
      <c r="AR278" s="98"/>
      <c r="AS278" s="98"/>
      <c r="AT278" s="98"/>
      <c r="AU278" s="98"/>
      <c r="AV278" s="98"/>
      <c r="AW278" s="98"/>
      <c r="AX278" s="98"/>
      <c r="AY278" s="98"/>
      <c r="AZ278" s="98"/>
    </row>
    <row r="279" spans="1:52" x14ac:dyDescent="0.25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  <c r="AO279" s="98"/>
      <c r="AP279" s="98"/>
      <c r="AQ279" s="98"/>
      <c r="AR279" s="98"/>
      <c r="AS279" s="98"/>
      <c r="AT279" s="98"/>
      <c r="AU279" s="98"/>
      <c r="AV279" s="98"/>
      <c r="AW279" s="98"/>
      <c r="AX279" s="98"/>
      <c r="AY279" s="98"/>
      <c r="AZ279" s="98"/>
    </row>
    <row r="280" spans="1:52" x14ac:dyDescent="0.25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  <c r="AO280" s="98"/>
      <c r="AP280" s="98"/>
      <c r="AQ280" s="98"/>
      <c r="AR280" s="98"/>
      <c r="AS280" s="98"/>
      <c r="AT280" s="98"/>
      <c r="AU280" s="98"/>
      <c r="AV280" s="98"/>
      <c r="AW280" s="98"/>
      <c r="AX280" s="98"/>
      <c r="AY280" s="98"/>
      <c r="AZ280" s="98"/>
    </row>
    <row r="281" spans="1:52" x14ac:dyDescent="0.25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  <c r="AO281" s="98"/>
      <c r="AP281" s="98"/>
      <c r="AQ281" s="98"/>
      <c r="AR281" s="98"/>
      <c r="AS281" s="98"/>
      <c r="AT281" s="98"/>
      <c r="AU281" s="98"/>
      <c r="AV281" s="98"/>
      <c r="AW281" s="98"/>
      <c r="AX281" s="98"/>
      <c r="AY281" s="98"/>
      <c r="AZ281" s="98"/>
    </row>
    <row r="282" spans="1:52" x14ac:dyDescent="0.25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  <c r="AO282" s="98"/>
      <c r="AP282" s="98"/>
      <c r="AQ282" s="98"/>
      <c r="AR282" s="98"/>
      <c r="AS282" s="98"/>
      <c r="AT282" s="98"/>
      <c r="AU282" s="98"/>
      <c r="AV282" s="98"/>
      <c r="AW282" s="98"/>
      <c r="AX282" s="98"/>
      <c r="AY282" s="98"/>
      <c r="AZ282" s="98"/>
    </row>
    <row r="283" spans="1:52" x14ac:dyDescent="0.25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  <c r="AO283" s="98"/>
      <c r="AP283" s="98"/>
      <c r="AQ283" s="98"/>
      <c r="AR283" s="98"/>
      <c r="AS283" s="98"/>
      <c r="AT283" s="98"/>
      <c r="AU283" s="98"/>
      <c r="AV283" s="98"/>
      <c r="AW283" s="98"/>
      <c r="AX283" s="98"/>
      <c r="AY283" s="98"/>
      <c r="AZ283" s="98"/>
    </row>
    <row r="284" spans="1:52" x14ac:dyDescent="0.25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  <c r="AO284" s="98"/>
      <c r="AP284" s="98"/>
      <c r="AQ284" s="98"/>
      <c r="AR284" s="98"/>
      <c r="AS284" s="98"/>
      <c r="AT284" s="98"/>
      <c r="AU284" s="98"/>
      <c r="AV284" s="98"/>
      <c r="AW284" s="98"/>
      <c r="AX284" s="98"/>
      <c r="AY284" s="98"/>
      <c r="AZ284" s="98"/>
    </row>
    <row r="285" spans="1:52" x14ac:dyDescent="0.25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  <c r="AO285" s="98"/>
      <c r="AP285" s="98"/>
      <c r="AQ285" s="98"/>
      <c r="AR285" s="98"/>
      <c r="AS285" s="98"/>
      <c r="AT285" s="98"/>
      <c r="AU285" s="98"/>
      <c r="AV285" s="98"/>
      <c r="AW285" s="98"/>
      <c r="AX285" s="98"/>
      <c r="AY285" s="98"/>
      <c r="AZ285" s="98"/>
    </row>
    <row r="286" spans="1:52" x14ac:dyDescent="0.25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  <c r="AO286" s="98"/>
      <c r="AP286" s="98"/>
      <c r="AQ286" s="98"/>
      <c r="AR286" s="98"/>
      <c r="AS286" s="98"/>
      <c r="AT286" s="98"/>
      <c r="AU286" s="98"/>
      <c r="AV286" s="98"/>
      <c r="AW286" s="98"/>
      <c r="AX286" s="98"/>
      <c r="AY286" s="98"/>
      <c r="AZ286" s="98"/>
    </row>
    <row r="287" spans="1:52" x14ac:dyDescent="0.25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  <c r="AO287" s="98"/>
      <c r="AP287" s="98"/>
      <c r="AQ287" s="98"/>
      <c r="AR287" s="98"/>
      <c r="AS287" s="98"/>
      <c r="AT287" s="98"/>
      <c r="AU287" s="98"/>
      <c r="AV287" s="98"/>
      <c r="AW287" s="98"/>
      <c r="AX287" s="98"/>
      <c r="AY287" s="98"/>
      <c r="AZ287" s="98"/>
    </row>
    <row r="288" spans="1:52" x14ac:dyDescent="0.25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  <c r="AO288" s="98"/>
      <c r="AP288" s="98"/>
      <c r="AQ288" s="98"/>
      <c r="AR288" s="98"/>
      <c r="AS288" s="98"/>
      <c r="AT288" s="98"/>
      <c r="AU288" s="98"/>
      <c r="AV288" s="98"/>
      <c r="AW288" s="98"/>
      <c r="AX288" s="98"/>
      <c r="AY288" s="98"/>
      <c r="AZ288" s="98"/>
    </row>
    <row r="289" spans="1:52" x14ac:dyDescent="0.25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  <c r="AO289" s="98"/>
      <c r="AP289" s="98"/>
      <c r="AQ289" s="98"/>
      <c r="AR289" s="98"/>
      <c r="AS289" s="98"/>
      <c r="AT289" s="98"/>
      <c r="AU289" s="98"/>
      <c r="AV289" s="98"/>
      <c r="AW289" s="98"/>
      <c r="AX289" s="98"/>
      <c r="AY289" s="98"/>
      <c r="AZ289" s="98"/>
    </row>
    <row r="290" spans="1:52" x14ac:dyDescent="0.25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  <c r="AO290" s="98"/>
      <c r="AP290" s="98"/>
      <c r="AQ290" s="98"/>
      <c r="AR290" s="98"/>
      <c r="AS290" s="98"/>
      <c r="AT290" s="98"/>
      <c r="AU290" s="98"/>
      <c r="AV290" s="98"/>
      <c r="AW290" s="98"/>
      <c r="AX290" s="98"/>
      <c r="AY290" s="98"/>
      <c r="AZ290" s="98"/>
    </row>
    <row r="291" spans="1:52" x14ac:dyDescent="0.25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  <c r="AO291" s="98"/>
      <c r="AP291" s="98"/>
      <c r="AQ291" s="98"/>
      <c r="AR291" s="98"/>
      <c r="AS291" s="98"/>
      <c r="AT291" s="98"/>
      <c r="AU291" s="98"/>
      <c r="AV291" s="98"/>
      <c r="AW291" s="98"/>
      <c r="AX291" s="98"/>
      <c r="AY291" s="98"/>
      <c r="AZ291" s="98"/>
    </row>
    <row r="292" spans="1:52" x14ac:dyDescent="0.25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  <c r="AO292" s="98"/>
      <c r="AP292" s="98"/>
      <c r="AQ292" s="98"/>
      <c r="AR292" s="98"/>
      <c r="AS292" s="98"/>
      <c r="AT292" s="98"/>
      <c r="AU292" s="98"/>
      <c r="AV292" s="98"/>
      <c r="AW292" s="98"/>
      <c r="AX292" s="98"/>
      <c r="AY292" s="98"/>
      <c r="AZ292" s="98"/>
    </row>
    <row r="293" spans="1:52" x14ac:dyDescent="0.25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  <c r="AO293" s="98"/>
      <c r="AP293" s="98"/>
      <c r="AQ293" s="98"/>
      <c r="AR293" s="98"/>
      <c r="AS293" s="98"/>
      <c r="AT293" s="98"/>
      <c r="AU293" s="98"/>
      <c r="AV293" s="98"/>
      <c r="AW293" s="98"/>
      <c r="AX293" s="98"/>
      <c r="AY293" s="98"/>
      <c r="AZ293" s="98"/>
    </row>
    <row r="294" spans="1:52" x14ac:dyDescent="0.25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</row>
    <row r="295" spans="1:52" x14ac:dyDescent="0.25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  <c r="AO295" s="98"/>
      <c r="AP295" s="98"/>
      <c r="AQ295" s="98"/>
      <c r="AR295" s="98"/>
      <c r="AS295" s="98"/>
      <c r="AT295" s="98"/>
      <c r="AU295" s="98"/>
      <c r="AV295" s="98"/>
      <c r="AW295" s="98"/>
      <c r="AX295" s="98"/>
      <c r="AY295" s="98"/>
      <c r="AZ295" s="98"/>
    </row>
    <row r="296" spans="1:52" x14ac:dyDescent="0.25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  <c r="AO296" s="98"/>
      <c r="AP296" s="98"/>
      <c r="AQ296" s="98"/>
      <c r="AR296" s="98"/>
      <c r="AS296" s="98"/>
      <c r="AT296" s="98"/>
      <c r="AU296" s="98"/>
      <c r="AV296" s="98"/>
      <c r="AW296" s="98"/>
      <c r="AX296" s="98"/>
      <c r="AY296" s="98"/>
      <c r="AZ296" s="98"/>
    </row>
    <row r="297" spans="1:52" x14ac:dyDescent="0.25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  <c r="AO297" s="98"/>
      <c r="AP297" s="98"/>
      <c r="AQ297" s="98"/>
      <c r="AR297" s="98"/>
      <c r="AS297" s="98"/>
      <c r="AT297" s="98"/>
      <c r="AU297" s="98"/>
      <c r="AV297" s="98"/>
      <c r="AW297" s="98"/>
      <c r="AX297" s="98"/>
      <c r="AY297" s="98"/>
      <c r="AZ297" s="98"/>
    </row>
    <row r="298" spans="1:52" x14ac:dyDescent="0.25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  <c r="AO298" s="98"/>
      <c r="AP298" s="98"/>
      <c r="AQ298" s="98"/>
      <c r="AR298" s="98"/>
      <c r="AS298" s="98"/>
      <c r="AT298" s="98"/>
      <c r="AU298" s="98"/>
      <c r="AV298" s="98"/>
      <c r="AW298" s="98"/>
      <c r="AX298" s="98"/>
      <c r="AY298" s="98"/>
      <c r="AZ298" s="98"/>
    </row>
    <row r="299" spans="1:52" x14ac:dyDescent="0.25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  <c r="AO299" s="98"/>
      <c r="AP299" s="98"/>
      <c r="AQ299" s="98"/>
      <c r="AR299" s="98"/>
      <c r="AS299" s="98"/>
      <c r="AT299" s="98"/>
      <c r="AU299" s="98"/>
      <c r="AV299" s="98"/>
      <c r="AW299" s="98"/>
      <c r="AX299" s="98"/>
      <c r="AY299" s="98"/>
      <c r="AZ299" s="98"/>
    </row>
    <row r="300" spans="1:52" x14ac:dyDescent="0.25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  <c r="AO300" s="98"/>
      <c r="AP300" s="98"/>
      <c r="AQ300" s="98"/>
      <c r="AR300" s="98"/>
      <c r="AS300" s="98"/>
      <c r="AT300" s="98"/>
      <c r="AU300" s="98"/>
      <c r="AV300" s="98"/>
      <c r="AW300" s="98"/>
      <c r="AX300" s="98"/>
      <c r="AY300" s="98"/>
      <c r="AZ300" s="98"/>
    </row>
    <row r="301" spans="1:52" x14ac:dyDescent="0.25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98"/>
      <c r="AW301" s="98"/>
      <c r="AX301" s="98"/>
      <c r="AY301" s="98"/>
      <c r="AZ301" s="98"/>
    </row>
    <row r="302" spans="1:52" x14ac:dyDescent="0.25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98"/>
      <c r="AP302" s="98"/>
      <c r="AQ302" s="98"/>
      <c r="AR302" s="98"/>
      <c r="AS302" s="98"/>
      <c r="AT302" s="98"/>
      <c r="AU302" s="98"/>
      <c r="AV302" s="98"/>
      <c r="AW302" s="98"/>
      <c r="AX302" s="98"/>
      <c r="AY302" s="98"/>
      <c r="AZ302" s="98"/>
    </row>
    <row r="303" spans="1:52" x14ac:dyDescent="0.25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  <c r="AO303" s="98"/>
      <c r="AP303" s="98"/>
      <c r="AQ303" s="98"/>
      <c r="AR303" s="98"/>
      <c r="AS303" s="98"/>
      <c r="AT303" s="98"/>
      <c r="AU303" s="98"/>
      <c r="AV303" s="98"/>
      <c r="AW303" s="98"/>
      <c r="AX303" s="98"/>
      <c r="AY303" s="98"/>
      <c r="AZ303" s="98"/>
    </row>
    <row r="304" spans="1:52" x14ac:dyDescent="0.25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  <c r="AO304" s="98"/>
      <c r="AP304" s="98"/>
      <c r="AQ304" s="98"/>
      <c r="AR304" s="98"/>
      <c r="AS304" s="98"/>
      <c r="AT304" s="98"/>
      <c r="AU304" s="98"/>
      <c r="AV304" s="98"/>
      <c r="AW304" s="98"/>
      <c r="AX304" s="98"/>
      <c r="AY304" s="98"/>
      <c r="AZ304" s="98"/>
    </row>
    <row r="305" spans="1:52" x14ac:dyDescent="0.25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  <c r="AO305" s="98"/>
      <c r="AP305" s="98"/>
      <c r="AQ305" s="98"/>
      <c r="AR305" s="98"/>
      <c r="AS305" s="98"/>
      <c r="AT305" s="98"/>
      <c r="AU305" s="98"/>
      <c r="AV305" s="98"/>
      <c r="AW305" s="98"/>
      <c r="AX305" s="98"/>
      <c r="AY305" s="98"/>
      <c r="AZ305" s="98"/>
    </row>
    <row r="306" spans="1:52" x14ac:dyDescent="0.25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  <c r="AO306" s="98"/>
      <c r="AP306" s="98"/>
      <c r="AQ306" s="98"/>
      <c r="AR306" s="98"/>
      <c r="AS306" s="98"/>
      <c r="AT306" s="98"/>
      <c r="AU306" s="98"/>
      <c r="AV306" s="98"/>
      <c r="AW306" s="98"/>
      <c r="AX306" s="98"/>
      <c r="AY306" s="98"/>
      <c r="AZ306" s="98"/>
    </row>
    <row r="307" spans="1:52" x14ac:dyDescent="0.25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  <c r="AO307" s="98"/>
      <c r="AP307" s="98"/>
      <c r="AQ307" s="98"/>
      <c r="AR307" s="98"/>
      <c r="AS307" s="98"/>
      <c r="AT307" s="98"/>
      <c r="AU307" s="98"/>
      <c r="AV307" s="98"/>
      <c r="AW307" s="98"/>
      <c r="AX307" s="98"/>
      <c r="AY307" s="98"/>
      <c r="AZ307" s="98"/>
    </row>
    <row r="308" spans="1:52" x14ac:dyDescent="0.25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  <c r="AO308" s="98"/>
      <c r="AP308" s="98"/>
      <c r="AQ308" s="98"/>
      <c r="AR308" s="98"/>
      <c r="AS308" s="98"/>
      <c r="AT308" s="98"/>
      <c r="AU308" s="98"/>
      <c r="AV308" s="98"/>
      <c r="AW308" s="98"/>
      <c r="AX308" s="98"/>
      <c r="AY308" s="98"/>
      <c r="AZ308" s="98"/>
    </row>
    <row r="309" spans="1:52" x14ac:dyDescent="0.25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  <c r="AO309" s="98"/>
      <c r="AP309" s="98"/>
      <c r="AQ309" s="98"/>
      <c r="AR309" s="98"/>
      <c r="AS309" s="98"/>
      <c r="AT309" s="98"/>
      <c r="AU309" s="98"/>
      <c r="AV309" s="98"/>
      <c r="AW309" s="98"/>
      <c r="AX309" s="98"/>
      <c r="AY309" s="98"/>
      <c r="AZ309" s="98"/>
    </row>
    <row r="310" spans="1:52" x14ac:dyDescent="0.25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  <c r="AO310" s="98"/>
      <c r="AP310" s="98"/>
      <c r="AQ310" s="98"/>
      <c r="AR310" s="98"/>
      <c r="AS310" s="98"/>
      <c r="AT310" s="98"/>
      <c r="AU310" s="98"/>
      <c r="AV310" s="98"/>
      <c r="AW310" s="98"/>
      <c r="AX310" s="98"/>
      <c r="AY310" s="98"/>
      <c r="AZ310" s="98"/>
    </row>
    <row r="311" spans="1:52" x14ac:dyDescent="0.25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  <c r="AO311" s="98"/>
      <c r="AP311" s="98"/>
      <c r="AQ311" s="98"/>
      <c r="AR311" s="98"/>
      <c r="AS311" s="98"/>
      <c r="AT311" s="98"/>
      <c r="AU311" s="98"/>
      <c r="AV311" s="98"/>
      <c r="AW311" s="98"/>
      <c r="AX311" s="98"/>
      <c r="AY311" s="98"/>
      <c r="AZ311" s="98"/>
    </row>
    <row r="312" spans="1:52" x14ac:dyDescent="0.25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  <c r="AO312" s="98"/>
      <c r="AP312" s="98"/>
      <c r="AQ312" s="98"/>
      <c r="AR312" s="98"/>
      <c r="AS312" s="98"/>
      <c r="AT312" s="98"/>
      <c r="AU312" s="98"/>
      <c r="AV312" s="98"/>
      <c r="AW312" s="98"/>
      <c r="AX312" s="98"/>
      <c r="AY312" s="98"/>
      <c r="AZ312" s="98"/>
    </row>
    <row r="313" spans="1:52" x14ac:dyDescent="0.25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  <c r="AO313" s="98"/>
      <c r="AP313" s="98"/>
      <c r="AQ313" s="98"/>
      <c r="AR313" s="98"/>
      <c r="AS313" s="98"/>
      <c r="AT313" s="98"/>
      <c r="AU313" s="98"/>
      <c r="AV313" s="98"/>
      <c r="AW313" s="98"/>
      <c r="AX313" s="98"/>
      <c r="AY313" s="98"/>
      <c r="AZ313" s="98"/>
    </row>
    <row r="314" spans="1:52" x14ac:dyDescent="0.25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  <c r="AO314" s="98"/>
      <c r="AP314" s="98"/>
      <c r="AQ314" s="98"/>
      <c r="AR314" s="98"/>
      <c r="AS314" s="98"/>
      <c r="AT314" s="98"/>
      <c r="AU314" s="98"/>
      <c r="AV314" s="98"/>
      <c r="AW314" s="98"/>
      <c r="AX314" s="98"/>
      <c r="AY314" s="98"/>
      <c r="AZ314" s="98"/>
    </row>
    <row r="315" spans="1:52" x14ac:dyDescent="0.25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  <c r="AO315" s="98"/>
      <c r="AP315" s="98"/>
      <c r="AQ315" s="98"/>
      <c r="AR315" s="98"/>
      <c r="AS315" s="98"/>
      <c r="AT315" s="98"/>
      <c r="AU315" s="98"/>
      <c r="AV315" s="98"/>
      <c r="AW315" s="98"/>
      <c r="AX315" s="98"/>
      <c r="AY315" s="98"/>
      <c r="AZ315" s="98"/>
    </row>
    <row r="316" spans="1:52" x14ac:dyDescent="0.25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  <c r="AO316" s="98"/>
      <c r="AP316" s="98"/>
      <c r="AQ316" s="98"/>
      <c r="AR316" s="98"/>
      <c r="AS316" s="98"/>
      <c r="AT316" s="98"/>
      <c r="AU316" s="98"/>
      <c r="AV316" s="98"/>
      <c r="AW316" s="98"/>
      <c r="AX316" s="98"/>
      <c r="AY316" s="98"/>
      <c r="AZ316" s="98"/>
    </row>
    <row r="317" spans="1:52" x14ac:dyDescent="0.25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  <c r="AO317" s="98"/>
      <c r="AP317" s="98"/>
      <c r="AQ317" s="98"/>
      <c r="AR317" s="98"/>
      <c r="AS317" s="98"/>
      <c r="AT317" s="98"/>
      <c r="AU317" s="98"/>
      <c r="AV317" s="98"/>
      <c r="AW317" s="98"/>
      <c r="AX317" s="98"/>
      <c r="AY317" s="98"/>
      <c r="AZ317" s="98"/>
    </row>
    <row r="318" spans="1:52" x14ac:dyDescent="0.25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  <c r="AO318" s="98"/>
      <c r="AP318" s="98"/>
      <c r="AQ318" s="98"/>
      <c r="AR318" s="98"/>
      <c r="AS318" s="98"/>
      <c r="AT318" s="98"/>
      <c r="AU318" s="98"/>
      <c r="AV318" s="98"/>
      <c r="AW318" s="98"/>
      <c r="AX318" s="98"/>
      <c r="AY318" s="98"/>
      <c r="AZ318" s="98"/>
    </row>
    <row r="319" spans="1:52" x14ac:dyDescent="0.25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  <c r="AO319" s="98"/>
      <c r="AP319" s="98"/>
      <c r="AQ319" s="98"/>
      <c r="AR319" s="98"/>
      <c r="AS319" s="98"/>
      <c r="AT319" s="98"/>
      <c r="AU319" s="98"/>
      <c r="AV319" s="98"/>
      <c r="AW319" s="98"/>
      <c r="AX319" s="98"/>
      <c r="AY319" s="98"/>
      <c r="AZ319" s="98"/>
    </row>
    <row r="320" spans="1:52" x14ac:dyDescent="0.25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  <c r="AO320" s="98"/>
      <c r="AP320" s="98"/>
      <c r="AQ320" s="98"/>
      <c r="AR320" s="98"/>
      <c r="AS320" s="98"/>
      <c r="AT320" s="98"/>
      <c r="AU320" s="98"/>
      <c r="AV320" s="98"/>
      <c r="AW320" s="98"/>
      <c r="AX320" s="98"/>
      <c r="AY320" s="98"/>
      <c r="AZ320" s="98"/>
    </row>
    <row r="321" spans="1:52" x14ac:dyDescent="0.25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  <c r="AL321" s="98"/>
      <c r="AM321" s="98"/>
      <c r="AN321" s="98"/>
      <c r="AO321" s="98"/>
      <c r="AP321" s="98"/>
      <c r="AQ321" s="98"/>
      <c r="AR321" s="98"/>
      <c r="AS321" s="98"/>
      <c r="AT321" s="98"/>
      <c r="AU321" s="98"/>
      <c r="AV321" s="98"/>
      <c r="AW321" s="98"/>
      <c r="AX321" s="98"/>
      <c r="AY321" s="98"/>
      <c r="AZ321" s="98"/>
    </row>
    <row r="322" spans="1:52" x14ac:dyDescent="0.25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  <c r="AO322" s="98"/>
      <c r="AP322" s="98"/>
      <c r="AQ322" s="98"/>
      <c r="AR322" s="98"/>
      <c r="AS322" s="98"/>
      <c r="AT322" s="98"/>
      <c r="AU322" s="98"/>
      <c r="AV322" s="98"/>
      <c r="AW322" s="98"/>
      <c r="AX322" s="98"/>
      <c r="AY322" s="98"/>
      <c r="AZ322" s="98"/>
    </row>
    <row r="323" spans="1:52" x14ac:dyDescent="0.25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  <c r="AL323" s="98"/>
      <c r="AM323" s="98"/>
      <c r="AN323" s="98"/>
      <c r="AO323" s="98"/>
      <c r="AP323" s="98"/>
      <c r="AQ323" s="98"/>
      <c r="AR323" s="98"/>
      <c r="AS323" s="98"/>
      <c r="AT323" s="98"/>
      <c r="AU323" s="98"/>
      <c r="AV323" s="98"/>
      <c r="AW323" s="98"/>
      <c r="AX323" s="98"/>
      <c r="AY323" s="98"/>
      <c r="AZ323" s="98"/>
    </row>
    <row r="324" spans="1:52" x14ac:dyDescent="0.25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  <c r="AL324" s="98"/>
      <c r="AM324" s="98"/>
      <c r="AN324" s="98"/>
      <c r="AO324" s="98"/>
      <c r="AP324" s="98"/>
      <c r="AQ324" s="98"/>
      <c r="AR324" s="98"/>
      <c r="AS324" s="98"/>
      <c r="AT324" s="98"/>
      <c r="AU324" s="98"/>
      <c r="AV324" s="98"/>
      <c r="AW324" s="98"/>
      <c r="AX324" s="98"/>
      <c r="AY324" s="98"/>
      <c r="AZ324" s="98"/>
    </row>
    <row r="325" spans="1:52" x14ac:dyDescent="0.25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  <c r="AO325" s="98"/>
      <c r="AP325" s="98"/>
      <c r="AQ325" s="98"/>
      <c r="AR325" s="98"/>
      <c r="AS325" s="98"/>
      <c r="AT325" s="98"/>
      <c r="AU325" s="98"/>
      <c r="AV325" s="98"/>
      <c r="AW325" s="98"/>
      <c r="AX325" s="98"/>
      <c r="AY325" s="98"/>
      <c r="AZ325" s="98"/>
    </row>
    <row r="326" spans="1:52" x14ac:dyDescent="0.25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  <c r="AO326" s="98"/>
      <c r="AP326" s="98"/>
      <c r="AQ326" s="98"/>
      <c r="AR326" s="98"/>
      <c r="AS326" s="98"/>
      <c r="AT326" s="98"/>
      <c r="AU326" s="98"/>
      <c r="AV326" s="98"/>
      <c r="AW326" s="98"/>
      <c r="AX326" s="98"/>
      <c r="AY326" s="98"/>
      <c r="AZ326" s="98"/>
    </row>
    <row r="327" spans="1:52" x14ac:dyDescent="0.25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  <c r="AO327" s="98"/>
      <c r="AP327" s="98"/>
      <c r="AQ327" s="98"/>
      <c r="AR327" s="98"/>
      <c r="AS327" s="98"/>
      <c r="AT327" s="98"/>
      <c r="AU327" s="98"/>
      <c r="AV327" s="98"/>
      <c r="AW327" s="98"/>
      <c r="AX327" s="98"/>
      <c r="AY327" s="98"/>
      <c r="AZ327" s="98"/>
    </row>
    <row r="328" spans="1:52" x14ac:dyDescent="0.25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  <c r="AO328" s="98"/>
      <c r="AP328" s="98"/>
      <c r="AQ328" s="98"/>
      <c r="AR328" s="98"/>
      <c r="AS328" s="98"/>
      <c r="AT328" s="98"/>
      <c r="AU328" s="98"/>
      <c r="AV328" s="98"/>
      <c r="AW328" s="98"/>
      <c r="AX328" s="98"/>
      <c r="AY328" s="98"/>
      <c r="AZ328" s="98"/>
    </row>
    <row r="329" spans="1:52" x14ac:dyDescent="0.25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  <c r="AO329" s="98"/>
      <c r="AP329" s="98"/>
      <c r="AQ329" s="98"/>
      <c r="AR329" s="98"/>
      <c r="AS329" s="98"/>
      <c r="AT329" s="98"/>
      <c r="AU329" s="98"/>
      <c r="AV329" s="98"/>
      <c r="AW329" s="98"/>
      <c r="AX329" s="98"/>
      <c r="AY329" s="98"/>
      <c r="AZ329" s="98"/>
    </row>
    <row r="330" spans="1:52" x14ac:dyDescent="0.25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  <c r="AO330" s="98"/>
      <c r="AP330" s="98"/>
      <c r="AQ330" s="98"/>
      <c r="AR330" s="98"/>
      <c r="AS330" s="98"/>
      <c r="AT330" s="98"/>
      <c r="AU330" s="98"/>
      <c r="AV330" s="98"/>
      <c r="AW330" s="98"/>
      <c r="AX330" s="98"/>
      <c r="AY330" s="98"/>
      <c r="AZ330" s="98"/>
    </row>
    <row r="331" spans="1:52" x14ac:dyDescent="0.25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  <c r="AO331" s="98"/>
      <c r="AP331" s="98"/>
      <c r="AQ331" s="98"/>
      <c r="AR331" s="98"/>
      <c r="AS331" s="98"/>
      <c r="AT331" s="98"/>
      <c r="AU331" s="98"/>
      <c r="AV331" s="98"/>
      <c r="AW331" s="98"/>
      <c r="AX331" s="98"/>
      <c r="AY331" s="98"/>
      <c r="AZ331" s="98"/>
    </row>
    <row r="332" spans="1:52" x14ac:dyDescent="0.25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  <c r="AO332" s="98"/>
      <c r="AP332" s="98"/>
      <c r="AQ332" s="98"/>
      <c r="AR332" s="98"/>
      <c r="AS332" s="98"/>
      <c r="AT332" s="98"/>
      <c r="AU332" s="98"/>
      <c r="AV332" s="98"/>
      <c r="AW332" s="98"/>
      <c r="AX332" s="98"/>
      <c r="AY332" s="98"/>
      <c r="AZ332" s="98"/>
    </row>
    <row r="333" spans="1:52" x14ac:dyDescent="0.25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  <c r="AO333" s="98"/>
      <c r="AP333" s="98"/>
      <c r="AQ333" s="98"/>
      <c r="AR333" s="98"/>
      <c r="AS333" s="98"/>
      <c r="AT333" s="98"/>
      <c r="AU333" s="98"/>
      <c r="AV333" s="98"/>
      <c r="AW333" s="98"/>
      <c r="AX333" s="98"/>
      <c r="AY333" s="98"/>
      <c r="AZ333" s="98"/>
    </row>
    <row r="334" spans="1:52" x14ac:dyDescent="0.25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  <c r="AO334" s="98"/>
      <c r="AP334" s="98"/>
      <c r="AQ334" s="98"/>
      <c r="AR334" s="98"/>
      <c r="AS334" s="98"/>
      <c r="AT334" s="98"/>
      <c r="AU334" s="98"/>
      <c r="AV334" s="98"/>
      <c r="AW334" s="98"/>
      <c r="AX334" s="98"/>
      <c r="AY334" s="98"/>
      <c r="AZ334" s="98"/>
    </row>
    <row r="335" spans="1:52" x14ac:dyDescent="0.25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  <c r="AO335" s="98"/>
      <c r="AP335" s="98"/>
      <c r="AQ335" s="98"/>
      <c r="AR335" s="98"/>
      <c r="AS335" s="98"/>
      <c r="AT335" s="98"/>
      <c r="AU335" s="98"/>
      <c r="AV335" s="98"/>
      <c r="AW335" s="98"/>
      <c r="AX335" s="98"/>
      <c r="AY335" s="98"/>
      <c r="AZ335" s="98"/>
    </row>
    <row r="336" spans="1:52" x14ac:dyDescent="0.25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  <c r="AO336" s="98"/>
      <c r="AP336" s="98"/>
      <c r="AQ336" s="98"/>
      <c r="AR336" s="98"/>
      <c r="AS336" s="98"/>
      <c r="AT336" s="98"/>
      <c r="AU336" s="98"/>
      <c r="AV336" s="98"/>
      <c r="AW336" s="98"/>
      <c r="AX336" s="98"/>
      <c r="AY336" s="98"/>
      <c r="AZ336" s="98"/>
    </row>
    <row r="337" spans="1:52" x14ac:dyDescent="0.25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98"/>
      <c r="AW337" s="98"/>
      <c r="AX337" s="98"/>
      <c r="AY337" s="98"/>
      <c r="AZ337" s="98"/>
    </row>
    <row r="338" spans="1:52" x14ac:dyDescent="0.25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  <c r="AO338" s="98"/>
      <c r="AP338" s="98"/>
      <c r="AQ338" s="98"/>
      <c r="AR338" s="98"/>
      <c r="AS338" s="98"/>
      <c r="AT338" s="98"/>
      <c r="AU338" s="98"/>
      <c r="AV338" s="98"/>
      <c r="AW338" s="98"/>
      <c r="AX338" s="98"/>
      <c r="AY338" s="98"/>
      <c r="AZ338" s="98"/>
    </row>
    <row r="339" spans="1:52" x14ac:dyDescent="0.25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  <c r="AO339" s="98"/>
      <c r="AP339" s="98"/>
      <c r="AQ339" s="98"/>
      <c r="AR339" s="98"/>
      <c r="AS339" s="98"/>
      <c r="AT339" s="98"/>
      <c r="AU339" s="98"/>
      <c r="AV339" s="98"/>
      <c r="AW339" s="98"/>
      <c r="AX339" s="98"/>
      <c r="AY339" s="98"/>
      <c r="AZ339" s="98"/>
    </row>
    <row r="340" spans="1:52" x14ac:dyDescent="0.25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  <c r="AO340" s="98"/>
      <c r="AP340" s="98"/>
      <c r="AQ340" s="98"/>
      <c r="AR340" s="98"/>
      <c r="AS340" s="98"/>
      <c r="AT340" s="98"/>
      <c r="AU340" s="98"/>
      <c r="AV340" s="98"/>
      <c r="AW340" s="98"/>
      <c r="AX340" s="98"/>
      <c r="AY340" s="98"/>
      <c r="AZ340" s="98"/>
    </row>
    <row r="341" spans="1:52" x14ac:dyDescent="0.25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  <c r="AO341" s="98"/>
      <c r="AP341" s="98"/>
      <c r="AQ341" s="98"/>
      <c r="AR341" s="98"/>
      <c r="AS341" s="98"/>
      <c r="AT341" s="98"/>
      <c r="AU341" s="98"/>
      <c r="AV341" s="98"/>
      <c r="AW341" s="98"/>
      <c r="AX341" s="98"/>
      <c r="AY341" s="98"/>
      <c r="AZ341" s="98"/>
    </row>
    <row r="342" spans="1:52" x14ac:dyDescent="0.25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  <c r="AO342" s="98"/>
      <c r="AP342" s="98"/>
      <c r="AQ342" s="98"/>
      <c r="AR342" s="98"/>
      <c r="AS342" s="98"/>
      <c r="AT342" s="98"/>
      <c r="AU342" s="98"/>
      <c r="AV342" s="98"/>
      <c r="AW342" s="98"/>
      <c r="AX342" s="98"/>
      <c r="AY342" s="98"/>
      <c r="AZ342" s="98"/>
    </row>
    <row r="343" spans="1:52" x14ac:dyDescent="0.25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  <c r="AO343" s="98"/>
      <c r="AP343" s="98"/>
      <c r="AQ343" s="98"/>
      <c r="AR343" s="98"/>
      <c r="AS343" s="98"/>
      <c r="AT343" s="98"/>
      <c r="AU343" s="98"/>
      <c r="AV343" s="98"/>
      <c r="AW343" s="98"/>
      <c r="AX343" s="98"/>
      <c r="AY343" s="98"/>
      <c r="AZ343" s="98"/>
    </row>
    <row r="344" spans="1:52" x14ac:dyDescent="0.25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  <c r="AO344" s="98"/>
      <c r="AP344" s="98"/>
      <c r="AQ344" s="98"/>
      <c r="AR344" s="98"/>
      <c r="AS344" s="98"/>
      <c r="AT344" s="98"/>
      <c r="AU344" s="98"/>
      <c r="AV344" s="98"/>
      <c r="AW344" s="98"/>
      <c r="AX344" s="98"/>
      <c r="AY344" s="98"/>
      <c r="AZ344" s="98"/>
    </row>
    <row r="345" spans="1:52" x14ac:dyDescent="0.25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  <c r="AO345" s="98"/>
      <c r="AP345" s="98"/>
      <c r="AQ345" s="98"/>
      <c r="AR345" s="98"/>
      <c r="AS345" s="98"/>
      <c r="AT345" s="98"/>
      <c r="AU345" s="98"/>
      <c r="AV345" s="98"/>
      <c r="AW345" s="98"/>
      <c r="AX345" s="98"/>
      <c r="AY345" s="98"/>
      <c r="AZ345" s="98"/>
    </row>
    <row r="346" spans="1:52" x14ac:dyDescent="0.25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  <c r="AO346" s="98"/>
      <c r="AP346" s="98"/>
      <c r="AQ346" s="98"/>
      <c r="AR346" s="98"/>
      <c r="AS346" s="98"/>
      <c r="AT346" s="98"/>
      <c r="AU346" s="98"/>
      <c r="AV346" s="98"/>
      <c r="AW346" s="98"/>
      <c r="AX346" s="98"/>
      <c r="AY346" s="98"/>
      <c r="AZ346" s="98"/>
    </row>
    <row r="347" spans="1:52" x14ac:dyDescent="0.25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  <c r="AO347" s="98"/>
      <c r="AP347" s="98"/>
      <c r="AQ347" s="98"/>
      <c r="AR347" s="98"/>
      <c r="AS347" s="98"/>
      <c r="AT347" s="98"/>
      <c r="AU347" s="98"/>
      <c r="AV347" s="98"/>
      <c r="AW347" s="98"/>
      <c r="AX347" s="98"/>
      <c r="AY347" s="98"/>
      <c r="AZ347" s="98"/>
    </row>
    <row r="348" spans="1:52" x14ac:dyDescent="0.25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  <c r="AO348" s="98"/>
      <c r="AP348" s="98"/>
      <c r="AQ348" s="98"/>
      <c r="AR348" s="98"/>
      <c r="AS348" s="98"/>
      <c r="AT348" s="98"/>
      <c r="AU348" s="98"/>
      <c r="AV348" s="98"/>
      <c r="AW348" s="98"/>
      <c r="AX348" s="98"/>
      <c r="AY348" s="98"/>
      <c r="AZ348" s="98"/>
    </row>
    <row r="349" spans="1:52" x14ac:dyDescent="0.25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  <c r="AO349" s="98"/>
      <c r="AP349" s="98"/>
      <c r="AQ349" s="98"/>
      <c r="AR349" s="98"/>
      <c r="AS349" s="98"/>
      <c r="AT349" s="98"/>
      <c r="AU349" s="98"/>
      <c r="AV349" s="98"/>
      <c r="AW349" s="98"/>
      <c r="AX349" s="98"/>
      <c r="AY349" s="98"/>
      <c r="AZ349" s="98"/>
    </row>
    <row r="350" spans="1:52" x14ac:dyDescent="0.25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  <c r="AO350" s="98"/>
      <c r="AP350" s="98"/>
      <c r="AQ350" s="98"/>
      <c r="AR350" s="98"/>
      <c r="AS350" s="98"/>
      <c r="AT350" s="98"/>
      <c r="AU350" s="98"/>
      <c r="AV350" s="98"/>
      <c r="AW350" s="98"/>
      <c r="AX350" s="98"/>
      <c r="AY350" s="98"/>
      <c r="AZ350" s="98"/>
    </row>
    <row r="351" spans="1:52" x14ac:dyDescent="0.25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</row>
    <row r="352" spans="1:52" x14ac:dyDescent="0.25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  <c r="AO352" s="98"/>
      <c r="AP352" s="98"/>
      <c r="AQ352" s="98"/>
      <c r="AR352" s="98"/>
      <c r="AS352" s="98"/>
      <c r="AT352" s="98"/>
      <c r="AU352" s="98"/>
      <c r="AV352" s="98"/>
      <c r="AW352" s="98"/>
      <c r="AX352" s="98"/>
      <c r="AY352" s="98"/>
      <c r="AZ352" s="98"/>
    </row>
    <row r="353" spans="1:52" x14ac:dyDescent="0.25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  <c r="AO353" s="98"/>
      <c r="AP353" s="98"/>
      <c r="AQ353" s="98"/>
      <c r="AR353" s="98"/>
      <c r="AS353" s="98"/>
      <c r="AT353" s="98"/>
      <c r="AU353" s="98"/>
      <c r="AV353" s="98"/>
      <c r="AW353" s="98"/>
      <c r="AX353" s="98"/>
      <c r="AY353" s="98"/>
      <c r="AZ353" s="98"/>
    </row>
    <row r="354" spans="1:52" x14ac:dyDescent="0.25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  <c r="AO354" s="98"/>
      <c r="AP354" s="98"/>
      <c r="AQ354" s="98"/>
      <c r="AR354" s="98"/>
      <c r="AS354" s="98"/>
      <c r="AT354" s="98"/>
      <c r="AU354" s="98"/>
      <c r="AV354" s="98"/>
      <c r="AW354" s="98"/>
      <c r="AX354" s="98"/>
      <c r="AY354" s="98"/>
      <c r="AZ354" s="98"/>
    </row>
    <row r="355" spans="1:52" x14ac:dyDescent="0.25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  <c r="AO355" s="98"/>
      <c r="AP355" s="98"/>
      <c r="AQ355" s="98"/>
      <c r="AR355" s="98"/>
      <c r="AS355" s="98"/>
      <c r="AT355" s="98"/>
      <c r="AU355" s="98"/>
      <c r="AV355" s="98"/>
      <c r="AW355" s="98"/>
      <c r="AX355" s="98"/>
      <c r="AY355" s="98"/>
      <c r="AZ355" s="98"/>
    </row>
    <row r="356" spans="1:52" x14ac:dyDescent="0.25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  <c r="AO356" s="98"/>
      <c r="AP356" s="98"/>
      <c r="AQ356" s="98"/>
      <c r="AR356" s="98"/>
      <c r="AS356" s="98"/>
      <c r="AT356" s="98"/>
      <c r="AU356" s="98"/>
      <c r="AV356" s="98"/>
      <c r="AW356" s="98"/>
      <c r="AX356" s="98"/>
      <c r="AY356" s="98"/>
      <c r="AZ356" s="98"/>
    </row>
    <row r="357" spans="1:52" x14ac:dyDescent="0.25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  <c r="AO357" s="98"/>
      <c r="AP357" s="98"/>
      <c r="AQ357" s="98"/>
      <c r="AR357" s="98"/>
      <c r="AS357" s="98"/>
      <c r="AT357" s="98"/>
      <c r="AU357" s="98"/>
      <c r="AV357" s="98"/>
      <c r="AW357" s="98"/>
      <c r="AX357" s="98"/>
      <c r="AY357" s="98"/>
      <c r="AZ357" s="98"/>
    </row>
    <row r="358" spans="1:52" x14ac:dyDescent="0.25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  <c r="AO358" s="98"/>
      <c r="AP358" s="98"/>
      <c r="AQ358" s="98"/>
      <c r="AR358" s="98"/>
      <c r="AS358" s="98"/>
      <c r="AT358" s="98"/>
      <c r="AU358" s="98"/>
      <c r="AV358" s="98"/>
      <c r="AW358" s="98"/>
      <c r="AX358" s="98"/>
      <c r="AY358" s="98"/>
      <c r="AZ358" s="98"/>
    </row>
    <row r="359" spans="1:52" x14ac:dyDescent="0.25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  <c r="AO359" s="98"/>
      <c r="AP359" s="98"/>
      <c r="AQ359" s="98"/>
      <c r="AR359" s="98"/>
      <c r="AS359" s="98"/>
      <c r="AT359" s="98"/>
      <c r="AU359" s="98"/>
      <c r="AV359" s="98"/>
      <c r="AW359" s="98"/>
      <c r="AX359" s="98"/>
      <c r="AY359" s="98"/>
      <c r="AZ359" s="98"/>
    </row>
    <row r="360" spans="1:52" x14ac:dyDescent="0.25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98"/>
      <c r="AP360" s="98"/>
      <c r="AQ360" s="98"/>
      <c r="AR360" s="98"/>
      <c r="AS360" s="98"/>
      <c r="AT360" s="98"/>
      <c r="AU360" s="98"/>
      <c r="AV360" s="98"/>
      <c r="AW360" s="98"/>
      <c r="AX360" s="98"/>
      <c r="AY360" s="98"/>
      <c r="AZ360" s="98"/>
    </row>
    <row r="361" spans="1:52" x14ac:dyDescent="0.25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  <c r="AO361" s="98"/>
      <c r="AP361" s="98"/>
      <c r="AQ361" s="98"/>
      <c r="AR361" s="98"/>
      <c r="AS361" s="98"/>
      <c r="AT361" s="98"/>
      <c r="AU361" s="98"/>
      <c r="AV361" s="98"/>
      <c r="AW361" s="98"/>
      <c r="AX361" s="98"/>
      <c r="AY361" s="98"/>
      <c r="AZ361" s="98"/>
    </row>
    <row r="362" spans="1:52" x14ac:dyDescent="0.25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  <c r="AO362" s="98"/>
      <c r="AP362" s="98"/>
      <c r="AQ362" s="98"/>
      <c r="AR362" s="98"/>
      <c r="AS362" s="98"/>
      <c r="AT362" s="98"/>
      <c r="AU362" s="98"/>
      <c r="AV362" s="98"/>
      <c r="AW362" s="98"/>
      <c r="AX362" s="98"/>
      <c r="AY362" s="98"/>
      <c r="AZ362" s="98"/>
    </row>
    <row r="363" spans="1:52" x14ac:dyDescent="0.25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  <c r="AO363" s="98"/>
      <c r="AP363" s="98"/>
      <c r="AQ363" s="98"/>
      <c r="AR363" s="98"/>
      <c r="AS363" s="98"/>
      <c r="AT363" s="98"/>
      <c r="AU363" s="98"/>
      <c r="AV363" s="98"/>
      <c r="AW363" s="98"/>
      <c r="AX363" s="98"/>
      <c r="AY363" s="98"/>
      <c r="AZ363" s="98"/>
    </row>
    <row r="364" spans="1:52" x14ac:dyDescent="0.25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  <c r="AO364" s="98"/>
      <c r="AP364" s="98"/>
      <c r="AQ364" s="98"/>
      <c r="AR364" s="98"/>
      <c r="AS364" s="98"/>
      <c r="AT364" s="98"/>
      <c r="AU364" s="98"/>
      <c r="AV364" s="98"/>
      <c r="AW364" s="98"/>
      <c r="AX364" s="98"/>
      <c r="AY364" s="98"/>
      <c r="AZ364" s="98"/>
    </row>
    <row r="365" spans="1:52" x14ac:dyDescent="0.25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  <c r="AO365" s="98"/>
      <c r="AP365" s="98"/>
      <c r="AQ365" s="98"/>
      <c r="AR365" s="98"/>
      <c r="AS365" s="98"/>
      <c r="AT365" s="98"/>
      <c r="AU365" s="98"/>
      <c r="AV365" s="98"/>
      <c r="AW365" s="98"/>
      <c r="AX365" s="98"/>
      <c r="AY365" s="98"/>
      <c r="AZ365" s="98"/>
    </row>
    <row r="366" spans="1:52" x14ac:dyDescent="0.25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  <c r="AO366" s="98"/>
      <c r="AP366" s="98"/>
      <c r="AQ366" s="98"/>
      <c r="AR366" s="98"/>
      <c r="AS366" s="98"/>
      <c r="AT366" s="98"/>
      <c r="AU366" s="98"/>
      <c r="AV366" s="98"/>
      <c r="AW366" s="98"/>
      <c r="AX366" s="98"/>
      <c r="AY366" s="98"/>
      <c r="AZ366" s="98"/>
    </row>
    <row r="367" spans="1:52" x14ac:dyDescent="0.25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  <c r="AO367" s="98"/>
      <c r="AP367" s="98"/>
      <c r="AQ367" s="98"/>
      <c r="AR367" s="98"/>
      <c r="AS367" s="98"/>
      <c r="AT367" s="98"/>
      <c r="AU367" s="98"/>
      <c r="AV367" s="98"/>
      <c r="AW367" s="98"/>
      <c r="AX367" s="98"/>
      <c r="AY367" s="98"/>
      <c r="AZ367" s="98"/>
    </row>
    <row r="368" spans="1:52" x14ac:dyDescent="0.25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  <c r="AO368" s="98"/>
      <c r="AP368" s="98"/>
      <c r="AQ368" s="98"/>
      <c r="AR368" s="98"/>
      <c r="AS368" s="98"/>
      <c r="AT368" s="98"/>
      <c r="AU368" s="98"/>
      <c r="AV368" s="98"/>
      <c r="AW368" s="98"/>
      <c r="AX368" s="98"/>
      <c r="AY368" s="98"/>
      <c r="AZ368" s="98"/>
    </row>
    <row r="369" spans="1:52" x14ac:dyDescent="0.25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  <c r="AO369" s="98"/>
      <c r="AP369" s="98"/>
      <c r="AQ369" s="98"/>
      <c r="AR369" s="98"/>
      <c r="AS369" s="98"/>
      <c r="AT369" s="98"/>
      <c r="AU369" s="98"/>
      <c r="AV369" s="98"/>
      <c r="AW369" s="98"/>
      <c r="AX369" s="98"/>
      <c r="AY369" s="98"/>
      <c r="AZ369" s="98"/>
    </row>
    <row r="370" spans="1:52" x14ac:dyDescent="0.25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  <c r="AO370" s="98"/>
      <c r="AP370" s="98"/>
      <c r="AQ370" s="98"/>
      <c r="AR370" s="98"/>
      <c r="AS370" s="98"/>
      <c r="AT370" s="98"/>
      <c r="AU370" s="98"/>
      <c r="AV370" s="98"/>
      <c r="AW370" s="98"/>
      <c r="AX370" s="98"/>
      <c r="AY370" s="98"/>
      <c r="AZ370" s="98"/>
    </row>
    <row r="371" spans="1:52" x14ac:dyDescent="0.25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  <c r="AO371" s="98"/>
      <c r="AP371" s="98"/>
      <c r="AQ371" s="98"/>
      <c r="AR371" s="98"/>
      <c r="AS371" s="98"/>
      <c r="AT371" s="98"/>
      <c r="AU371" s="98"/>
      <c r="AV371" s="98"/>
      <c r="AW371" s="98"/>
      <c r="AX371" s="98"/>
      <c r="AY371" s="98"/>
      <c r="AZ371" s="98"/>
    </row>
    <row r="372" spans="1:52" x14ac:dyDescent="0.25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  <c r="AO372" s="98"/>
      <c r="AP372" s="98"/>
      <c r="AQ372" s="98"/>
      <c r="AR372" s="98"/>
      <c r="AS372" s="98"/>
      <c r="AT372" s="98"/>
      <c r="AU372" s="98"/>
      <c r="AV372" s="98"/>
      <c r="AW372" s="98"/>
      <c r="AX372" s="98"/>
      <c r="AY372" s="98"/>
      <c r="AZ372" s="98"/>
    </row>
    <row r="373" spans="1:52" x14ac:dyDescent="0.25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98"/>
      <c r="AW373" s="98"/>
      <c r="AX373" s="98"/>
      <c r="AY373" s="98"/>
      <c r="AZ373" s="98"/>
    </row>
    <row r="374" spans="1:52" x14ac:dyDescent="0.25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  <c r="AO374" s="98"/>
      <c r="AP374" s="98"/>
      <c r="AQ374" s="98"/>
      <c r="AR374" s="98"/>
      <c r="AS374" s="98"/>
      <c r="AT374" s="98"/>
      <c r="AU374" s="98"/>
      <c r="AV374" s="98"/>
      <c r="AW374" s="98"/>
      <c r="AX374" s="98"/>
      <c r="AY374" s="98"/>
      <c r="AZ374" s="98"/>
    </row>
    <row r="375" spans="1:52" x14ac:dyDescent="0.25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  <c r="AO375" s="98"/>
      <c r="AP375" s="98"/>
      <c r="AQ375" s="98"/>
      <c r="AR375" s="98"/>
      <c r="AS375" s="98"/>
      <c r="AT375" s="98"/>
      <c r="AU375" s="98"/>
      <c r="AV375" s="98"/>
      <c r="AW375" s="98"/>
      <c r="AX375" s="98"/>
      <c r="AY375" s="98"/>
      <c r="AZ375" s="98"/>
    </row>
    <row r="376" spans="1:52" x14ac:dyDescent="0.25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  <c r="AO376" s="98"/>
      <c r="AP376" s="98"/>
      <c r="AQ376" s="98"/>
      <c r="AR376" s="98"/>
      <c r="AS376" s="98"/>
      <c r="AT376" s="98"/>
      <c r="AU376" s="98"/>
      <c r="AV376" s="98"/>
      <c r="AW376" s="98"/>
      <c r="AX376" s="98"/>
      <c r="AY376" s="98"/>
      <c r="AZ376" s="98"/>
    </row>
    <row r="377" spans="1:52" x14ac:dyDescent="0.25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  <c r="AO377" s="98"/>
      <c r="AP377" s="98"/>
      <c r="AQ377" s="98"/>
      <c r="AR377" s="98"/>
      <c r="AS377" s="98"/>
      <c r="AT377" s="98"/>
      <c r="AU377" s="98"/>
      <c r="AV377" s="98"/>
      <c r="AW377" s="98"/>
      <c r="AX377" s="98"/>
      <c r="AY377" s="98"/>
      <c r="AZ377" s="98"/>
    </row>
    <row r="378" spans="1:52" x14ac:dyDescent="0.25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  <c r="AO378" s="98"/>
      <c r="AP378" s="98"/>
      <c r="AQ378" s="98"/>
      <c r="AR378" s="98"/>
      <c r="AS378" s="98"/>
      <c r="AT378" s="98"/>
      <c r="AU378" s="98"/>
      <c r="AV378" s="98"/>
      <c r="AW378" s="98"/>
      <c r="AX378" s="98"/>
      <c r="AY378" s="98"/>
      <c r="AZ378" s="98"/>
    </row>
    <row r="379" spans="1:52" x14ac:dyDescent="0.25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  <c r="AO379" s="98"/>
      <c r="AP379" s="98"/>
      <c r="AQ379" s="98"/>
      <c r="AR379" s="98"/>
      <c r="AS379" s="98"/>
      <c r="AT379" s="98"/>
      <c r="AU379" s="98"/>
      <c r="AV379" s="98"/>
      <c r="AW379" s="98"/>
      <c r="AX379" s="98"/>
      <c r="AY379" s="98"/>
      <c r="AZ379" s="98"/>
    </row>
    <row r="380" spans="1:52" x14ac:dyDescent="0.25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V380" s="98"/>
      <c r="AW380" s="98"/>
      <c r="AX380" s="98"/>
      <c r="AY380" s="98"/>
      <c r="AZ380" s="98"/>
    </row>
    <row r="381" spans="1:52" x14ac:dyDescent="0.25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  <c r="AO381" s="98"/>
      <c r="AP381" s="98"/>
      <c r="AQ381" s="98"/>
      <c r="AR381" s="98"/>
      <c r="AS381" s="98"/>
      <c r="AT381" s="98"/>
      <c r="AU381" s="98"/>
      <c r="AV381" s="98"/>
      <c r="AW381" s="98"/>
      <c r="AX381" s="98"/>
      <c r="AY381" s="98"/>
      <c r="AZ381" s="98"/>
    </row>
    <row r="382" spans="1:52" x14ac:dyDescent="0.25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  <c r="AO382" s="98"/>
      <c r="AP382" s="98"/>
      <c r="AQ382" s="98"/>
      <c r="AR382" s="98"/>
      <c r="AS382" s="98"/>
      <c r="AT382" s="98"/>
      <c r="AU382" s="98"/>
      <c r="AV382" s="98"/>
      <c r="AW382" s="98"/>
      <c r="AX382" s="98"/>
      <c r="AY382" s="98"/>
      <c r="AZ382" s="98"/>
    </row>
    <row r="383" spans="1:52" x14ac:dyDescent="0.25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  <c r="AO383" s="98"/>
      <c r="AP383" s="98"/>
      <c r="AQ383" s="98"/>
      <c r="AR383" s="98"/>
      <c r="AS383" s="98"/>
      <c r="AT383" s="98"/>
      <c r="AU383" s="98"/>
      <c r="AV383" s="98"/>
      <c r="AW383" s="98"/>
      <c r="AX383" s="98"/>
      <c r="AY383" s="98"/>
      <c r="AZ383" s="98"/>
    </row>
    <row r="384" spans="1:52" x14ac:dyDescent="0.25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  <c r="AO384" s="98"/>
      <c r="AP384" s="98"/>
      <c r="AQ384" s="98"/>
      <c r="AR384" s="98"/>
      <c r="AS384" s="98"/>
      <c r="AT384" s="98"/>
      <c r="AU384" s="98"/>
      <c r="AV384" s="98"/>
      <c r="AW384" s="98"/>
      <c r="AX384" s="98"/>
      <c r="AY384" s="98"/>
      <c r="AZ384" s="98"/>
    </row>
    <row r="385" spans="1:52" x14ac:dyDescent="0.25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  <c r="AO385" s="98"/>
      <c r="AP385" s="98"/>
      <c r="AQ385" s="98"/>
      <c r="AR385" s="98"/>
      <c r="AS385" s="98"/>
      <c r="AT385" s="98"/>
      <c r="AU385" s="98"/>
      <c r="AV385" s="98"/>
      <c r="AW385" s="98"/>
      <c r="AX385" s="98"/>
      <c r="AY385" s="98"/>
      <c r="AZ385" s="98"/>
    </row>
    <row r="386" spans="1:52" x14ac:dyDescent="0.25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  <c r="AO386" s="98"/>
      <c r="AP386" s="98"/>
      <c r="AQ386" s="98"/>
      <c r="AR386" s="98"/>
      <c r="AS386" s="98"/>
      <c r="AT386" s="98"/>
      <c r="AU386" s="98"/>
      <c r="AV386" s="98"/>
      <c r="AW386" s="98"/>
      <c r="AX386" s="98"/>
      <c r="AY386" s="98"/>
      <c r="AZ386" s="98"/>
    </row>
    <row r="387" spans="1:52" x14ac:dyDescent="0.25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98"/>
      <c r="AS387" s="98"/>
      <c r="AT387" s="98"/>
      <c r="AU387" s="98"/>
      <c r="AV387" s="98"/>
      <c r="AW387" s="98"/>
      <c r="AX387" s="98"/>
      <c r="AY387" s="98"/>
      <c r="AZ387" s="98"/>
    </row>
    <row r="388" spans="1:52" x14ac:dyDescent="0.25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98"/>
      <c r="AS388" s="98"/>
      <c r="AT388" s="98"/>
      <c r="AU388" s="98"/>
      <c r="AV388" s="98"/>
      <c r="AW388" s="98"/>
      <c r="AX388" s="98"/>
      <c r="AY388" s="98"/>
      <c r="AZ388" s="98"/>
    </row>
    <row r="389" spans="1:52" x14ac:dyDescent="0.25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98"/>
      <c r="AS389" s="98"/>
      <c r="AT389" s="98"/>
      <c r="AU389" s="98"/>
      <c r="AV389" s="98"/>
      <c r="AW389" s="98"/>
      <c r="AX389" s="98"/>
      <c r="AY389" s="98"/>
      <c r="AZ389" s="98"/>
    </row>
    <row r="390" spans="1:52" x14ac:dyDescent="0.25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98"/>
      <c r="AS390" s="98"/>
      <c r="AT390" s="98"/>
      <c r="AU390" s="98"/>
      <c r="AV390" s="98"/>
      <c r="AW390" s="98"/>
      <c r="AX390" s="98"/>
      <c r="AY390" s="98"/>
      <c r="AZ390" s="98"/>
    </row>
    <row r="391" spans="1:52" x14ac:dyDescent="0.25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98"/>
      <c r="AS391" s="98"/>
      <c r="AT391" s="98"/>
      <c r="AU391" s="98"/>
      <c r="AV391" s="98"/>
      <c r="AW391" s="98"/>
      <c r="AX391" s="98"/>
      <c r="AY391" s="98"/>
      <c r="AZ391" s="98"/>
    </row>
    <row r="392" spans="1:52" x14ac:dyDescent="0.25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98"/>
      <c r="AS392" s="98"/>
      <c r="AT392" s="98"/>
      <c r="AU392" s="98"/>
      <c r="AV392" s="98"/>
      <c r="AW392" s="98"/>
      <c r="AX392" s="98"/>
      <c r="AY392" s="98"/>
      <c r="AZ392" s="98"/>
    </row>
    <row r="393" spans="1:52" x14ac:dyDescent="0.25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98"/>
      <c r="AS393" s="98"/>
      <c r="AT393" s="98"/>
      <c r="AU393" s="98"/>
      <c r="AV393" s="98"/>
      <c r="AW393" s="98"/>
      <c r="AX393" s="98"/>
      <c r="AY393" s="98"/>
      <c r="AZ393" s="98"/>
    </row>
    <row r="394" spans="1:52" x14ac:dyDescent="0.25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98"/>
      <c r="AS394" s="98"/>
      <c r="AT394" s="98"/>
      <c r="AU394" s="98"/>
      <c r="AV394" s="98"/>
      <c r="AW394" s="98"/>
      <c r="AX394" s="98"/>
      <c r="AY394" s="98"/>
      <c r="AZ394" s="98"/>
    </row>
    <row r="395" spans="1:52" x14ac:dyDescent="0.25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AZ395" s="98"/>
    </row>
    <row r="396" spans="1:52" x14ac:dyDescent="0.25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98"/>
      <c r="AS396" s="98"/>
      <c r="AT396" s="98"/>
      <c r="AU396" s="98"/>
      <c r="AV396" s="98"/>
      <c r="AW396" s="98"/>
      <c r="AX396" s="98"/>
      <c r="AY396" s="98"/>
      <c r="AZ396" s="98"/>
    </row>
    <row r="397" spans="1:52" x14ac:dyDescent="0.25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98"/>
      <c r="AS397" s="98"/>
      <c r="AT397" s="98"/>
      <c r="AU397" s="98"/>
      <c r="AV397" s="98"/>
      <c r="AW397" s="98"/>
      <c r="AX397" s="98"/>
      <c r="AY397" s="98"/>
      <c r="AZ397" s="98"/>
    </row>
    <row r="398" spans="1:52" x14ac:dyDescent="0.25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98"/>
      <c r="AS398" s="98"/>
      <c r="AT398" s="98"/>
      <c r="AU398" s="98"/>
      <c r="AV398" s="98"/>
      <c r="AW398" s="98"/>
      <c r="AX398" s="98"/>
      <c r="AY398" s="98"/>
      <c r="AZ398" s="98"/>
    </row>
    <row r="399" spans="1:52" x14ac:dyDescent="0.25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98"/>
      <c r="AS399" s="98"/>
      <c r="AT399" s="98"/>
      <c r="AU399" s="98"/>
      <c r="AV399" s="98"/>
      <c r="AW399" s="98"/>
      <c r="AX399" s="98"/>
      <c r="AY399" s="98"/>
      <c r="AZ399" s="98"/>
    </row>
    <row r="400" spans="1:52" x14ac:dyDescent="0.25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98"/>
      <c r="AS400" s="98"/>
      <c r="AT400" s="98"/>
      <c r="AU400" s="98"/>
      <c r="AV400" s="98"/>
      <c r="AW400" s="98"/>
      <c r="AX400" s="98"/>
      <c r="AY400" s="98"/>
      <c r="AZ400" s="98"/>
    </row>
    <row r="401" spans="1:52" x14ac:dyDescent="0.25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98"/>
      <c r="AS401" s="98"/>
      <c r="AT401" s="98"/>
      <c r="AU401" s="98"/>
      <c r="AV401" s="98"/>
      <c r="AW401" s="98"/>
      <c r="AX401" s="98"/>
      <c r="AY401" s="98"/>
      <c r="AZ401" s="98"/>
    </row>
    <row r="402" spans="1:52" x14ac:dyDescent="0.25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98"/>
      <c r="AS402" s="98"/>
      <c r="AT402" s="98"/>
      <c r="AU402" s="98"/>
      <c r="AV402" s="98"/>
      <c r="AW402" s="98"/>
      <c r="AX402" s="98"/>
      <c r="AY402" s="98"/>
      <c r="AZ402" s="98"/>
    </row>
    <row r="403" spans="1:52" x14ac:dyDescent="0.25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98"/>
      <c r="AS403" s="98"/>
      <c r="AT403" s="98"/>
      <c r="AU403" s="98"/>
      <c r="AV403" s="98"/>
      <c r="AW403" s="98"/>
      <c r="AX403" s="98"/>
      <c r="AY403" s="98"/>
      <c r="AZ403" s="98"/>
    </row>
    <row r="404" spans="1:52" x14ac:dyDescent="0.25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  <c r="AO404" s="98"/>
      <c r="AP404" s="98"/>
      <c r="AQ404" s="98"/>
      <c r="AR404" s="98"/>
      <c r="AS404" s="98"/>
      <c r="AT404" s="98"/>
      <c r="AU404" s="98"/>
      <c r="AV404" s="98"/>
      <c r="AW404" s="98"/>
      <c r="AX404" s="98"/>
      <c r="AY404" s="98"/>
      <c r="AZ404" s="98"/>
    </row>
    <row r="405" spans="1:52" x14ac:dyDescent="0.25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  <c r="AO405" s="98"/>
      <c r="AP405" s="98"/>
      <c r="AQ405" s="98"/>
      <c r="AR405" s="98"/>
      <c r="AS405" s="98"/>
      <c r="AT405" s="98"/>
      <c r="AU405" s="98"/>
      <c r="AV405" s="98"/>
      <c r="AW405" s="98"/>
      <c r="AX405" s="98"/>
      <c r="AY405" s="98"/>
      <c r="AZ405" s="98"/>
    </row>
    <row r="406" spans="1:52" x14ac:dyDescent="0.25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  <c r="AO406" s="98"/>
      <c r="AP406" s="98"/>
      <c r="AQ406" s="98"/>
      <c r="AR406" s="98"/>
      <c r="AS406" s="98"/>
      <c r="AT406" s="98"/>
      <c r="AU406" s="98"/>
      <c r="AV406" s="98"/>
      <c r="AW406" s="98"/>
      <c r="AX406" s="98"/>
      <c r="AY406" s="98"/>
      <c r="AZ406" s="98"/>
    </row>
    <row r="407" spans="1:52" x14ac:dyDescent="0.25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  <c r="AO407" s="98"/>
      <c r="AP407" s="98"/>
      <c r="AQ407" s="98"/>
      <c r="AR407" s="98"/>
      <c r="AS407" s="98"/>
      <c r="AT407" s="98"/>
      <c r="AU407" s="98"/>
      <c r="AV407" s="98"/>
      <c r="AW407" s="98"/>
      <c r="AX407" s="98"/>
      <c r="AY407" s="98"/>
      <c r="AZ407" s="98"/>
    </row>
    <row r="408" spans="1:52" x14ac:dyDescent="0.25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  <c r="AO408" s="98"/>
      <c r="AP408" s="98"/>
      <c r="AQ408" s="98"/>
      <c r="AR408" s="98"/>
      <c r="AS408" s="98"/>
      <c r="AT408" s="98"/>
      <c r="AU408" s="98"/>
      <c r="AV408" s="98"/>
      <c r="AW408" s="98"/>
      <c r="AX408" s="98"/>
      <c r="AY408" s="98"/>
      <c r="AZ408" s="98"/>
    </row>
    <row r="409" spans="1:52" x14ac:dyDescent="0.25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</row>
    <row r="410" spans="1:52" x14ac:dyDescent="0.25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  <c r="AO410" s="98"/>
      <c r="AP410" s="98"/>
      <c r="AQ410" s="98"/>
      <c r="AR410" s="98"/>
      <c r="AS410" s="98"/>
      <c r="AT410" s="98"/>
      <c r="AU410" s="98"/>
      <c r="AV410" s="98"/>
      <c r="AW410" s="98"/>
      <c r="AX410" s="98"/>
      <c r="AY410" s="98"/>
      <c r="AZ410" s="98"/>
    </row>
    <row r="411" spans="1:52" x14ac:dyDescent="0.25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  <c r="AO411" s="98"/>
      <c r="AP411" s="98"/>
      <c r="AQ411" s="98"/>
      <c r="AR411" s="98"/>
      <c r="AS411" s="98"/>
      <c r="AT411" s="98"/>
      <c r="AU411" s="98"/>
      <c r="AV411" s="98"/>
      <c r="AW411" s="98"/>
      <c r="AX411" s="98"/>
      <c r="AY411" s="98"/>
      <c r="AZ411" s="98"/>
    </row>
    <row r="412" spans="1:52" x14ac:dyDescent="0.25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  <c r="AO412" s="98"/>
      <c r="AP412" s="98"/>
      <c r="AQ412" s="98"/>
      <c r="AR412" s="98"/>
      <c r="AS412" s="98"/>
      <c r="AT412" s="98"/>
      <c r="AU412" s="98"/>
      <c r="AV412" s="98"/>
      <c r="AW412" s="98"/>
      <c r="AX412" s="98"/>
      <c r="AY412" s="98"/>
      <c r="AZ412" s="98"/>
    </row>
    <row r="413" spans="1:52" x14ac:dyDescent="0.25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  <c r="AO413" s="98"/>
      <c r="AP413" s="98"/>
      <c r="AQ413" s="98"/>
      <c r="AR413" s="98"/>
      <c r="AS413" s="98"/>
      <c r="AT413" s="98"/>
      <c r="AU413" s="98"/>
      <c r="AV413" s="98"/>
      <c r="AW413" s="98"/>
      <c r="AX413" s="98"/>
      <c r="AY413" s="98"/>
      <c r="AZ413" s="98"/>
    </row>
    <row r="414" spans="1:52" x14ac:dyDescent="0.25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  <c r="AO414" s="98"/>
      <c r="AP414" s="98"/>
      <c r="AQ414" s="98"/>
      <c r="AR414" s="98"/>
      <c r="AS414" s="98"/>
      <c r="AT414" s="98"/>
      <c r="AU414" s="98"/>
      <c r="AV414" s="98"/>
      <c r="AW414" s="98"/>
      <c r="AX414" s="98"/>
      <c r="AY414" s="98"/>
      <c r="AZ414" s="98"/>
    </row>
    <row r="415" spans="1:52" x14ac:dyDescent="0.25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  <c r="AO415" s="98"/>
      <c r="AP415" s="98"/>
      <c r="AQ415" s="98"/>
      <c r="AR415" s="98"/>
      <c r="AS415" s="98"/>
      <c r="AT415" s="98"/>
      <c r="AU415" s="98"/>
      <c r="AV415" s="98"/>
      <c r="AW415" s="98"/>
      <c r="AX415" s="98"/>
      <c r="AY415" s="98"/>
      <c r="AZ415" s="98"/>
    </row>
    <row r="416" spans="1:52" x14ac:dyDescent="0.25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</row>
    <row r="417" spans="1:52" x14ac:dyDescent="0.25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</row>
    <row r="418" spans="1:52" x14ac:dyDescent="0.25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</row>
    <row r="419" spans="1:52" x14ac:dyDescent="0.25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</row>
    <row r="420" spans="1:52" x14ac:dyDescent="0.25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  <c r="AO420" s="98"/>
      <c r="AP420" s="98"/>
      <c r="AQ420" s="98"/>
      <c r="AR420" s="98"/>
      <c r="AS420" s="98"/>
      <c r="AT420" s="98"/>
      <c r="AU420" s="98"/>
      <c r="AV420" s="98"/>
      <c r="AW420" s="98"/>
      <c r="AX420" s="98"/>
      <c r="AY420" s="98"/>
      <c r="AZ420" s="98"/>
    </row>
    <row r="421" spans="1:52" x14ac:dyDescent="0.25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  <c r="AO421" s="98"/>
      <c r="AP421" s="98"/>
      <c r="AQ421" s="98"/>
      <c r="AR421" s="98"/>
      <c r="AS421" s="98"/>
      <c r="AT421" s="98"/>
      <c r="AU421" s="98"/>
      <c r="AV421" s="98"/>
      <c r="AW421" s="98"/>
      <c r="AX421" s="98"/>
      <c r="AY421" s="98"/>
      <c r="AZ421" s="98"/>
    </row>
    <row r="422" spans="1:52" x14ac:dyDescent="0.25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</row>
    <row r="423" spans="1:52" x14ac:dyDescent="0.25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</row>
    <row r="424" spans="1:52" x14ac:dyDescent="0.25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</row>
    <row r="425" spans="1:52" x14ac:dyDescent="0.25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</row>
    <row r="426" spans="1:52" x14ac:dyDescent="0.25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</row>
    <row r="427" spans="1:52" x14ac:dyDescent="0.25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</row>
    <row r="428" spans="1:52" x14ac:dyDescent="0.25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</row>
    <row r="429" spans="1:52" x14ac:dyDescent="0.25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</row>
    <row r="430" spans="1:52" x14ac:dyDescent="0.25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</row>
    <row r="431" spans="1:52" x14ac:dyDescent="0.25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</row>
    <row r="432" spans="1:52" x14ac:dyDescent="0.25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</row>
    <row r="433" spans="1:52" x14ac:dyDescent="0.25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</row>
    <row r="434" spans="1:52" x14ac:dyDescent="0.25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</row>
    <row r="435" spans="1:52" x14ac:dyDescent="0.25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</row>
    <row r="436" spans="1:52" x14ac:dyDescent="0.25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</row>
    <row r="437" spans="1:52" x14ac:dyDescent="0.25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</row>
    <row r="438" spans="1:52" x14ac:dyDescent="0.25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</row>
    <row r="439" spans="1:52" x14ac:dyDescent="0.25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</row>
    <row r="440" spans="1:52" x14ac:dyDescent="0.25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</row>
    <row r="441" spans="1:52" x14ac:dyDescent="0.25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  <c r="AO441" s="98"/>
      <c r="AP441" s="98"/>
      <c r="AQ441" s="98"/>
      <c r="AR441" s="98"/>
      <c r="AS441" s="98"/>
      <c r="AT441" s="98"/>
      <c r="AU441" s="98"/>
      <c r="AV441" s="98"/>
      <c r="AW441" s="98"/>
      <c r="AX441" s="98"/>
      <c r="AY441" s="98"/>
      <c r="AZ441" s="98"/>
    </row>
    <row r="442" spans="1:52" x14ac:dyDescent="0.25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  <c r="AO442" s="98"/>
      <c r="AP442" s="98"/>
      <c r="AQ442" s="98"/>
      <c r="AR442" s="98"/>
      <c r="AS442" s="98"/>
      <c r="AT442" s="98"/>
      <c r="AU442" s="98"/>
      <c r="AV442" s="98"/>
      <c r="AW442" s="98"/>
      <c r="AX442" s="98"/>
      <c r="AY442" s="98"/>
      <c r="AZ442" s="98"/>
    </row>
    <row r="443" spans="1:52" x14ac:dyDescent="0.25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  <c r="AO443" s="98"/>
      <c r="AP443" s="98"/>
      <c r="AQ443" s="98"/>
      <c r="AR443" s="98"/>
      <c r="AS443" s="98"/>
      <c r="AT443" s="98"/>
      <c r="AU443" s="98"/>
      <c r="AV443" s="98"/>
      <c r="AW443" s="98"/>
      <c r="AX443" s="98"/>
      <c r="AY443" s="98"/>
      <c r="AZ443" s="98"/>
    </row>
    <row r="444" spans="1:52" x14ac:dyDescent="0.25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  <c r="AO444" s="98"/>
      <c r="AP444" s="98"/>
      <c r="AQ444" s="98"/>
      <c r="AR444" s="98"/>
      <c r="AS444" s="98"/>
      <c r="AT444" s="98"/>
      <c r="AU444" s="98"/>
      <c r="AV444" s="98"/>
      <c r="AW444" s="98"/>
      <c r="AX444" s="98"/>
      <c r="AY444" s="98"/>
      <c r="AZ444" s="98"/>
    </row>
    <row r="445" spans="1:52" x14ac:dyDescent="0.25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  <c r="AO445" s="98"/>
      <c r="AP445" s="98"/>
      <c r="AQ445" s="98"/>
      <c r="AR445" s="98"/>
      <c r="AS445" s="98"/>
      <c r="AT445" s="98"/>
      <c r="AU445" s="98"/>
      <c r="AV445" s="98"/>
      <c r="AW445" s="98"/>
      <c r="AX445" s="98"/>
      <c r="AY445" s="98"/>
      <c r="AZ445" s="98"/>
    </row>
    <row r="446" spans="1:52" x14ac:dyDescent="0.25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  <c r="AO446" s="98"/>
      <c r="AP446" s="98"/>
      <c r="AQ446" s="98"/>
      <c r="AR446" s="98"/>
      <c r="AS446" s="98"/>
      <c r="AT446" s="98"/>
      <c r="AU446" s="98"/>
      <c r="AV446" s="98"/>
      <c r="AW446" s="98"/>
      <c r="AX446" s="98"/>
      <c r="AY446" s="98"/>
      <c r="AZ446" s="98"/>
    </row>
    <row r="447" spans="1:52" x14ac:dyDescent="0.25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  <c r="AO447" s="98"/>
      <c r="AP447" s="98"/>
      <c r="AQ447" s="98"/>
      <c r="AR447" s="98"/>
      <c r="AS447" s="98"/>
      <c r="AT447" s="98"/>
      <c r="AU447" s="98"/>
      <c r="AV447" s="98"/>
      <c r="AW447" s="98"/>
      <c r="AX447" s="98"/>
      <c r="AY447" s="98"/>
      <c r="AZ447" s="98"/>
    </row>
    <row r="448" spans="1:52" x14ac:dyDescent="0.25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  <c r="AO448" s="98"/>
      <c r="AP448" s="98"/>
      <c r="AQ448" s="98"/>
      <c r="AR448" s="98"/>
      <c r="AS448" s="98"/>
      <c r="AT448" s="98"/>
      <c r="AU448" s="98"/>
      <c r="AV448" s="98"/>
      <c r="AW448" s="98"/>
      <c r="AX448" s="98"/>
      <c r="AY448" s="98"/>
      <c r="AZ448" s="98"/>
    </row>
    <row r="449" spans="1:52" x14ac:dyDescent="0.25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  <c r="AO449" s="98"/>
      <c r="AP449" s="98"/>
      <c r="AQ449" s="98"/>
      <c r="AR449" s="98"/>
      <c r="AS449" s="98"/>
      <c r="AT449" s="98"/>
      <c r="AU449" s="98"/>
      <c r="AV449" s="98"/>
      <c r="AW449" s="98"/>
      <c r="AX449" s="98"/>
      <c r="AY449" s="98"/>
      <c r="AZ449" s="98"/>
    </row>
    <row r="450" spans="1:52" x14ac:dyDescent="0.25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  <c r="AO450" s="98"/>
      <c r="AP450" s="98"/>
      <c r="AQ450" s="98"/>
      <c r="AR450" s="98"/>
      <c r="AS450" s="98"/>
      <c r="AT450" s="98"/>
      <c r="AU450" s="98"/>
      <c r="AV450" s="98"/>
      <c r="AW450" s="98"/>
      <c r="AX450" s="98"/>
      <c r="AY450" s="98"/>
      <c r="AZ450" s="98"/>
    </row>
    <row r="451" spans="1:52" x14ac:dyDescent="0.25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  <c r="AO451" s="98"/>
      <c r="AP451" s="98"/>
      <c r="AQ451" s="98"/>
      <c r="AR451" s="98"/>
      <c r="AS451" s="98"/>
      <c r="AT451" s="98"/>
      <c r="AU451" s="98"/>
      <c r="AV451" s="98"/>
      <c r="AW451" s="98"/>
      <c r="AX451" s="98"/>
      <c r="AY451" s="98"/>
      <c r="AZ451" s="98"/>
    </row>
    <row r="452" spans="1:52" x14ac:dyDescent="0.25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  <c r="AO452" s="98"/>
      <c r="AP452" s="98"/>
      <c r="AQ452" s="98"/>
      <c r="AR452" s="98"/>
      <c r="AS452" s="98"/>
      <c r="AT452" s="98"/>
      <c r="AU452" s="98"/>
      <c r="AV452" s="98"/>
      <c r="AW452" s="98"/>
      <c r="AX452" s="98"/>
      <c r="AY452" s="98"/>
      <c r="AZ452" s="98"/>
    </row>
    <row r="453" spans="1:52" x14ac:dyDescent="0.25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  <c r="AO453" s="98"/>
      <c r="AP453" s="98"/>
      <c r="AQ453" s="98"/>
      <c r="AR453" s="98"/>
      <c r="AS453" s="98"/>
      <c r="AT453" s="98"/>
      <c r="AU453" s="98"/>
      <c r="AV453" s="98"/>
      <c r="AW453" s="98"/>
      <c r="AX453" s="98"/>
      <c r="AY453" s="98"/>
      <c r="AZ453" s="98"/>
    </row>
    <row r="454" spans="1:52" x14ac:dyDescent="0.25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  <c r="AO454" s="98"/>
      <c r="AP454" s="98"/>
      <c r="AQ454" s="98"/>
      <c r="AR454" s="98"/>
      <c r="AS454" s="98"/>
      <c r="AT454" s="98"/>
      <c r="AU454" s="98"/>
      <c r="AV454" s="98"/>
      <c r="AW454" s="98"/>
      <c r="AX454" s="98"/>
      <c r="AY454" s="98"/>
      <c r="AZ454" s="98"/>
    </row>
    <row r="455" spans="1:52" x14ac:dyDescent="0.25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  <c r="AO455" s="98"/>
      <c r="AP455" s="98"/>
      <c r="AQ455" s="98"/>
      <c r="AR455" s="98"/>
      <c r="AS455" s="98"/>
      <c r="AT455" s="98"/>
      <c r="AU455" s="98"/>
      <c r="AV455" s="98"/>
      <c r="AW455" s="98"/>
      <c r="AX455" s="98"/>
      <c r="AY455" s="98"/>
      <c r="AZ455" s="98"/>
    </row>
    <row r="456" spans="1:52" x14ac:dyDescent="0.25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  <c r="AO456" s="98"/>
      <c r="AP456" s="98"/>
      <c r="AQ456" s="98"/>
      <c r="AR456" s="98"/>
      <c r="AS456" s="98"/>
      <c r="AT456" s="98"/>
      <c r="AU456" s="98"/>
      <c r="AV456" s="98"/>
      <c r="AW456" s="98"/>
      <c r="AX456" s="98"/>
      <c r="AY456" s="98"/>
      <c r="AZ456" s="98"/>
    </row>
    <row r="457" spans="1:52" x14ac:dyDescent="0.25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  <c r="AO457" s="98"/>
      <c r="AP457" s="98"/>
      <c r="AQ457" s="98"/>
      <c r="AR457" s="98"/>
      <c r="AS457" s="98"/>
      <c r="AT457" s="98"/>
      <c r="AU457" s="98"/>
      <c r="AV457" s="98"/>
      <c r="AW457" s="98"/>
      <c r="AX457" s="98"/>
      <c r="AY457" s="98"/>
      <c r="AZ457" s="98"/>
    </row>
    <row r="458" spans="1:52" x14ac:dyDescent="0.25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  <c r="AO458" s="98"/>
      <c r="AP458" s="98"/>
      <c r="AQ458" s="98"/>
      <c r="AR458" s="98"/>
      <c r="AS458" s="98"/>
      <c r="AT458" s="98"/>
      <c r="AU458" s="98"/>
      <c r="AV458" s="98"/>
      <c r="AW458" s="98"/>
      <c r="AX458" s="98"/>
      <c r="AY458" s="98"/>
      <c r="AZ458" s="98"/>
    </row>
    <row r="459" spans="1:52" x14ac:dyDescent="0.25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  <c r="AO459" s="98"/>
      <c r="AP459" s="98"/>
      <c r="AQ459" s="98"/>
      <c r="AR459" s="98"/>
      <c r="AS459" s="98"/>
      <c r="AT459" s="98"/>
      <c r="AU459" s="98"/>
      <c r="AV459" s="98"/>
      <c r="AW459" s="98"/>
      <c r="AX459" s="98"/>
      <c r="AY459" s="98"/>
      <c r="AZ459" s="98"/>
    </row>
    <row r="460" spans="1:52" x14ac:dyDescent="0.25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  <c r="AO460" s="98"/>
      <c r="AP460" s="98"/>
      <c r="AQ460" s="98"/>
      <c r="AR460" s="98"/>
      <c r="AS460" s="98"/>
      <c r="AT460" s="98"/>
      <c r="AU460" s="98"/>
      <c r="AV460" s="98"/>
      <c r="AW460" s="98"/>
      <c r="AX460" s="98"/>
      <c r="AY460" s="98"/>
      <c r="AZ460" s="98"/>
    </row>
    <row r="461" spans="1:52" x14ac:dyDescent="0.25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  <c r="AO461" s="98"/>
      <c r="AP461" s="98"/>
      <c r="AQ461" s="98"/>
      <c r="AR461" s="98"/>
      <c r="AS461" s="98"/>
      <c r="AT461" s="98"/>
      <c r="AU461" s="98"/>
      <c r="AV461" s="98"/>
      <c r="AW461" s="98"/>
      <c r="AX461" s="98"/>
      <c r="AY461" s="98"/>
      <c r="AZ461" s="98"/>
    </row>
    <row r="462" spans="1:52" x14ac:dyDescent="0.25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  <c r="AO462" s="98"/>
      <c r="AP462" s="98"/>
      <c r="AQ462" s="98"/>
      <c r="AR462" s="98"/>
      <c r="AS462" s="98"/>
      <c r="AT462" s="98"/>
      <c r="AU462" s="98"/>
      <c r="AV462" s="98"/>
      <c r="AW462" s="98"/>
      <c r="AX462" s="98"/>
      <c r="AY462" s="98"/>
      <c r="AZ462" s="98"/>
    </row>
    <row r="463" spans="1:52" x14ac:dyDescent="0.25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  <c r="AO463" s="98"/>
      <c r="AP463" s="98"/>
      <c r="AQ463" s="98"/>
      <c r="AR463" s="98"/>
      <c r="AS463" s="98"/>
      <c r="AT463" s="98"/>
      <c r="AU463" s="98"/>
      <c r="AV463" s="98"/>
      <c r="AW463" s="98"/>
      <c r="AX463" s="98"/>
      <c r="AY463" s="98"/>
      <c r="AZ463" s="98"/>
    </row>
    <row r="464" spans="1:52" x14ac:dyDescent="0.25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  <c r="AO464" s="98"/>
      <c r="AP464" s="98"/>
      <c r="AQ464" s="98"/>
      <c r="AR464" s="98"/>
      <c r="AS464" s="98"/>
      <c r="AT464" s="98"/>
      <c r="AU464" s="98"/>
      <c r="AV464" s="98"/>
      <c r="AW464" s="98"/>
      <c r="AX464" s="98"/>
      <c r="AY464" s="98"/>
      <c r="AZ464" s="98"/>
    </row>
    <row r="465" spans="1:52" x14ac:dyDescent="0.25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  <c r="AO465" s="98"/>
      <c r="AP465" s="98"/>
      <c r="AQ465" s="98"/>
      <c r="AR465" s="98"/>
      <c r="AS465" s="98"/>
      <c r="AT465" s="98"/>
      <c r="AU465" s="98"/>
      <c r="AV465" s="98"/>
      <c r="AW465" s="98"/>
      <c r="AX465" s="98"/>
      <c r="AY465" s="98"/>
      <c r="AZ465" s="98"/>
    </row>
    <row r="466" spans="1:52" x14ac:dyDescent="0.25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  <c r="AO466" s="98"/>
      <c r="AP466" s="98"/>
      <c r="AQ466" s="98"/>
      <c r="AR466" s="98"/>
      <c r="AS466" s="98"/>
      <c r="AT466" s="98"/>
      <c r="AU466" s="98"/>
      <c r="AV466" s="98"/>
      <c r="AW466" s="98"/>
      <c r="AX466" s="98"/>
      <c r="AY466" s="98"/>
      <c r="AZ466" s="98"/>
    </row>
    <row r="467" spans="1:52" x14ac:dyDescent="0.25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  <c r="AO467" s="98"/>
      <c r="AP467" s="98"/>
      <c r="AQ467" s="98"/>
      <c r="AR467" s="98"/>
      <c r="AS467" s="98"/>
      <c r="AT467" s="98"/>
      <c r="AU467" s="98"/>
      <c r="AV467" s="98"/>
      <c r="AW467" s="98"/>
      <c r="AX467" s="98"/>
      <c r="AY467" s="98"/>
      <c r="AZ467" s="98"/>
    </row>
    <row r="468" spans="1:52" x14ac:dyDescent="0.25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  <c r="AO468" s="98"/>
      <c r="AP468" s="98"/>
      <c r="AQ468" s="98"/>
      <c r="AR468" s="98"/>
      <c r="AS468" s="98"/>
      <c r="AT468" s="98"/>
      <c r="AU468" s="98"/>
      <c r="AV468" s="98"/>
      <c r="AW468" s="98"/>
      <c r="AX468" s="98"/>
      <c r="AY468" s="98"/>
      <c r="AZ468" s="98"/>
    </row>
    <row r="469" spans="1:52" x14ac:dyDescent="0.25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  <c r="AO469" s="98"/>
      <c r="AP469" s="98"/>
      <c r="AQ469" s="98"/>
      <c r="AR469" s="98"/>
      <c r="AS469" s="98"/>
      <c r="AT469" s="98"/>
      <c r="AU469" s="98"/>
      <c r="AV469" s="98"/>
      <c r="AW469" s="98"/>
      <c r="AX469" s="98"/>
      <c r="AY469" s="98"/>
      <c r="AZ469" s="98"/>
    </row>
    <row r="470" spans="1:52" x14ac:dyDescent="0.25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  <c r="AO470" s="98"/>
      <c r="AP470" s="98"/>
      <c r="AQ470" s="98"/>
      <c r="AR470" s="98"/>
      <c r="AS470" s="98"/>
      <c r="AT470" s="98"/>
      <c r="AU470" s="98"/>
      <c r="AV470" s="98"/>
      <c r="AW470" s="98"/>
      <c r="AX470" s="98"/>
      <c r="AY470" s="98"/>
      <c r="AZ470" s="98"/>
    </row>
    <row r="471" spans="1:52" x14ac:dyDescent="0.25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  <c r="AO471" s="98"/>
      <c r="AP471" s="98"/>
      <c r="AQ471" s="98"/>
      <c r="AR471" s="98"/>
      <c r="AS471" s="98"/>
      <c r="AT471" s="98"/>
      <c r="AU471" s="98"/>
      <c r="AV471" s="98"/>
      <c r="AW471" s="98"/>
      <c r="AX471" s="98"/>
      <c r="AY471" s="98"/>
      <c r="AZ471" s="98"/>
    </row>
    <row r="472" spans="1:52" x14ac:dyDescent="0.25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  <c r="AO472" s="98"/>
      <c r="AP472" s="98"/>
      <c r="AQ472" s="98"/>
      <c r="AR472" s="98"/>
      <c r="AS472" s="98"/>
      <c r="AT472" s="98"/>
      <c r="AU472" s="98"/>
      <c r="AV472" s="98"/>
      <c r="AW472" s="98"/>
      <c r="AX472" s="98"/>
      <c r="AY472" s="98"/>
      <c r="AZ472" s="98"/>
    </row>
    <row r="473" spans="1:52" x14ac:dyDescent="0.25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  <c r="AO473" s="98"/>
      <c r="AP473" s="98"/>
      <c r="AQ473" s="98"/>
      <c r="AR473" s="98"/>
      <c r="AS473" s="98"/>
      <c r="AT473" s="98"/>
      <c r="AU473" s="98"/>
      <c r="AV473" s="98"/>
      <c r="AW473" s="98"/>
      <c r="AX473" s="98"/>
      <c r="AY473" s="98"/>
      <c r="AZ473" s="98"/>
    </row>
    <row r="474" spans="1:52" x14ac:dyDescent="0.25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  <c r="AO474" s="98"/>
      <c r="AP474" s="98"/>
      <c r="AQ474" s="98"/>
      <c r="AR474" s="98"/>
      <c r="AS474" s="98"/>
      <c r="AT474" s="98"/>
      <c r="AU474" s="98"/>
      <c r="AV474" s="98"/>
      <c r="AW474" s="98"/>
      <c r="AX474" s="98"/>
      <c r="AY474" s="98"/>
      <c r="AZ474" s="98"/>
    </row>
    <row r="475" spans="1:52" x14ac:dyDescent="0.25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  <c r="AO475" s="98"/>
      <c r="AP475" s="98"/>
      <c r="AQ475" s="98"/>
      <c r="AR475" s="98"/>
      <c r="AS475" s="98"/>
      <c r="AT475" s="98"/>
      <c r="AU475" s="98"/>
      <c r="AV475" s="98"/>
      <c r="AW475" s="98"/>
      <c r="AX475" s="98"/>
      <c r="AY475" s="98"/>
      <c r="AZ475" s="98"/>
    </row>
    <row r="476" spans="1:52" x14ac:dyDescent="0.25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  <c r="AO476" s="98"/>
      <c r="AP476" s="98"/>
      <c r="AQ476" s="98"/>
      <c r="AR476" s="98"/>
      <c r="AS476" s="98"/>
      <c r="AT476" s="98"/>
      <c r="AU476" s="98"/>
      <c r="AV476" s="98"/>
      <c r="AW476" s="98"/>
      <c r="AX476" s="98"/>
      <c r="AY476" s="98"/>
      <c r="AZ476" s="98"/>
    </row>
    <row r="477" spans="1:52" x14ac:dyDescent="0.25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  <c r="AO477" s="98"/>
      <c r="AP477" s="98"/>
      <c r="AQ477" s="98"/>
      <c r="AR477" s="98"/>
      <c r="AS477" s="98"/>
      <c r="AT477" s="98"/>
      <c r="AU477" s="98"/>
      <c r="AV477" s="98"/>
      <c r="AW477" s="98"/>
      <c r="AX477" s="98"/>
      <c r="AY477" s="98"/>
      <c r="AZ477" s="98"/>
    </row>
    <row r="478" spans="1:52" x14ac:dyDescent="0.25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  <c r="AO478" s="98"/>
      <c r="AP478" s="98"/>
      <c r="AQ478" s="98"/>
      <c r="AR478" s="98"/>
      <c r="AS478" s="98"/>
      <c r="AT478" s="98"/>
      <c r="AU478" s="98"/>
      <c r="AV478" s="98"/>
      <c r="AW478" s="98"/>
      <c r="AX478" s="98"/>
      <c r="AY478" s="98"/>
      <c r="AZ478" s="98"/>
    </row>
    <row r="479" spans="1:52" x14ac:dyDescent="0.25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  <c r="AO479" s="98"/>
      <c r="AP479" s="98"/>
      <c r="AQ479" s="98"/>
      <c r="AR479" s="98"/>
      <c r="AS479" s="98"/>
      <c r="AT479" s="98"/>
      <c r="AU479" s="98"/>
      <c r="AV479" s="98"/>
      <c r="AW479" s="98"/>
      <c r="AX479" s="98"/>
      <c r="AY479" s="98"/>
      <c r="AZ479" s="98"/>
    </row>
    <row r="480" spans="1:52" x14ac:dyDescent="0.25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  <c r="AO480" s="98"/>
      <c r="AP480" s="98"/>
      <c r="AQ480" s="98"/>
      <c r="AR480" s="98"/>
      <c r="AS480" s="98"/>
      <c r="AT480" s="98"/>
      <c r="AU480" s="98"/>
      <c r="AV480" s="98"/>
      <c r="AW480" s="98"/>
      <c r="AX480" s="98"/>
      <c r="AY480" s="98"/>
      <c r="AZ480" s="98"/>
    </row>
    <row r="481" spans="1:52" x14ac:dyDescent="0.25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  <c r="AO481" s="98"/>
      <c r="AP481" s="98"/>
      <c r="AQ481" s="98"/>
      <c r="AR481" s="98"/>
      <c r="AS481" s="98"/>
      <c r="AT481" s="98"/>
      <c r="AU481" s="98"/>
      <c r="AV481" s="98"/>
      <c r="AW481" s="98"/>
      <c r="AX481" s="98"/>
      <c r="AY481" s="98"/>
      <c r="AZ481" s="98"/>
    </row>
    <row r="482" spans="1:52" x14ac:dyDescent="0.25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  <c r="AO482" s="98"/>
      <c r="AP482" s="98"/>
      <c r="AQ482" s="98"/>
      <c r="AR482" s="98"/>
      <c r="AS482" s="98"/>
      <c r="AT482" s="98"/>
      <c r="AU482" s="98"/>
      <c r="AV482" s="98"/>
      <c r="AW482" s="98"/>
      <c r="AX482" s="98"/>
      <c r="AY482" s="98"/>
      <c r="AZ482" s="98"/>
    </row>
    <row r="483" spans="1:52" x14ac:dyDescent="0.25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  <c r="AO483" s="98"/>
      <c r="AP483" s="98"/>
      <c r="AQ483" s="98"/>
      <c r="AR483" s="98"/>
      <c r="AS483" s="98"/>
      <c r="AT483" s="98"/>
      <c r="AU483" s="98"/>
      <c r="AV483" s="98"/>
      <c r="AW483" s="98"/>
      <c r="AX483" s="98"/>
      <c r="AY483" s="98"/>
      <c r="AZ483" s="98"/>
    </row>
    <row r="484" spans="1:52" x14ac:dyDescent="0.25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  <c r="AO484" s="98"/>
      <c r="AP484" s="98"/>
      <c r="AQ484" s="98"/>
      <c r="AR484" s="98"/>
      <c r="AS484" s="98"/>
      <c r="AT484" s="98"/>
      <c r="AU484" s="98"/>
      <c r="AV484" s="98"/>
      <c r="AW484" s="98"/>
      <c r="AX484" s="98"/>
      <c r="AY484" s="98"/>
      <c r="AZ484" s="98"/>
    </row>
    <row r="485" spans="1:52" x14ac:dyDescent="0.25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  <c r="AO485" s="98"/>
      <c r="AP485" s="98"/>
      <c r="AQ485" s="98"/>
      <c r="AR485" s="98"/>
      <c r="AS485" s="98"/>
      <c r="AT485" s="98"/>
      <c r="AU485" s="98"/>
      <c r="AV485" s="98"/>
      <c r="AW485" s="98"/>
      <c r="AX485" s="98"/>
      <c r="AY485" s="98"/>
      <c r="AZ485" s="98"/>
    </row>
    <row r="486" spans="1:52" x14ac:dyDescent="0.25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  <c r="AO486" s="98"/>
      <c r="AP486" s="98"/>
      <c r="AQ486" s="98"/>
      <c r="AR486" s="98"/>
      <c r="AS486" s="98"/>
      <c r="AT486" s="98"/>
      <c r="AU486" s="98"/>
      <c r="AV486" s="98"/>
      <c r="AW486" s="98"/>
      <c r="AX486" s="98"/>
      <c r="AY486" s="98"/>
      <c r="AZ486" s="98"/>
    </row>
    <row r="487" spans="1:52" x14ac:dyDescent="0.25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  <c r="AO487" s="98"/>
      <c r="AP487" s="98"/>
      <c r="AQ487" s="98"/>
      <c r="AR487" s="98"/>
      <c r="AS487" s="98"/>
      <c r="AT487" s="98"/>
      <c r="AU487" s="98"/>
      <c r="AV487" s="98"/>
      <c r="AW487" s="98"/>
      <c r="AX487" s="98"/>
      <c r="AY487" s="98"/>
      <c r="AZ487" s="98"/>
    </row>
    <row r="488" spans="1:52" x14ac:dyDescent="0.25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  <c r="AO488" s="98"/>
      <c r="AP488" s="98"/>
      <c r="AQ488" s="98"/>
      <c r="AR488" s="98"/>
      <c r="AS488" s="98"/>
      <c r="AT488" s="98"/>
      <c r="AU488" s="98"/>
      <c r="AV488" s="98"/>
      <c r="AW488" s="98"/>
      <c r="AX488" s="98"/>
      <c r="AY488" s="98"/>
      <c r="AZ488" s="98"/>
    </row>
    <row r="489" spans="1:52" x14ac:dyDescent="0.25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  <c r="AO489" s="98"/>
      <c r="AP489" s="98"/>
      <c r="AQ489" s="98"/>
      <c r="AR489" s="98"/>
      <c r="AS489" s="98"/>
      <c r="AT489" s="98"/>
      <c r="AU489" s="98"/>
      <c r="AV489" s="98"/>
      <c r="AW489" s="98"/>
      <c r="AX489" s="98"/>
      <c r="AY489" s="98"/>
      <c r="AZ489" s="98"/>
    </row>
    <row r="490" spans="1:52" x14ac:dyDescent="0.25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  <c r="AO490" s="98"/>
      <c r="AP490" s="98"/>
      <c r="AQ490" s="98"/>
      <c r="AR490" s="98"/>
      <c r="AS490" s="98"/>
      <c r="AT490" s="98"/>
      <c r="AU490" s="98"/>
      <c r="AV490" s="98"/>
      <c r="AW490" s="98"/>
      <c r="AX490" s="98"/>
      <c r="AY490" s="98"/>
      <c r="AZ490" s="98"/>
    </row>
    <row r="491" spans="1:52" x14ac:dyDescent="0.25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  <c r="AO491" s="98"/>
      <c r="AP491" s="98"/>
      <c r="AQ491" s="98"/>
      <c r="AR491" s="98"/>
      <c r="AS491" s="98"/>
      <c r="AT491" s="98"/>
      <c r="AU491" s="98"/>
      <c r="AV491" s="98"/>
      <c r="AW491" s="98"/>
      <c r="AX491" s="98"/>
      <c r="AY491" s="98"/>
      <c r="AZ491" s="98"/>
    </row>
    <row r="492" spans="1:52" x14ac:dyDescent="0.25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  <c r="AO492" s="98"/>
      <c r="AP492" s="98"/>
      <c r="AQ492" s="98"/>
      <c r="AR492" s="98"/>
      <c r="AS492" s="98"/>
      <c r="AT492" s="98"/>
      <c r="AU492" s="98"/>
      <c r="AV492" s="98"/>
      <c r="AW492" s="98"/>
      <c r="AX492" s="98"/>
      <c r="AY492" s="98"/>
      <c r="AZ492" s="98"/>
    </row>
    <row r="493" spans="1:52" x14ac:dyDescent="0.25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  <c r="AO493" s="98"/>
      <c r="AP493" s="98"/>
      <c r="AQ493" s="98"/>
      <c r="AR493" s="98"/>
      <c r="AS493" s="98"/>
      <c r="AT493" s="98"/>
      <c r="AU493" s="98"/>
      <c r="AV493" s="98"/>
      <c r="AW493" s="98"/>
      <c r="AX493" s="98"/>
      <c r="AY493" s="98"/>
      <c r="AZ493" s="98"/>
    </row>
    <row r="494" spans="1:52" x14ac:dyDescent="0.25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  <c r="AO494" s="98"/>
      <c r="AP494" s="98"/>
      <c r="AQ494" s="98"/>
      <c r="AR494" s="98"/>
      <c r="AS494" s="98"/>
      <c r="AT494" s="98"/>
      <c r="AU494" s="98"/>
      <c r="AV494" s="98"/>
      <c r="AW494" s="98"/>
      <c r="AX494" s="98"/>
      <c r="AY494" s="98"/>
      <c r="AZ494" s="98"/>
    </row>
    <row r="495" spans="1:52" x14ac:dyDescent="0.25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  <c r="AO495" s="98"/>
      <c r="AP495" s="98"/>
      <c r="AQ495" s="98"/>
      <c r="AR495" s="98"/>
      <c r="AS495" s="98"/>
      <c r="AT495" s="98"/>
      <c r="AU495" s="98"/>
      <c r="AV495" s="98"/>
      <c r="AW495" s="98"/>
      <c r="AX495" s="98"/>
      <c r="AY495" s="98"/>
      <c r="AZ495" s="98"/>
    </row>
    <row r="496" spans="1:52" x14ac:dyDescent="0.25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  <c r="AO496" s="98"/>
      <c r="AP496" s="98"/>
      <c r="AQ496" s="98"/>
      <c r="AR496" s="98"/>
      <c r="AS496" s="98"/>
      <c r="AT496" s="98"/>
      <c r="AU496" s="98"/>
      <c r="AV496" s="98"/>
      <c r="AW496" s="98"/>
      <c r="AX496" s="98"/>
      <c r="AY496" s="98"/>
      <c r="AZ496" s="98"/>
    </row>
    <row r="497" spans="1:52" x14ac:dyDescent="0.25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  <c r="AO497" s="98"/>
      <c r="AP497" s="98"/>
      <c r="AQ497" s="98"/>
      <c r="AR497" s="98"/>
      <c r="AS497" s="98"/>
      <c r="AT497" s="98"/>
      <c r="AU497" s="98"/>
      <c r="AV497" s="98"/>
      <c r="AW497" s="98"/>
      <c r="AX497" s="98"/>
      <c r="AY497" s="98"/>
      <c r="AZ497" s="98"/>
    </row>
    <row r="498" spans="1:52" x14ac:dyDescent="0.25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  <c r="AO498" s="98"/>
      <c r="AP498" s="98"/>
      <c r="AQ498" s="98"/>
      <c r="AR498" s="98"/>
      <c r="AS498" s="98"/>
      <c r="AT498" s="98"/>
      <c r="AU498" s="98"/>
      <c r="AV498" s="98"/>
      <c r="AW498" s="98"/>
      <c r="AX498" s="98"/>
      <c r="AY498" s="98"/>
      <c r="AZ498" s="98"/>
    </row>
    <row r="499" spans="1:52" x14ac:dyDescent="0.25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  <c r="AO499" s="98"/>
      <c r="AP499" s="98"/>
      <c r="AQ499" s="98"/>
      <c r="AR499" s="98"/>
      <c r="AS499" s="98"/>
      <c r="AT499" s="98"/>
      <c r="AU499" s="98"/>
      <c r="AV499" s="98"/>
      <c r="AW499" s="98"/>
      <c r="AX499" s="98"/>
      <c r="AY499" s="98"/>
      <c r="AZ499" s="98"/>
    </row>
    <row r="500" spans="1:52" x14ac:dyDescent="0.25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  <c r="AO500" s="98"/>
      <c r="AP500" s="98"/>
      <c r="AQ500" s="98"/>
      <c r="AR500" s="98"/>
      <c r="AS500" s="98"/>
      <c r="AT500" s="98"/>
      <c r="AU500" s="98"/>
      <c r="AV500" s="98"/>
      <c r="AW500" s="98"/>
      <c r="AX500" s="98"/>
      <c r="AY500" s="98"/>
      <c r="AZ500" s="98"/>
    </row>
    <row r="501" spans="1:52" x14ac:dyDescent="0.25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  <c r="AO501" s="98"/>
      <c r="AP501" s="98"/>
      <c r="AQ501" s="98"/>
      <c r="AR501" s="98"/>
      <c r="AS501" s="98"/>
      <c r="AT501" s="98"/>
      <c r="AU501" s="98"/>
      <c r="AV501" s="98"/>
      <c r="AW501" s="98"/>
      <c r="AX501" s="98"/>
      <c r="AY501" s="98"/>
      <c r="AZ501" s="98"/>
    </row>
    <row r="502" spans="1:52" x14ac:dyDescent="0.25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  <c r="AO502" s="98"/>
      <c r="AP502" s="98"/>
      <c r="AQ502" s="98"/>
      <c r="AR502" s="98"/>
      <c r="AS502" s="98"/>
      <c r="AT502" s="98"/>
      <c r="AU502" s="98"/>
      <c r="AV502" s="98"/>
      <c r="AW502" s="98"/>
      <c r="AX502" s="98"/>
      <c r="AY502" s="98"/>
      <c r="AZ502" s="98"/>
    </row>
    <row r="503" spans="1:52" x14ac:dyDescent="0.25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  <c r="AO503" s="98"/>
      <c r="AP503" s="98"/>
      <c r="AQ503" s="98"/>
      <c r="AR503" s="98"/>
      <c r="AS503" s="98"/>
      <c r="AT503" s="98"/>
      <c r="AU503" s="98"/>
      <c r="AV503" s="98"/>
      <c r="AW503" s="98"/>
      <c r="AX503" s="98"/>
      <c r="AY503" s="98"/>
      <c r="AZ503" s="98"/>
    </row>
    <row r="504" spans="1:52" x14ac:dyDescent="0.25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  <c r="AO504" s="98"/>
      <c r="AP504" s="98"/>
      <c r="AQ504" s="98"/>
      <c r="AR504" s="98"/>
      <c r="AS504" s="98"/>
      <c r="AT504" s="98"/>
      <c r="AU504" s="98"/>
      <c r="AV504" s="98"/>
      <c r="AW504" s="98"/>
      <c r="AX504" s="98"/>
      <c r="AY504" s="98"/>
      <c r="AZ504" s="98"/>
    </row>
    <row r="505" spans="1:52" x14ac:dyDescent="0.25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  <c r="AO505" s="98"/>
      <c r="AP505" s="98"/>
      <c r="AQ505" s="98"/>
      <c r="AR505" s="98"/>
      <c r="AS505" s="98"/>
      <c r="AT505" s="98"/>
      <c r="AU505" s="98"/>
      <c r="AV505" s="98"/>
      <c r="AW505" s="98"/>
      <c r="AX505" s="98"/>
      <c r="AY505" s="98"/>
      <c r="AZ505" s="98"/>
    </row>
    <row r="506" spans="1:52" x14ac:dyDescent="0.25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  <c r="AO506" s="98"/>
      <c r="AP506" s="98"/>
      <c r="AQ506" s="98"/>
      <c r="AR506" s="98"/>
      <c r="AS506" s="98"/>
      <c r="AT506" s="98"/>
      <c r="AU506" s="98"/>
      <c r="AV506" s="98"/>
      <c r="AW506" s="98"/>
      <c r="AX506" s="98"/>
      <c r="AY506" s="98"/>
      <c r="AZ506" s="98"/>
    </row>
    <row r="507" spans="1:52" x14ac:dyDescent="0.25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  <c r="AO507" s="98"/>
      <c r="AP507" s="98"/>
      <c r="AQ507" s="98"/>
      <c r="AR507" s="98"/>
      <c r="AS507" s="98"/>
      <c r="AT507" s="98"/>
      <c r="AU507" s="98"/>
      <c r="AV507" s="98"/>
      <c r="AW507" s="98"/>
      <c r="AX507" s="98"/>
      <c r="AY507" s="98"/>
      <c r="AZ507" s="98"/>
    </row>
    <row r="508" spans="1:52" x14ac:dyDescent="0.25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  <c r="AO508" s="98"/>
      <c r="AP508" s="98"/>
      <c r="AQ508" s="98"/>
      <c r="AR508" s="98"/>
      <c r="AS508" s="98"/>
      <c r="AT508" s="98"/>
      <c r="AU508" s="98"/>
      <c r="AV508" s="98"/>
      <c r="AW508" s="98"/>
      <c r="AX508" s="98"/>
      <c r="AY508" s="98"/>
      <c r="AZ508" s="98"/>
    </row>
    <row r="509" spans="1:52" x14ac:dyDescent="0.25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  <c r="AO509" s="98"/>
      <c r="AP509" s="98"/>
      <c r="AQ509" s="98"/>
      <c r="AR509" s="98"/>
      <c r="AS509" s="98"/>
      <c r="AT509" s="98"/>
      <c r="AU509" s="98"/>
      <c r="AV509" s="98"/>
      <c r="AW509" s="98"/>
      <c r="AX509" s="98"/>
      <c r="AY509" s="98"/>
      <c r="AZ509" s="98"/>
    </row>
    <row r="510" spans="1:52" x14ac:dyDescent="0.25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  <c r="AO510" s="98"/>
      <c r="AP510" s="98"/>
      <c r="AQ510" s="98"/>
      <c r="AR510" s="98"/>
      <c r="AS510" s="98"/>
      <c r="AT510" s="98"/>
      <c r="AU510" s="98"/>
      <c r="AV510" s="98"/>
      <c r="AW510" s="98"/>
      <c r="AX510" s="98"/>
      <c r="AY510" s="98"/>
      <c r="AZ510" s="98"/>
    </row>
    <row r="511" spans="1:52" x14ac:dyDescent="0.25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  <c r="AO511" s="98"/>
      <c r="AP511" s="98"/>
      <c r="AQ511" s="98"/>
      <c r="AR511" s="98"/>
      <c r="AS511" s="98"/>
      <c r="AT511" s="98"/>
      <c r="AU511" s="98"/>
      <c r="AV511" s="98"/>
      <c r="AW511" s="98"/>
      <c r="AX511" s="98"/>
      <c r="AY511" s="98"/>
      <c r="AZ511" s="98"/>
    </row>
    <row r="512" spans="1:52" x14ac:dyDescent="0.25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  <c r="AO512" s="98"/>
      <c r="AP512" s="98"/>
      <c r="AQ512" s="98"/>
      <c r="AR512" s="98"/>
      <c r="AS512" s="98"/>
      <c r="AT512" s="98"/>
      <c r="AU512" s="98"/>
      <c r="AV512" s="98"/>
      <c r="AW512" s="98"/>
      <c r="AX512" s="98"/>
      <c r="AY512" s="98"/>
      <c r="AZ512" s="98"/>
    </row>
    <row r="513" spans="1:52" x14ac:dyDescent="0.25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  <c r="AO513" s="98"/>
      <c r="AP513" s="98"/>
      <c r="AQ513" s="98"/>
      <c r="AR513" s="98"/>
      <c r="AS513" s="98"/>
      <c r="AT513" s="98"/>
      <c r="AU513" s="98"/>
      <c r="AV513" s="98"/>
      <c r="AW513" s="98"/>
      <c r="AX513" s="98"/>
      <c r="AY513" s="98"/>
      <c r="AZ513" s="98"/>
    </row>
    <row r="514" spans="1:52" x14ac:dyDescent="0.25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  <c r="AO514" s="98"/>
      <c r="AP514" s="98"/>
      <c r="AQ514" s="98"/>
      <c r="AR514" s="98"/>
      <c r="AS514" s="98"/>
      <c r="AT514" s="98"/>
      <c r="AU514" s="98"/>
      <c r="AV514" s="98"/>
      <c r="AW514" s="98"/>
      <c r="AX514" s="98"/>
      <c r="AY514" s="98"/>
      <c r="AZ514" s="98"/>
    </row>
    <row r="515" spans="1:52" x14ac:dyDescent="0.25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  <c r="AO515" s="98"/>
      <c r="AP515" s="98"/>
      <c r="AQ515" s="98"/>
      <c r="AR515" s="98"/>
      <c r="AS515" s="98"/>
      <c r="AT515" s="98"/>
      <c r="AU515" s="98"/>
      <c r="AV515" s="98"/>
      <c r="AW515" s="98"/>
      <c r="AX515" s="98"/>
      <c r="AY515" s="98"/>
      <c r="AZ515" s="98"/>
    </row>
    <row r="516" spans="1:52" x14ac:dyDescent="0.25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  <c r="AO516" s="98"/>
      <c r="AP516" s="98"/>
      <c r="AQ516" s="98"/>
      <c r="AR516" s="98"/>
      <c r="AS516" s="98"/>
      <c r="AT516" s="98"/>
      <c r="AU516" s="98"/>
      <c r="AV516" s="98"/>
      <c r="AW516" s="98"/>
      <c r="AX516" s="98"/>
      <c r="AY516" s="98"/>
      <c r="AZ516" s="98"/>
    </row>
    <row r="517" spans="1:52" x14ac:dyDescent="0.25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  <c r="AO517" s="98"/>
      <c r="AP517" s="98"/>
      <c r="AQ517" s="98"/>
      <c r="AR517" s="98"/>
      <c r="AS517" s="98"/>
      <c r="AT517" s="98"/>
      <c r="AU517" s="98"/>
      <c r="AV517" s="98"/>
      <c r="AW517" s="98"/>
      <c r="AX517" s="98"/>
      <c r="AY517" s="98"/>
      <c r="AZ517" s="98"/>
    </row>
    <row r="518" spans="1:52" x14ac:dyDescent="0.25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  <c r="AO518" s="98"/>
      <c r="AP518" s="98"/>
      <c r="AQ518" s="98"/>
      <c r="AR518" s="98"/>
      <c r="AS518" s="98"/>
      <c r="AT518" s="98"/>
      <c r="AU518" s="98"/>
      <c r="AV518" s="98"/>
      <c r="AW518" s="98"/>
      <c r="AX518" s="98"/>
      <c r="AY518" s="98"/>
      <c r="AZ518" s="98"/>
    </row>
    <row r="519" spans="1:52" x14ac:dyDescent="0.25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  <c r="AO519" s="98"/>
      <c r="AP519" s="98"/>
      <c r="AQ519" s="98"/>
      <c r="AR519" s="98"/>
      <c r="AS519" s="98"/>
      <c r="AT519" s="98"/>
      <c r="AU519" s="98"/>
      <c r="AV519" s="98"/>
      <c r="AW519" s="98"/>
      <c r="AX519" s="98"/>
      <c r="AY519" s="98"/>
      <c r="AZ519" s="98"/>
    </row>
    <row r="520" spans="1:52" x14ac:dyDescent="0.25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  <c r="AO520" s="98"/>
      <c r="AP520" s="98"/>
      <c r="AQ520" s="98"/>
      <c r="AR520" s="98"/>
      <c r="AS520" s="98"/>
      <c r="AT520" s="98"/>
      <c r="AU520" s="98"/>
      <c r="AV520" s="98"/>
      <c r="AW520" s="98"/>
      <c r="AX520" s="98"/>
      <c r="AY520" s="98"/>
      <c r="AZ520" s="98"/>
    </row>
    <row r="521" spans="1:52" x14ac:dyDescent="0.25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  <c r="AO521" s="98"/>
      <c r="AP521" s="98"/>
      <c r="AQ521" s="98"/>
      <c r="AR521" s="98"/>
      <c r="AS521" s="98"/>
      <c r="AT521" s="98"/>
      <c r="AU521" s="98"/>
      <c r="AV521" s="98"/>
      <c r="AW521" s="98"/>
      <c r="AX521" s="98"/>
      <c r="AY521" s="98"/>
      <c r="AZ521" s="98"/>
    </row>
    <row r="522" spans="1:52" x14ac:dyDescent="0.25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  <c r="AO522" s="98"/>
      <c r="AP522" s="98"/>
      <c r="AQ522" s="98"/>
      <c r="AR522" s="98"/>
      <c r="AS522" s="98"/>
      <c r="AT522" s="98"/>
      <c r="AU522" s="98"/>
      <c r="AV522" s="98"/>
      <c r="AW522" s="98"/>
      <c r="AX522" s="98"/>
      <c r="AY522" s="98"/>
      <c r="AZ522" s="98"/>
    </row>
    <row r="523" spans="1:52" x14ac:dyDescent="0.25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  <c r="AO523" s="98"/>
      <c r="AP523" s="98"/>
      <c r="AQ523" s="98"/>
      <c r="AR523" s="98"/>
      <c r="AS523" s="98"/>
      <c r="AT523" s="98"/>
      <c r="AU523" s="98"/>
      <c r="AV523" s="98"/>
      <c r="AW523" s="98"/>
      <c r="AX523" s="98"/>
      <c r="AY523" s="98"/>
      <c r="AZ523" s="98"/>
    </row>
    <row r="524" spans="1:52" x14ac:dyDescent="0.25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  <c r="AO524" s="98"/>
      <c r="AP524" s="98"/>
      <c r="AQ524" s="98"/>
      <c r="AR524" s="98"/>
      <c r="AS524" s="98"/>
      <c r="AT524" s="98"/>
      <c r="AU524" s="98"/>
      <c r="AV524" s="98"/>
      <c r="AW524" s="98"/>
      <c r="AX524" s="98"/>
      <c r="AY524" s="98"/>
      <c r="AZ524" s="98"/>
    </row>
    <row r="525" spans="1:52" x14ac:dyDescent="0.25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  <c r="AO525" s="98"/>
      <c r="AP525" s="98"/>
      <c r="AQ525" s="98"/>
      <c r="AR525" s="98"/>
      <c r="AS525" s="98"/>
      <c r="AT525" s="98"/>
      <c r="AU525" s="98"/>
      <c r="AV525" s="98"/>
      <c r="AW525" s="98"/>
      <c r="AX525" s="98"/>
      <c r="AY525" s="98"/>
      <c r="AZ525" s="98"/>
    </row>
    <row r="526" spans="1:52" x14ac:dyDescent="0.25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  <c r="AO526" s="98"/>
      <c r="AP526" s="98"/>
      <c r="AQ526" s="98"/>
      <c r="AR526" s="98"/>
      <c r="AS526" s="98"/>
      <c r="AT526" s="98"/>
      <c r="AU526" s="98"/>
      <c r="AV526" s="98"/>
      <c r="AW526" s="98"/>
      <c r="AX526" s="98"/>
      <c r="AY526" s="98"/>
      <c r="AZ526" s="98"/>
    </row>
    <row r="527" spans="1:52" x14ac:dyDescent="0.25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  <c r="AO527" s="98"/>
      <c r="AP527" s="98"/>
      <c r="AQ527" s="98"/>
      <c r="AR527" s="98"/>
      <c r="AS527" s="98"/>
      <c r="AT527" s="98"/>
      <c r="AU527" s="98"/>
      <c r="AV527" s="98"/>
      <c r="AW527" s="98"/>
      <c r="AX527" s="98"/>
      <c r="AY527" s="98"/>
      <c r="AZ527" s="98"/>
    </row>
    <row r="528" spans="1:52" x14ac:dyDescent="0.25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  <c r="AO528" s="98"/>
      <c r="AP528" s="98"/>
      <c r="AQ528" s="98"/>
      <c r="AR528" s="98"/>
      <c r="AS528" s="98"/>
      <c r="AT528" s="98"/>
      <c r="AU528" s="98"/>
      <c r="AV528" s="98"/>
      <c r="AW528" s="98"/>
      <c r="AX528" s="98"/>
      <c r="AY528" s="98"/>
      <c r="AZ528" s="98"/>
    </row>
    <row r="529" spans="1:52" x14ac:dyDescent="0.25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  <c r="AO529" s="98"/>
      <c r="AP529" s="98"/>
      <c r="AQ529" s="98"/>
      <c r="AR529" s="98"/>
      <c r="AS529" s="98"/>
      <c r="AT529" s="98"/>
      <c r="AU529" s="98"/>
      <c r="AV529" s="98"/>
      <c r="AW529" s="98"/>
      <c r="AX529" s="98"/>
      <c r="AY529" s="98"/>
      <c r="AZ529" s="98"/>
    </row>
    <row r="530" spans="1:52" x14ac:dyDescent="0.25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  <c r="AO530" s="98"/>
      <c r="AP530" s="98"/>
      <c r="AQ530" s="98"/>
      <c r="AR530" s="98"/>
      <c r="AS530" s="98"/>
      <c r="AT530" s="98"/>
      <c r="AU530" s="98"/>
      <c r="AV530" s="98"/>
      <c r="AW530" s="98"/>
      <c r="AX530" s="98"/>
      <c r="AY530" s="98"/>
      <c r="AZ530" s="98"/>
    </row>
    <row r="531" spans="1:52" x14ac:dyDescent="0.25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  <c r="AO531" s="98"/>
      <c r="AP531" s="98"/>
      <c r="AQ531" s="98"/>
      <c r="AR531" s="98"/>
      <c r="AS531" s="98"/>
      <c r="AT531" s="98"/>
      <c r="AU531" s="98"/>
      <c r="AV531" s="98"/>
      <c r="AW531" s="98"/>
      <c r="AX531" s="98"/>
      <c r="AY531" s="98"/>
      <c r="AZ531" s="98"/>
    </row>
    <row r="532" spans="1:52" x14ac:dyDescent="0.25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  <c r="AO532" s="98"/>
      <c r="AP532" s="98"/>
      <c r="AQ532" s="98"/>
      <c r="AR532" s="98"/>
      <c r="AS532" s="98"/>
      <c r="AT532" s="98"/>
      <c r="AU532" s="98"/>
      <c r="AV532" s="98"/>
      <c r="AW532" s="98"/>
      <c r="AX532" s="98"/>
      <c r="AY532" s="98"/>
      <c r="AZ532" s="98"/>
    </row>
    <row r="533" spans="1:52" x14ac:dyDescent="0.25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  <c r="AO533" s="98"/>
      <c r="AP533" s="98"/>
      <c r="AQ533" s="98"/>
      <c r="AR533" s="98"/>
      <c r="AS533" s="98"/>
      <c r="AT533" s="98"/>
      <c r="AU533" s="98"/>
      <c r="AV533" s="98"/>
      <c r="AW533" s="98"/>
      <c r="AX533" s="98"/>
      <c r="AY533" s="98"/>
      <c r="AZ533" s="98"/>
    </row>
    <row r="534" spans="1:52" x14ac:dyDescent="0.25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  <c r="AO534" s="98"/>
      <c r="AP534" s="98"/>
      <c r="AQ534" s="98"/>
      <c r="AR534" s="98"/>
      <c r="AS534" s="98"/>
      <c r="AT534" s="98"/>
      <c r="AU534" s="98"/>
      <c r="AV534" s="98"/>
      <c r="AW534" s="98"/>
      <c r="AX534" s="98"/>
      <c r="AY534" s="98"/>
      <c r="AZ534" s="98"/>
    </row>
    <row r="535" spans="1:52" x14ac:dyDescent="0.25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  <c r="AO535" s="98"/>
      <c r="AP535" s="98"/>
      <c r="AQ535" s="98"/>
      <c r="AR535" s="98"/>
      <c r="AS535" s="98"/>
      <c r="AT535" s="98"/>
      <c r="AU535" s="98"/>
      <c r="AV535" s="98"/>
      <c r="AW535" s="98"/>
      <c r="AX535" s="98"/>
      <c r="AY535" s="98"/>
      <c r="AZ535" s="98"/>
    </row>
    <row r="536" spans="1:52" x14ac:dyDescent="0.25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  <c r="AO536" s="98"/>
      <c r="AP536" s="98"/>
      <c r="AQ536" s="98"/>
      <c r="AR536" s="98"/>
      <c r="AS536" s="98"/>
      <c r="AT536" s="98"/>
      <c r="AU536" s="98"/>
      <c r="AV536" s="98"/>
      <c r="AW536" s="98"/>
      <c r="AX536" s="98"/>
      <c r="AY536" s="98"/>
      <c r="AZ536" s="98"/>
    </row>
    <row r="537" spans="1:52" x14ac:dyDescent="0.25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  <c r="AO537" s="98"/>
      <c r="AP537" s="98"/>
      <c r="AQ537" s="98"/>
      <c r="AR537" s="98"/>
      <c r="AS537" s="98"/>
      <c r="AT537" s="98"/>
      <c r="AU537" s="98"/>
      <c r="AV537" s="98"/>
      <c r="AW537" s="98"/>
      <c r="AX537" s="98"/>
      <c r="AY537" s="98"/>
      <c r="AZ537" s="98"/>
    </row>
    <row r="538" spans="1:52" x14ac:dyDescent="0.25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  <c r="AO538" s="98"/>
      <c r="AP538" s="98"/>
      <c r="AQ538" s="98"/>
      <c r="AR538" s="98"/>
      <c r="AS538" s="98"/>
      <c r="AT538" s="98"/>
      <c r="AU538" s="98"/>
      <c r="AV538" s="98"/>
      <c r="AW538" s="98"/>
      <c r="AX538" s="98"/>
      <c r="AY538" s="98"/>
      <c r="AZ538" s="98"/>
    </row>
    <row r="539" spans="1:52" x14ac:dyDescent="0.25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  <c r="AO539" s="98"/>
      <c r="AP539" s="98"/>
      <c r="AQ539" s="98"/>
      <c r="AR539" s="98"/>
      <c r="AS539" s="98"/>
      <c r="AT539" s="98"/>
      <c r="AU539" s="98"/>
      <c r="AV539" s="98"/>
      <c r="AW539" s="98"/>
      <c r="AX539" s="98"/>
      <c r="AY539" s="98"/>
      <c r="AZ539" s="98"/>
    </row>
    <row r="540" spans="1:52" x14ac:dyDescent="0.25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  <c r="AO540" s="98"/>
      <c r="AP540" s="98"/>
      <c r="AQ540" s="98"/>
      <c r="AR540" s="98"/>
      <c r="AS540" s="98"/>
      <c r="AT540" s="98"/>
      <c r="AU540" s="98"/>
      <c r="AV540" s="98"/>
      <c r="AW540" s="98"/>
      <c r="AX540" s="98"/>
      <c r="AY540" s="98"/>
      <c r="AZ540" s="98"/>
    </row>
    <row r="541" spans="1:52" x14ac:dyDescent="0.25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  <c r="AO541" s="98"/>
      <c r="AP541" s="98"/>
      <c r="AQ541" s="98"/>
      <c r="AR541" s="98"/>
      <c r="AS541" s="98"/>
      <c r="AT541" s="98"/>
      <c r="AU541" s="98"/>
      <c r="AV541" s="98"/>
      <c r="AW541" s="98"/>
      <c r="AX541" s="98"/>
      <c r="AY541" s="98"/>
      <c r="AZ541" s="98"/>
    </row>
    <row r="542" spans="1:52" x14ac:dyDescent="0.25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  <c r="AO542" s="98"/>
      <c r="AP542" s="98"/>
      <c r="AQ542" s="98"/>
      <c r="AR542" s="98"/>
      <c r="AS542" s="98"/>
      <c r="AT542" s="98"/>
      <c r="AU542" s="98"/>
      <c r="AV542" s="98"/>
      <c r="AW542" s="98"/>
      <c r="AX542" s="98"/>
      <c r="AY542" s="98"/>
      <c r="AZ542" s="98"/>
    </row>
    <row r="543" spans="1:52" x14ac:dyDescent="0.25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  <c r="AO543" s="98"/>
      <c r="AP543" s="98"/>
      <c r="AQ543" s="98"/>
      <c r="AR543" s="98"/>
      <c r="AS543" s="98"/>
      <c r="AT543" s="98"/>
      <c r="AU543" s="98"/>
      <c r="AV543" s="98"/>
      <c r="AW543" s="98"/>
      <c r="AX543" s="98"/>
      <c r="AY543" s="98"/>
      <c r="AZ543" s="98"/>
    </row>
    <row r="544" spans="1:52" x14ac:dyDescent="0.25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  <c r="AO544" s="98"/>
      <c r="AP544" s="98"/>
      <c r="AQ544" s="98"/>
      <c r="AR544" s="98"/>
      <c r="AS544" s="98"/>
      <c r="AT544" s="98"/>
      <c r="AU544" s="98"/>
      <c r="AV544" s="98"/>
      <c r="AW544" s="98"/>
      <c r="AX544" s="98"/>
      <c r="AY544" s="98"/>
      <c r="AZ544" s="98"/>
    </row>
    <row r="545" spans="1:52" x14ac:dyDescent="0.25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  <c r="AO545" s="98"/>
      <c r="AP545" s="98"/>
      <c r="AQ545" s="98"/>
      <c r="AR545" s="98"/>
      <c r="AS545" s="98"/>
      <c r="AT545" s="98"/>
      <c r="AU545" s="98"/>
      <c r="AV545" s="98"/>
      <c r="AW545" s="98"/>
      <c r="AX545" s="98"/>
      <c r="AY545" s="98"/>
      <c r="AZ545" s="98"/>
    </row>
    <row r="546" spans="1:52" x14ac:dyDescent="0.25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  <c r="AO546" s="98"/>
      <c r="AP546" s="98"/>
      <c r="AQ546" s="98"/>
      <c r="AR546" s="98"/>
      <c r="AS546" s="98"/>
      <c r="AT546" s="98"/>
      <c r="AU546" s="98"/>
      <c r="AV546" s="98"/>
      <c r="AW546" s="98"/>
      <c r="AX546" s="98"/>
      <c r="AY546" s="98"/>
      <c r="AZ546" s="98"/>
    </row>
    <row r="547" spans="1:52" x14ac:dyDescent="0.25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  <c r="AO547" s="98"/>
      <c r="AP547" s="98"/>
      <c r="AQ547" s="98"/>
      <c r="AR547" s="98"/>
      <c r="AS547" s="98"/>
      <c r="AT547" s="98"/>
      <c r="AU547" s="98"/>
      <c r="AV547" s="98"/>
      <c r="AW547" s="98"/>
      <c r="AX547" s="98"/>
      <c r="AY547" s="98"/>
      <c r="AZ547" s="98"/>
    </row>
    <row r="548" spans="1:52" x14ac:dyDescent="0.25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  <c r="AO548" s="98"/>
      <c r="AP548" s="98"/>
      <c r="AQ548" s="98"/>
      <c r="AR548" s="98"/>
      <c r="AS548" s="98"/>
      <c r="AT548" s="98"/>
      <c r="AU548" s="98"/>
      <c r="AV548" s="98"/>
      <c r="AW548" s="98"/>
      <c r="AX548" s="98"/>
      <c r="AY548" s="98"/>
      <c r="AZ548" s="98"/>
    </row>
    <row r="549" spans="1:52" x14ac:dyDescent="0.25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  <c r="AO549" s="98"/>
      <c r="AP549" s="98"/>
      <c r="AQ549" s="98"/>
      <c r="AR549" s="98"/>
      <c r="AS549" s="98"/>
      <c r="AT549" s="98"/>
      <c r="AU549" s="98"/>
      <c r="AV549" s="98"/>
      <c r="AW549" s="98"/>
      <c r="AX549" s="98"/>
      <c r="AY549" s="98"/>
      <c r="AZ549" s="98"/>
    </row>
    <row r="550" spans="1:52" x14ac:dyDescent="0.25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  <c r="AO550" s="98"/>
      <c r="AP550" s="98"/>
      <c r="AQ550" s="98"/>
      <c r="AR550" s="98"/>
      <c r="AS550" s="98"/>
      <c r="AT550" s="98"/>
      <c r="AU550" s="98"/>
      <c r="AV550" s="98"/>
      <c r="AW550" s="98"/>
      <c r="AX550" s="98"/>
      <c r="AY550" s="98"/>
      <c r="AZ550" s="98"/>
    </row>
    <row r="551" spans="1:52" x14ac:dyDescent="0.25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  <c r="AO551" s="98"/>
      <c r="AP551" s="98"/>
      <c r="AQ551" s="98"/>
      <c r="AR551" s="98"/>
      <c r="AS551" s="98"/>
      <c r="AT551" s="98"/>
      <c r="AU551" s="98"/>
      <c r="AV551" s="98"/>
      <c r="AW551" s="98"/>
      <c r="AX551" s="98"/>
      <c r="AY551" s="98"/>
      <c r="AZ551" s="98"/>
    </row>
    <row r="552" spans="1:52" x14ac:dyDescent="0.25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  <c r="AO552" s="98"/>
      <c r="AP552" s="98"/>
      <c r="AQ552" s="98"/>
      <c r="AR552" s="98"/>
      <c r="AS552" s="98"/>
      <c r="AT552" s="98"/>
      <c r="AU552" s="98"/>
      <c r="AV552" s="98"/>
      <c r="AW552" s="98"/>
      <c r="AX552" s="98"/>
      <c r="AY552" s="98"/>
      <c r="AZ552" s="98"/>
    </row>
    <row r="553" spans="1:52" x14ac:dyDescent="0.25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  <c r="AO553" s="98"/>
      <c r="AP553" s="98"/>
      <c r="AQ553" s="98"/>
      <c r="AR553" s="98"/>
      <c r="AS553" s="98"/>
      <c r="AT553" s="98"/>
      <c r="AU553" s="98"/>
      <c r="AV553" s="98"/>
      <c r="AW553" s="98"/>
      <c r="AX553" s="98"/>
      <c r="AY553" s="98"/>
      <c r="AZ553" s="98"/>
    </row>
    <row r="554" spans="1:52" x14ac:dyDescent="0.25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  <c r="AO554" s="98"/>
      <c r="AP554" s="98"/>
      <c r="AQ554" s="98"/>
      <c r="AR554" s="98"/>
      <c r="AS554" s="98"/>
      <c r="AT554" s="98"/>
      <c r="AU554" s="98"/>
      <c r="AV554" s="98"/>
      <c r="AW554" s="98"/>
      <c r="AX554" s="98"/>
      <c r="AY554" s="98"/>
      <c r="AZ554" s="98"/>
    </row>
    <row r="555" spans="1:52" x14ac:dyDescent="0.25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  <c r="AO555" s="98"/>
      <c r="AP555" s="98"/>
      <c r="AQ555" s="98"/>
      <c r="AR555" s="98"/>
      <c r="AS555" s="98"/>
      <c r="AT555" s="98"/>
      <c r="AU555" s="98"/>
      <c r="AV555" s="98"/>
      <c r="AW555" s="98"/>
      <c r="AX555" s="98"/>
      <c r="AY555" s="98"/>
      <c r="AZ555" s="98"/>
    </row>
    <row r="556" spans="1:52" x14ac:dyDescent="0.25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  <c r="AO556" s="98"/>
      <c r="AP556" s="98"/>
      <c r="AQ556" s="98"/>
      <c r="AR556" s="98"/>
      <c r="AS556" s="98"/>
      <c r="AT556" s="98"/>
      <c r="AU556" s="98"/>
      <c r="AV556" s="98"/>
      <c r="AW556" s="98"/>
      <c r="AX556" s="98"/>
      <c r="AY556" s="98"/>
      <c r="AZ556" s="98"/>
    </row>
    <row r="557" spans="1:52" x14ac:dyDescent="0.25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  <c r="AO557" s="98"/>
      <c r="AP557" s="98"/>
      <c r="AQ557" s="98"/>
      <c r="AR557" s="98"/>
      <c r="AS557" s="98"/>
      <c r="AT557" s="98"/>
      <c r="AU557" s="98"/>
      <c r="AV557" s="98"/>
      <c r="AW557" s="98"/>
      <c r="AX557" s="98"/>
      <c r="AY557" s="98"/>
      <c r="AZ557" s="98"/>
    </row>
    <row r="558" spans="1:52" x14ac:dyDescent="0.25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  <c r="AO558" s="98"/>
      <c r="AP558" s="98"/>
      <c r="AQ558" s="98"/>
      <c r="AR558" s="98"/>
      <c r="AS558" s="98"/>
      <c r="AT558" s="98"/>
      <c r="AU558" s="98"/>
      <c r="AV558" s="98"/>
      <c r="AW558" s="98"/>
      <c r="AX558" s="98"/>
      <c r="AY558" s="98"/>
      <c r="AZ558" s="98"/>
    </row>
    <row r="559" spans="1:52" x14ac:dyDescent="0.25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  <c r="AO559" s="98"/>
      <c r="AP559" s="98"/>
      <c r="AQ559" s="98"/>
      <c r="AR559" s="98"/>
      <c r="AS559" s="98"/>
      <c r="AT559" s="98"/>
      <c r="AU559" s="98"/>
      <c r="AV559" s="98"/>
      <c r="AW559" s="98"/>
      <c r="AX559" s="98"/>
      <c r="AY559" s="98"/>
      <c r="AZ559" s="98"/>
    </row>
    <row r="560" spans="1:52" x14ac:dyDescent="0.25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  <c r="AO560" s="98"/>
      <c r="AP560" s="98"/>
      <c r="AQ560" s="98"/>
      <c r="AR560" s="98"/>
      <c r="AS560" s="98"/>
      <c r="AT560" s="98"/>
      <c r="AU560" s="98"/>
      <c r="AV560" s="98"/>
      <c r="AW560" s="98"/>
      <c r="AX560" s="98"/>
      <c r="AY560" s="98"/>
      <c r="AZ560" s="98"/>
    </row>
    <row r="561" spans="1:52" x14ac:dyDescent="0.25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  <c r="AO561" s="98"/>
      <c r="AP561" s="98"/>
      <c r="AQ561" s="98"/>
      <c r="AR561" s="98"/>
      <c r="AS561" s="98"/>
      <c r="AT561" s="98"/>
      <c r="AU561" s="98"/>
      <c r="AV561" s="98"/>
      <c r="AW561" s="98"/>
      <c r="AX561" s="98"/>
      <c r="AY561" s="98"/>
      <c r="AZ561" s="98"/>
    </row>
    <row r="562" spans="1:52" x14ac:dyDescent="0.25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  <c r="AO562" s="98"/>
      <c r="AP562" s="98"/>
      <c r="AQ562" s="98"/>
      <c r="AR562" s="98"/>
      <c r="AS562" s="98"/>
      <c r="AT562" s="98"/>
      <c r="AU562" s="98"/>
      <c r="AV562" s="98"/>
      <c r="AW562" s="98"/>
      <c r="AX562" s="98"/>
      <c r="AY562" s="98"/>
      <c r="AZ562" s="98"/>
    </row>
    <row r="563" spans="1:52" x14ac:dyDescent="0.25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  <c r="AO563" s="98"/>
      <c r="AP563" s="98"/>
      <c r="AQ563" s="98"/>
      <c r="AR563" s="98"/>
      <c r="AS563" s="98"/>
      <c r="AT563" s="98"/>
      <c r="AU563" s="98"/>
      <c r="AV563" s="98"/>
      <c r="AW563" s="98"/>
      <c r="AX563" s="98"/>
      <c r="AY563" s="98"/>
      <c r="AZ563" s="98"/>
    </row>
    <row r="564" spans="1:52" x14ac:dyDescent="0.25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  <c r="AO564" s="98"/>
      <c r="AP564" s="98"/>
      <c r="AQ564" s="98"/>
      <c r="AR564" s="98"/>
      <c r="AS564" s="98"/>
      <c r="AT564" s="98"/>
      <c r="AU564" s="98"/>
      <c r="AV564" s="98"/>
      <c r="AW564" s="98"/>
      <c r="AX564" s="98"/>
      <c r="AY564" s="98"/>
      <c r="AZ564" s="98"/>
    </row>
    <row r="565" spans="1:52" x14ac:dyDescent="0.25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  <c r="AO565" s="98"/>
      <c r="AP565" s="98"/>
      <c r="AQ565" s="98"/>
      <c r="AR565" s="98"/>
      <c r="AS565" s="98"/>
      <c r="AT565" s="98"/>
      <c r="AU565" s="98"/>
      <c r="AV565" s="98"/>
      <c r="AW565" s="98"/>
      <c r="AX565" s="98"/>
      <c r="AY565" s="98"/>
      <c r="AZ565" s="98"/>
    </row>
    <row r="566" spans="1:52" x14ac:dyDescent="0.25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  <c r="AO566" s="98"/>
      <c r="AP566" s="98"/>
      <c r="AQ566" s="98"/>
      <c r="AR566" s="98"/>
      <c r="AS566" s="98"/>
      <c r="AT566" s="98"/>
      <c r="AU566" s="98"/>
      <c r="AV566" s="98"/>
      <c r="AW566" s="98"/>
      <c r="AX566" s="98"/>
      <c r="AY566" s="98"/>
      <c r="AZ566" s="98"/>
    </row>
    <row r="567" spans="1:52" x14ac:dyDescent="0.25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  <c r="AO567" s="98"/>
      <c r="AP567" s="98"/>
      <c r="AQ567" s="98"/>
      <c r="AR567" s="98"/>
      <c r="AS567" s="98"/>
      <c r="AT567" s="98"/>
      <c r="AU567" s="98"/>
      <c r="AV567" s="98"/>
      <c r="AW567" s="98"/>
      <c r="AX567" s="98"/>
      <c r="AY567" s="98"/>
      <c r="AZ567" s="98"/>
    </row>
    <row r="568" spans="1:52" x14ac:dyDescent="0.25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  <c r="AO568" s="98"/>
      <c r="AP568" s="98"/>
      <c r="AQ568" s="98"/>
      <c r="AR568" s="98"/>
      <c r="AS568" s="98"/>
      <c r="AT568" s="98"/>
      <c r="AU568" s="98"/>
      <c r="AV568" s="98"/>
      <c r="AW568" s="98"/>
      <c r="AX568" s="98"/>
      <c r="AY568" s="98"/>
      <c r="AZ568" s="98"/>
    </row>
    <row r="569" spans="1:52" x14ac:dyDescent="0.25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  <c r="AO569" s="98"/>
      <c r="AP569" s="98"/>
      <c r="AQ569" s="98"/>
      <c r="AR569" s="98"/>
      <c r="AS569" s="98"/>
      <c r="AT569" s="98"/>
      <c r="AU569" s="98"/>
      <c r="AV569" s="98"/>
      <c r="AW569" s="98"/>
      <c r="AX569" s="98"/>
      <c r="AY569" s="98"/>
      <c r="AZ569" s="98"/>
    </row>
    <row r="570" spans="1:52" x14ac:dyDescent="0.25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  <c r="AO570" s="98"/>
      <c r="AP570" s="98"/>
      <c r="AQ570" s="98"/>
      <c r="AR570" s="98"/>
      <c r="AS570" s="98"/>
      <c r="AT570" s="98"/>
      <c r="AU570" s="98"/>
      <c r="AV570" s="98"/>
      <c r="AW570" s="98"/>
      <c r="AX570" s="98"/>
      <c r="AY570" s="98"/>
      <c r="AZ570" s="98"/>
    </row>
    <row r="571" spans="1:52" x14ac:dyDescent="0.25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  <c r="AO571" s="98"/>
      <c r="AP571" s="98"/>
      <c r="AQ571" s="98"/>
      <c r="AR571" s="98"/>
      <c r="AS571" s="98"/>
      <c r="AT571" s="98"/>
      <c r="AU571" s="98"/>
      <c r="AV571" s="98"/>
      <c r="AW571" s="98"/>
      <c r="AX571" s="98"/>
      <c r="AY571" s="98"/>
      <c r="AZ571" s="98"/>
    </row>
    <row r="572" spans="1:52" x14ac:dyDescent="0.25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  <c r="AO572" s="98"/>
      <c r="AP572" s="98"/>
      <c r="AQ572" s="98"/>
      <c r="AR572" s="98"/>
      <c r="AS572" s="98"/>
      <c r="AT572" s="98"/>
      <c r="AU572" s="98"/>
      <c r="AV572" s="98"/>
      <c r="AW572" s="98"/>
      <c r="AX572" s="98"/>
      <c r="AY572" s="98"/>
      <c r="AZ572" s="98"/>
    </row>
    <row r="573" spans="1:52" x14ac:dyDescent="0.25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  <c r="AO573" s="98"/>
      <c r="AP573" s="98"/>
      <c r="AQ573" s="98"/>
      <c r="AR573" s="98"/>
      <c r="AS573" s="98"/>
      <c r="AT573" s="98"/>
      <c r="AU573" s="98"/>
      <c r="AV573" s="98"/>
      <c r="AW573" s="98"/>
      <c r="AX573" s="98"/>
      <c r="AY573" s="98"/>
      <c r="AZ573" s="98"/>
    </row>
    <row r="574" spans="1:52" x14ac:dyDescent="0.25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  <c r="AO574" s="98"/>
      <c r="AP574" s="98"/>
      <c r="AQ574" s="98"/>
      <c r="AR574" s="98"/>
      <c r="AS574" s="98"/>
      <c r="AT574" s="98"/>
      <c r="AU574" s="98"/>
      <c r="AV574" s="98"/>
      <c r="AW574" s="98"/>
      <c r="AX574" s="98"/>
      <c r="AY574" s="98"/>
      <c r="AZ574" s="98"/>
    </row>
    <row r="575" spans="1:52" x14ac:dyDescent="0.25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  <c r="AO575" s="98"/>
      <c r="AP575" s="98"/>
      <c r="AQ575" s="98"/>
      <c r="AR575" s="98"/>
      <c r="AS575" s="98"/>
      <c r="AT575" s="98"/>
      <c r="AU575" s="98"/>
      <c r="AV575" s="98"/>
      <c r="AW575" s="98"/>
      <c r="AX575" s="98"/>
      <c r="AY575" s="98"/>
      <c r="AZ575" s="98"/>
    </row>
    <row r="576" spans="1:52" x14ac:dyDescent="0.25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  <c r="AO576" s="98"/>
      <c r="AP576" s="98"/>
      <c r="AQ576" s="98"/>
      <c r="AR576" s="98"/>
      <c r="AS576" s="98"/>
      <c r="AT576" s="98"/>
      <c r="AU576" s="98"/>
      <c r="AV576" s="98"/>
      <c r="AW576" s="98"/>
      <c r="AX576" s="98"/>
      <c r="AY576" s="98"/>
      <c r="AZ576" s="98"/>
    </row>
    <row r="577" spans="1:52" x14ac:dyDescent="0.25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  <c r="AO577" s="98"/>
      <c r="AP577" s="98"/>
      <c r="AQ577" s="98"/>
      <c r="AR577" s="98"/>
      <c r="AS577" s="98"/>
      <c r="AT577" s="98"/>
      <c r="AU577" s="98"/>
      <c r="AV577" s="98"/>
      <c r="AW577" s="98"/>
      <c r="AX577" s="98"/>
      <c r="AY577" s="98"/>
      <c r="AZ577" s="98"/>
    </row>
    <row r="578" spans="1:52" x14ac:dyDescent="0.25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  <c r="AO578" s="98"/>
      <c r="AP578" s="98"/>
      <c r="AQ578" s="98"/>
      <c r="AR578" s="98"/>
      <c r="AS578" s="98"/>
      <c r="AT578" s="98"/>
      <c r="AU578" s="98"/>
      <c r="AV578" s="98"/>
      <c r="AW578" s="98"/>
      <c r="AX578" s="98"/>
      <c r="AY578" s="98"/>
      <c r="AZ578" s="98"/>
    </row>
    <row r="579" spans="1:52" x14ac:dyDescent="0.25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  <c r="AO579" s="98"/>
      <c r="AP579" s="98"/>
      <c r="AQ579" s="98"/>
      <c r="AR579" s="98"/>
      <c r="AS579" s="98"/>
      <c r="AT579" s="98"/>
      <c r="AU579" s="98"/>
      <c r="AV579" s="98"/>
      <c r="AW579" s="98"/>
      <c r="AX579" s="98"/>
      <c r="AY579" s="98"/>
      <c r="AZ579" s="98"/>
    </row>
    <row r="580" spans="1:52" x14ac:dyDescent="0.25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  <c r="AO580" s="98"/>
      <c r="AP580" s="98"/>
      <c r="AQ580" s="98"/>
      <c r="AR580" s="98"/>
      <c r="AS580" s="98"/>
      <c r="AT580" s="98"/>
      <c r="AU580" s="98"/>
      <c r="AV580" s="98"/>
      <c r="AW580" s="98"/>
      <c r="AX580" s="98"/>
      <c r="AY580" s="98"/>
      <c r="AZ580" s="98"/>
    </row>
    <row r="581" spans="1:52" x14ac:dyDescent="0.25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  <c r="AO581" s="98"/>
      <c r="AP581" s="98"/>
      <c r="AQ581" s="98"/>
      <c r="AR581" s="98"/>
      <c r="AS581" s="98"/>
      <c r="AT581" s="98"/>
      <c r="AU581" s="98"/>
      <c r="AV581" s="98"/>
      <c r="AW581" s="98"/>
      <c r="AX581" s="98"/>
      <c r="AY581" s="98"/>
      <c r="AZ581" s="98"/>
    </row>
    <row r="582" spans="1:52" x14ac:dyDescent="0.25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  <c r="AO582" s="98"/>
      <c r="AP582" s="98"/>
      <c r="AQ582" s="98"/>
      <c r="AR582" s="98"/>
      <c r="AS582" s="98"/>
      <c r="AT582" s="98"/>
      <c r="AU582" s="98"/>
      <c r="AV582" s="98"/>
      <c r="AW582" s="98"/>
      <c r="AX582" s="98"/>
      <c r="AY582" s="98"/>
      <c r="AZ582" s="98"/>
    </row>
    <row r="583" spans="1:52" x14ac:dyDescent="0.25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  <c r="AO583" s="98"/>
      <c r="AP583" s="98"/>
      <c r="AQ583" s="98"/>
      <c r="AR583" s="98"/>
      <c r="AS583" s="98"/>
      <c r="AT583" s="98"/>
      <c r="AU583" s="98"/>
      <c r="AV583" s="98"/>
      <c r="AW583" s="98"/>
      <c r="AX583" s="98"/>
      <c r="AY583" s="98"/>
      <c r="AZ583" s="98"/>
    </row>
    <row r="584" spans="1:52" x14ac:dyDescent="0.25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  <c r="AO584" s="98"/>
      <c r="AP584" s="98"/>
      <c r="AQ584" s="98"/>
      <c r="AR584" s="98"/>
      <c r="AS584" s="98"/>
      <c r="AT584" s="98"/>
      <c r="AU584" s="98"/>
      <c r="AV584" s="98"/>
      <c r="AW584" s="98"/>
      <c r="AX584" s="98"/>
      <c r="AY584" s="98"/>
      <c r="AZ584" s="98"/>
    </row>
    <row r="585" spans="1:52" x14ac:dyDescent="0.25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  <c r="AO585" s="98"/>
      <c r="AP585" s="98"/>
      <c r="AQ585" s="98"/>
      <c r="AR585" s="98"/>
      <c r="AS585" s="98"/>
      <c r="AT585" s="98"/>
      <c r="AU585" s="98"/>
      <c r="AV585" s="98"/>
      <c r="AW585" s="98"/>
      <c r="AX585" s="98"/>
      <c r="AY585" s="98"/>
      <c r="AZ585" s="98"/>
    </row>
    <row r="586" spans="1:52" x14ac:dyDescent="0.25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  <c r="AO586" s="98"/>
      <c r="AP586" s="98"/>
      <c r="AQ586" s="98"/>
      <c r="AR586" s="98"/>
      <c r="AS586" s="98"/>
      <c r="AT586" s="98"/>
      <c r="AU586" s="98"/>
      <c r="AV586" s="98"/>
      <c r="AW586" s="98"/>
      <c r="AX586" s="98"/>
      <c r="AY586" s="98"/>
      <c r="AZ586" s="98"/>
    </row>
    <row r="587" spans="1:52" x14ac:dyDescent="0.25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  <c r="AO587" s="98"/>
      <c r="AP587" s="98"/>
      <c r="AQ587" s="98"/>
      <c r="AR587" s="98"/>
      <c r="AS587" s="98"/>
      <c r="AT587" s="98"/>
      <c r="AU587" s="98"/>
      <c r="AV587" s="98"/>
      <c r="AW587" s="98"/>
      <c r="AX587" s="98"/>
      <c r="AY587" s="98"/>
      <c r="AZ587" s="98"/>
    </row>
    <row r="588" spans="1:52" x14ac:dyDescent="0.25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  <c r="AO588" s="98"/>
      <c r="AP588" s="98"/>
      <c r="AQ588" s="98"/>
      <c r="AR588" s="98"/>
      <c r="AS588" s="98"/>
      <c r="AT588" s="98"/>
      <c r="AU588" s="98"/>
      <c r="AV588" s="98"/>
      <c r="AW588" s="98"/>
      <c r="AX588" s="98"/>
      <c r="AY588" s="98"/>
      <c r="AZ588" s="98"/>
    </row>
    <row r="589" spans="1:52" x14ac:dyDescent="0.25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  <c r="AO589" s="98"/>
      <c r="AP589" s="98"/>
      <c r="AQ589" s="98"/>
      <c r="AR589" s="98"/>
      <c r="AS589" s="98"/>
      <c r="AT589" s="98"/>
      <c r="AU589" s="98"/>
      <c r="AV589" s="98"/>
      <c r="AW589" s="98"/>
      <c r="AX589" s="98"/>
      <c r="AY589" s="98"/>
      <c r="AZ589" s="98"/>
    </row>
    <row r="590" spans="1:52" x14ac:dyDescent="0.25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  <c r="AO590" s="98"/>
      <c r="AP590" s="98"/>
      <c r="AQ590" s="98"/>
      <c r="AR590" s="98"/>
      <c r="AS590" s="98"/>
      <c r="AT590" s="98"/>
      <c r="AU590" s="98"/>
      <c r="AV590" s="98"/>
      <c r="AW590" s="98"/>
      <c r="AX590" s="98"/>
      <c r="AY590" s="98"/>
      <c r="AZ590" s="98"/>
    </row>
    <row r="591" spans="1:52" x14ac:dyDescent="0.25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  <c r="AO591" s="98"/>
      <c r="AP591" s="98"/>
      <c r="AQ591" s="98"/>
      <c r="AR591" s="98"/>
      <c r="AS591" s="98"/>
      <c r="AT591" s="98"/>
      <c r="AU591" s="98"/>
      <c r="AV591" s="98"/>
      <c r="AW591" s="98"/>
      <c r="AX591" s="98"/>
      <c r="AY591" s="98"/>
      <c r="AZ591" s="98"/>
    </row>
    <row r="592" spans="1:52" x14ac:dyDescent="0.25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  <c r="AO592" s="98"/>
      <c r="AP592" s="98"/>
      <c r="AQ592" s="98"/>
      <c r="AR592" s="98"/>
      <c r="AS592" s="98"/>
      <c r="AT592" s="98"/>
      <c r="AU592" s="98"/>
      <c r="AV592" s="98"/>
      <c r="AW592" s="98"/>
      <c r="AX592" s="98"/>
      <c r="AY592" s="98"/>
      <c r="AZ592" s="98"/>
    </row>
    <row r="593" spans="1:52" x14ac:dyDescent="0.25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  <c r="AO593" s="98"/>
      <c r="AP593" s="98"/>
      <c r="AQ593" s="98"/>
      <c r="AR593" s="98"/>
      <c r="AS593" s="98"/>
      <c r="AT593" s="98"/>
      <c r="AU593" s="98"/>
      <c r="AV593" s="98"/>
      <c r="AW593" s="98"/>
      <c r="AX593" s="98"/>
      <c r="AY593" s="98"/>
      <c r="AZ593" s="98"/>
    </row>
    <row r="594" spans="1:52" x14ac:dyDescent="0.25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  <c r="AO594" s="98"/>
      <c r="AP594" s="98"/>
      <c r="AQ594" s="98"/>
      <c r="AR594" s="98"/>
      <c r="AS594" s="98"/>
      <c r="AT594" s="98"/>
      <c r="AU594" s="98"/>
      <c r="AV594" s="98"/>
      <c r="AW594" s="98"/>
      <c r="AX594" s="98"/>
      <c r="AY594" s="98"/>
      <c r="AZ594" s="98"/>
    </row>
    <row r="595" spans="1:52" x14ac:dyDescent="0.25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  <c r="AO595" s="98"/>
      <c r="AP595" s="98"/>
      <c r="AQ595" s="98"/>
      <c r="AR595" s="98"/>
      <c r="AS595" s="98"/>
      <c r="AT595" s="98"/>
      <c r="AU595" s="98"/>
      <c r="AV595" s="98"/>
      <c r="AW595" s="98"/>
      <c r="AX595" s="98"/>
      <c r="AY595" s="98"/>
      <c r="AZ595" s="98"/>
    </row>
    <row r="596" spans="1:52" x14ac:dyDescent="0.25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  <c r="AO596" s="98"/>
      <c r="AP596" s="98"/>
      <c r="AQ596" s="98"/>
      <c r="AR596" s="98"/>
      <c r="AS596" s="98"/>
      <c r="AT596" s="98"/>
      <c r="AU596" s="98"/>
      <c r="AV596" s="98"/>
      <c r="AW596" s="98"/>
      <c r="AX596" s="98"/>
      <c r="AY596" s="98"/>
      <c r="AZ596" s="98"/>
    </row>
    <row r="597" spans="1:52" x14ac:dyDescent="0.25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</row>
    <row r="598" spans="1:52" x14ac:dyDescent="0.25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  <c r="AO598" s="98"/>
      <c r="AP598" s="98"/>
      <c r="AQ598" s="98"/>
      <c r="AR598" s="98"/>
      <c r="AS598" s="98"/>
      <c r="AT598" s="98"/>
      <c r="AU598" s="98"/>
      <c r="AV598" s="98"/>
      <c r="AW598" s="98"/>
      <c r="AX598" s="98"/>
      <c r="AY598" s="98"/>
      <c r="AZ598" s="98"/>
    </row>
    <row r="599" spans="1:52" x14ac:dyDescent="0.25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  <c r="AO599" s="98"/>
      <c r="AP599" s="98"/>
      <c r="AQ599" s="98"/>
      <c r="AR599" s="98"/>
      <c r="AS599" s="98"/>
      <c r="AT599" s="98"/>
      <c r="AU599" s="98"/>
      <c r="AV599" s="98"/>
      <c r="AW599" s="98"/>
      <c r="AX599" s="98"/>
      <c r="AY599" s="98"/>
      <c r="AZ599" s="98"/>
    </row>
    <row r="600" spans="1:52" x14ac:dyDescent="0.25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  <c r="AO600" s="98"/>
      <c r="AP600" s="98"/>
      <c r="AQ600" s="98"/>
      <c r="AR600" s="98"/>
      <c r="AS600" s="98"/>
      <c r="AT600" s="98"/>
      <c r="AU600" s="98"/>
      <c r="AV600" s="98"/>
      <c r="AW600" s="98"/>
      <c r="AX600" s="98"/>
      <c r="AY600" s="98"/>
      <c r="AZ600" s="98"/>
    </row>
    <row r="601" spans="1:52" x14ac:dyDescent="0.25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  <c r="AO601" s="98"/>
      <c r="AP601" s="98"/>
      <c r="AQ601" s="98"/>
      <c r="AR601" s="98"/>
      <c r="AS601" s="98"/>
      <c r="AT601" s="98"/>
      <c r="AU601" s="98"/>
      <c r="AV601" s="98"/>
      <c r="AW601" s="98"/>
      <c r="AX601" s="98"/>
      <c r="AY601" s="98"/>
      <c r="AZ601" s="98"/>
    </row>
    <row r="602" spans="1:52" x14ac:dyDescent="0.25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  <c r="AO602" s="98"/>
      <c r="AP602" s="98"/>
      <c r="AQ602" s="98"/>
      <c r="AR602" s="98"/>
      <c r="AS602" s="98"/>
      <c r="AT602" s="98"/>
      <c r="AU602" s="98"/>
      <c r="AV602" s="98"/>
      <c r="AW602" s="98"/>
      <c r="AX602" s="98"/>
      <c r="AY602" s="98"/>
      <c r="AZ602" s="98"/>
    </row>
    <row r="603" spans="1:52" x14ac:dyDescent="0.25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  <c r="AO603" s="98"/>
      <c r="AP603" s="98"/>
      <c r="AQ603" s="98"/>
      <c r="AR603" s="98"/>
      <c r="AS603" s="98"/>
      <c r="AT603" s="98"/>
      <c r="AU603" s="98"/>
      <c r="AV603" s="98"/>
      <c r="AW603" s="98"/>
      <c r="AX603" s="98"/>
      <c r="AY603" s="98"/>
      <c r="AZ603" s="98"/>
    </row>
    <row r="604" spans="1:52" x14ac:dyDescent="0.25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  <c r="AO604" s="98"/>
      <c r="AP604" s="98"/>
      <c r="AQ604" s="98"/>
      <c r="AR604" s="98"/>
      <c r="AS604" s="98"/>
      <c r="AT604" s="98"/>
      <c r="AU604" s="98"/>
      <c r="AV604" s="98"/>
      <c r="AW604" s="98"/>
      <c r="AX604" s="98"/>
      <c r="AY604" s="98"/>
      <c r="AZ604" s="98"/>
    </row>
    <row r="605" spans="1:52" x14ac:dyDescent="0.25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  <c r="AO605" s="98"/>
      <c r="AP605" s="98"/>
      <c r="AQ605" s="98"/>
      <c r="AR605" s="98"/>
      <c r="AS605" s="98"/>
      <c r="AT605" s="98"/>
      <c r="AU605" s="98"/>
      <c r="AV605" s="98"/>
      <c r="AW605" s="98"/>
      <c r="AX605" s="98"/>
      <c r="AY605" s="98"/>
      <c r="AZ605" s="98"/>
    </row>
    <row r="606" spans="1:52" x14ac:dyDescent="0.25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  <c r="AO606" s="98"/>
      <c r="AP606" s="98"/>
      <c r="AQ606" s="98"/>
      <c r="AR606" s="98"/>
      <c r="AS606" s="98"/>
      <c r="AT606" s="98"/>
      <c r="AU606" s="98"/>
      <c r="AV606" s="98"/>
      <c r="AW606" s="98"/>
      <c r="AX606" s="98"/>
      <c r="AY606" s="98"/>
      <c r="AZ606" s="98"/>
    </row>
    <row r="607" spans="1:52" x14ac:dyDescent="0.25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  <c r="AO607" s="98"/>
      <c r="AP607" s="98"/>
      <c r="AQ607" s="98"/>
      <c r="AR607" s="98"/>
      <c r="AS607" s="98"/>
      <c r="AT607" s="98"/>
      <c r="AU607" s="98"/>
      <c r="AV607" s="98"/>
      <c r="AW607" s="98"/>
      <c r="AX607" s="98"/>
      <c r="AY607" s="98"/>
      <c r="AZ607" s="98"/>
    </row>
    <row r="608" spans="1:52" x14ac:dyDescent="0.25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  <c r="AO608" s="98"/>
      <c r="AP608" s="98"/>
      <c r="AQ608" s="98"/>
      <c r="AR608" s="98"/>
      <c r="AS608" s="98"/>
      <c r="AT608" s="98"/>
      <c r="AU608" s="98"/>
      <c r="AV608" s="98"/>
      <c r="AW608" s="98"/>
      <c r="AX608" s="98"/>
      <c r="AY608" s="98"/>
      <c r="AZ608" s="98"/>
    </row>
    <row r="609" spans="1:52" x14ac:dyDescent="0.25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  <c r="AO609" s="98"/>
      <c r="AP609" s="98"/>
      <c r="AQ609" s="98"/>
      <c r="AR609" s="98"/>
      <c r="AS609" s="98"/>
      <c r="AT609" s="98"/>
      <c r="AU609" s="98"/>
      <c r="AV609" s="98"/>
      <c r="AW609" s="98"/>
      <c r="AX609" s="98"/>
      <c r="AY609" s="98"/>
      <c r="AZ609" s="98"/>
    </row>
    <row r="610" spans="1:52" x14ac:dyDescent="0.25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  <c r="AO610" s="98"/>
      <c r="AP610" s="98"/>
      <c r="AQ610" s="98"/>
      <c r="AR610" s="98"/>
      <c r="AS610" s="98"/>
      <c r="AT610" s="98"/>
      <c r="AU610" s="98"/>
      <c r="AV610" s="98"/>
      <c r="AW610" s="98"/>
      <c r="AX610" s="98"/>
      <c r="AY610" s="98"/>
      <c r="AZ610" s="98"/>
    </row>
    <row r="611" spans="1:52" x14ac:dyDescent="0.25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  <c r="AO611" s="98"/>
      <c r="AP611" s="98"/>
      <c r="AQ611" s="98"/>
      <c r="AR611" s="98"/>
      <c r="AS611" s="98"/>
      <c r="AT611" s="98"/>
      <c r="AU611" s="98"/>
      <c r="AV611" s="98"/>
      <c r="AW611" s="98"/>
      <c r="AX611" s="98"/>
      <c r="AY611" s="98"/>
      <c r="AZ611" s="98"/>
    </row>
    <row r="612" spans="1:52" x14ac:dyDescent="0.25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  <c r="AO612" s="98"/>
      <c r="AP612" s="98"/>
      <c r="AQ612" s="98"/>
      <c r="AR612" s="98"/>
      <c r="AS612" s="98"/>
      <c r="AT612" s="98"/>
      <c r="AU612" s="98"/>
      <c r="AV612" s="98"/>
      <c r="AW612" s="98"/>
      <c r="AX612" s="98"/>
      <c r="AY612" s="98"/>
      <c r="AZ612" s="98"/>
    </row>
    <row r="613" spans="1:52" x14ac:dyDescent="0.25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  <c r="AO613" s="98"/>
      <c r="AP613" s="98"/>
      <c r="AQ613" s="98"/>
      <c r="AR613" s="98"/>
      <c r="AS613" s="98"/>
      <c r="AT613" s="98"/>
      <c r="AU613" s="98"/>
      <c r="AV613" s="98"/>
      <c r="AW613" s="98"/>
      <c r="AX613" s="98"/>
      <c r="AY613" s="98"/>
      <c r="AZ613" s="98"/>
    </row>
    <row r="614" spans="1:52" x14ac:dyDescent="0.25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  <c r="AO614" s="98"/>
      <c r="AP614" s="98"/>
      <c r="AQ614" s="98"/>
      <c r="AR614" s="98"/>
      <c r="AS614" s="98"/>
      <c r="AT614" s="98"/>
      <c r="AU614" s="98"/>
      <c r="AV614" s="98"/>
      <c r="AW614" s="98"/>
      <c r="AX614" s="98"/>
      <c r="AY614" s="98"/>
      <c r="AZ614" s="98"/>
    </row>
    <row r="615" spans="1:52" x14ac:dyDescent="0.25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  <c r="AO615" s="98"/>
      <c r="AP615" s="98"/>
      <c r="AQ615" s="98"/>
      <c r="AR615" s="98"/>
      <c r="AS615" s="98"/>
      <c r="AT615" s="98"/>
      <c r="AU615" s="98"/>
      <c r="AV615" s="98"/>
      <c r="AW615" s="98"/>
      <c r="AX615" s="98"/>
      <c r="AY615" s="98"/>
      <c r="AZ615" s="98"/>
    </row>
    <row r="616" spans="1:52" x14ac:dyDescent="0.25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  <c r="AO616" s="98"/>
      <c r="AP616" s="98"/>
      <c r="AQ616" s="98"/>
      <c r="AR616" s="98"/>
      <c r="AS616" s="98"/>
      <c r="AT616" s="98"/>
      <c r="AU616" s="98"/>
      <c r="AV616" s="98"/>
      <c r="AW616" s="98"/>
      <c r="AX616" s="98"/>
      <c r="AY616" s="98"/>
      <c r="AZ616" s="98"/>
    </row>
    <row r="617" spans="1:52" x14ac:dyDescent="0.25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  <c r="AO617" s="98"/>
      <c r="AP617" s="98"/>
      <c r="AQ617" s="98"/>
      <c r="AR617" s="98"/>
      <c r="AS617" s="98"/>
      <c r="AT617" s="98"/>
      <c r="AU617" s="98"/>
      <c r="AV617" s="98"/>
      <c r="AW617" s="98"/>
      <c r="AX617" s="98"/>
      <c r="AY617" s="98"/>
      <c r="AZ617" s="98"/>
    </row>
    <row r="618" spans="1:52" x14ac:dyDescent="0.25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  <c r="AO618" s="98"/>
      <c r="AP618" s="98"/>
      <c r="AQ618" s="98"/>
      <c r="AR618" s="98"/>
      <c r="AS618" s="98"/>
      <c r="AT618" s="98"/>
      <c r="AU618" s="98"/>
      <c r="AV618" s="98"/>
      <c r="AW618" s="98"/>
      <c r="AX618" s="98"/>
      <c r="AY618" s="98"/>
      <c r="AZ618" s="98"/>
    </row>
    <row r="619" spans="1:52" x14ac:dyDescent="0.25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  <c r="AO619" s="98"/>
      <c r="AP619" s="98"/>
      <c r="AQ619" s="98"/>
      <c r="AR619" s="98"/>
      <c r="AS619" s="98"/>
      <c r="AT619" s="98"/>
      <c r="AU619" s="98"/>
      <c r="AV619" s="98"/>
      <c r="AW619" s="98"/>
      <c r="AX619" s="98"/>
      <c r="AY619" s="98"/>
      <c r="AZ619" s="98"/>
    </row>
    <row r="620" spans="1:52" x14ac:dyDescent="0.25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  <c r="AO620" s="98"/>
      <c r="AP620" s="98"/>
      <c r="AQ620" s="98"/>
      <c r="AR620" s="98"/>
      <c r="AS620" s="98"/>
      <c r="AT620" s="98"/>
      <c r="AU620" s="98"/>
      <c r="AV620" s="98"/>
      <c r="AW620" s="98"/>
      <c r="AX620" s="98"/>
      <c r="AY620" s="98"/>
      <c r="AZ620" s="98"/>
    </row>
    <row r="621" spans="1:52" x14ac:dyDescent="0.25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  <c r="AO621" s="98"/>
      <c r="AP621" s="98"/>
      <c r="AQ621" s="98"/>
      <c r="AR621" s="98"/>
      <c r="AS621" s="98"/>
      <c r="AT621" s="98"/>
      <c r="AU621" s="98"/>
      <c r="AV621" s="98"/>
      <c r="AW621" s="98"/>
      <c r="AX621" s="98"/>
      <c r="AY621" s="98"/>
      <c r="AZ621" s="98"/>
    </row>
    <row r="622" spans="1:52" x14ac:dyDescent="0.25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  <c r="AO622" s="98"/>
      <c r="AP622" s="98"/>
      <c r="AQ622" s="98"/>
      <c r="AR622" s="98"/>
      <c r="AS622" s="98"/>
      <c r="AT622" s="98"/>
      <c r="AU622" s="98"/>
      <c r="AV622" s="98"/>
      <c r="AW622" s="98"/>
      <c r="AX622" s="98"/>
      <c r="AY622" s="98"/>
      <c r="AZ622" s="98"/>
    </row>
    <row r="623" spans="1:52" x14ac:dyDescent="0.25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  <c r="AO623" s="98"/>
      <c r="AP623" s="98"/>
      <c r="AQ623" s="98"/>
      <c r="AR623" s="98"/>
      <c r="AS623" s="98"/>
      <c r="AT623" s="98"/>
      <c r="AU623" s="98"/>
      <c r="AV623" s="98"/>
      <c r="AW623" s="98"/>
      <c r="AX623" s="98"/>
      <c r="AY623" s="98"/>
      <c r="AZ623" s="98"/>
    </row>
    <row r="624" spans="1:52" x14ac:dyDescent="0.25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  <c r="AO624" s="98"/>
      <c r="AP624" s="98"/>
      <c r="AQ624" s="98"/>
      <c r="AR624" s="98"/>
      <c r="AS624" s="98"/>
      <c r="AT624" s="98"/>
      <c r="AU624" s="98"/>
      <c r="AV624" s="98"/>
      <c r="AW624" s="98"/>
      <c r="AX624" s="98"/>
      <c r="AY624" s="98"/>
      <c r="AZ624" s="98"/>
    </row>
    <row r="625" spans="1:52" x14ac:dyDescent="0.25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  <c r="AO625" s="98"/>
      <c r="AP625" s="98"/>
      <c r="AQ625" s="98"/>
      <c r="AR625" s="98"/>
      <c r="AS625" s="98"/>
      <c r="AT625" s="98"/>
      <c r="AU625" s="98"/>
      <c r="AV625" s="98"/>
      <c r="AW625" s="98"/>
      <c r="AX625" s="98"/>
      <c r="AY625" s="98"/>
      <c r="AZ625" s="98"/>
    </row>
    <row r="626" spans="1:52" x14ac:dyDescent="0.25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  <c r="AO626" s="98"/>
      <c r="AP626" s="98"/>
      <c r="AQ626" s="98"/>
      <c r="AR626" s="98"/>
      <c r="AS626" s="98"/>
      <c r="AT626" s="98"/>
      <c r="AU626" s="98"/>
      <c r="AV626" s="98"/>
      <c r="AW626" s="98"/>
      <c r="AX626" s="98"/>
      <c r="AY626" s="98"/>
      <c r="AZ626" s="98"/>
    </row>
    <row r="627" spans="1:52" x14ac:dyDescent="0.25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  <c r="AO627" s="98"/>
      <c r="AP627" s="98"/>
      <c r="AQ627" s="98"/>
      <c r="AR627" s="98"/>
      <c r="AS627" s="98"/>
      <c r="AT627" s="98"/>
      <c r="AU627" s="98"/>
      <c r="AV627" s="98"/>
      <c r="AW627" s="98"/>
      <c r="AX627" s="98"/>
      <c r="AY627" s="98"/>
      <c r="AZ627" s="98"/>
    </row>
    <row r="628" spans="1:52" x14ac:dyDescent="0.25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  <c r="AO628" s="98"/>
      <c r="AP628" s="98"/>
      <c r="AQ628" s="98"/>
      <c r="AR628" s="98"/>
      <c r="AS628" s="98"/>
      <c r="AT628" s="98"/>
      <c r="AU628" s="98"/>
      <c r="AV628" s="98"/>
      <c r="AW628" s="98"/>
      <c r="AX628" s="98"/>
      <c r="AY628" s="98"/>
      <c r="AZ628" s="98"/>
    </row>
    <row r="629" spans="1:52" x14ac:dyDescent="0.25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  <c r="AO629" s="98"/>
      <c r="AP629" s="98"/>
      <c r="AQ629" s="98"/>
      <c r="AR629" s="98"/>
      <c r="AS629" s="98"/>
      <c r="AT629" s="98"/>
      <c r="AU629" s="98"/>
      <c r="AV629" s="98"/>
      <c r="AW629" s="98"/>
      <c r="AX629" s="98"/>
      <c r="AY629" s="98"/>
      <c r="AZ629" s="98"/>
    </row>
    <row r="630" spans="1:52" x14ac:dyDescent="0.25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  <c r="AO630" s="98"/>
      <c r="AP630" s="98"/>
      <c r="AQ630" s="98"/>
      <c r="AR630" s="98"/>
      <c r="AS630" s="98"/>
      <c r="AT630" s="98"/>
      <c r="AU630" s="98"/>
      <c r="AV630" s="98"/>
      <c r="AW630" s="98"/>
      <c r="AX630" s="98"/>
      <c r="AY630" s="98"/>
      <c r="AZ630" s="98"/>
    </row>
    <row r="631" spans="1:52" x14ac:dyDescent="0.25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  <c r="AO631" s="98"/>
      <c r="AP631" s="98"/>
      <c r="AQ631" s="98"/>
      <c r="AR631" s="98"/>
      <c r="AS631" s="98"/>
      <c r="AT631" s="98"/>
      <c r="AU631" s="98"/>
      <c r="AV631" s="98"/>
      <c r="AW631" s="98"/>
      <c r="AX631" s="98"/>
      <c r="AY631" s="98"/>
      <c r="AZ631" s="98"/>
    </row>
    <row r="632" spans="1:52" x14ac:dyDescent="0.25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  <c r="AO632" s="98"/>
      <c r="AP632" s="98"/>
      <c r="AQ632" s="98"/>
      <c r="AR632" s="98"/>
      <c r="AS632" s="98"/>
      <c r="AT632" s="98"/>
      <c r="AU632" s="98"/>
      <c r="AV632" s="98"/>
      <c r="AW632" s="98"/>
      <c r="AX632" s="98"/>
      <c r="AY632" s="98"/>
      <c r="AZ632" s="98"/>
    </row>
    <row r="633" spans="1:52" x14ac:dyDescent="0.25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  <c r="AO633" s="98"/>
      <c r="AP633" s="98"/>
      <c r="AQ633" s="98"/>
      <c r="AR633" s="98"/>
      <c r="AS633" s="98"/>
      <c r="AT633" s="98"/>
      <c r="AU633" s="98"/>
      <c r="AV633" s="98"/>
      <c r="AW633" s="98"/>
      <c r="AX633" s="98"/>
      <c r="AY633" s="98"/>
      <c r="AZ633" s="98"/>
    </row>
    <row r="634" spans="1:52" x14ac:dyDescent="0.25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  <c r="AO634" s="98"/>
      <c r="AP634" s="98"/>
      <c r="AQ634" s="98"/>
      <c r="AR634" s="98"/>
      <c r="AS634" s="98"/>
      <c r="AT634" s="98"/>
      <c r="AU634" s="98"/>
      <c r="AV634" s="98"/>
      <c r="AW634" s="98"/>
      <c r="AX634" s="98"/>
      <c r="AY634" s="98"/>
      <c r="AZ634" s="98"/>
    </row>
    <row r="635" spans="1:52" x14ac:dyDescent="0.25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  <c r="AO635" s="98"/>
      <c r="AP635" s="98"/>
      <c r="AQ635" s="98"/>
      <c r="AR635" s="98"/>
      <c r="AS635" s="98"/>
      <c r="AT635" s="98"/>
      <c r="AU635" s="98"/>
      <c r="AV635" s="98"/>
      <c r="AW635" s="98"/>
      <c r="AX635" s="98"/>
      <c r="AY635" s="98"/>
      <c r="AZ635" s="98"/>
    </row>
    <row r="636" spans="1:52" x14ac:dyDescent="0.25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  <c r="AO636" s="98"/>
      <c r="AP636" s="98"/>
      <c r="AQ636" s="98"/>
      <c r="AR636" s="98"/>
      <c r="AS636" s="98"/>
      <c r="AT636" s="98"/>
      <c r="AU636" s="98"/>
      <c r="AV636" s="98"/>
      <c r="AW636" s="98"/>
      <c r="AX636" s="98"/>
      <c r="AY636" s="98"/>
      <c r="AZ636" s="98"/>
    </row>
    <row r="637" spans="1:52" x14ac:dyDescent="0.25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  <c r="AO637" s="98"/>
      <c r="AP637" s="98"/>
      <c r="AQ637" s="98"/>
      <c r="AR637" s="98"/>
      <c r="AS637" s="98"/>
      <c r="AT637" s="98"/>
      <c r="AU637" s="98"/>
      <c r="AV637" s="98"/>
      <c r="AW637" s="98"/>
      <c r="AX637" s="98"/>
      <c r="AY637" s="98"/>
      <c r="AZ637" s="98"/>
    </row>
    <row r="638" spans="1:52" x14ac:dyDescent="0.25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  <c r="AO638" s="98"/>
      <c r="AP638" s="98"/>
      <c r="AQ638" s="98"/>
      <c r="AR638" s="98"/>
      <c r="AS638" s="98"/>
      <c r="AT638" s="98"/>
      <c r="AU638" s="98"/>
      <c r="AV638" s="98"/>
      <c r="AW638" s="98"/>
      <c r="AX638" s="98"/>
      <c r="AY638" s="98"/>
      <c r="AZ638" s="98"/>
    </row>
    <row r="639" spans="1:52" x14ac:dyDescent="0.25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  <c r="AO639" s="98"/>
      <c r="AP639" s="98"/>
      <c r="AQ639" s="98"/>
      <c r="AR639" s="98"/>
      <c r="AS639" s="98"/>
      <c r="AT639" s="98"/>
      <c r="AU639" s="98"/>
      <c r="AV639" s="98"/>
      <c r="AW639" s="98"/>
      <c r="AX639" s="98"/>
      <c r="AY639" s="98"/>
      <c r="AZ639" s="98"/>
    </row>
    <row r="640" spans="1:52" x14ac:dyDescent="0.25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  <c r="AO640" s="98"/>
      <c r="AP640" s="98"/>
      <c r="AQ640" s="98"/>
      <c r="AR640" s="98"/>
      <c r="AS640" s="98"/>
      <c r="AT640" s="98"/>
      <c r="AU640" s="98"/>
      <c r="AV640" s="98"/>
      <c r="AW640" s="98"/>
      <c r="AX640" s="98"/>
      <c r="AY640" s="98"/>
      <c r="AZ640" s="98"/>
    </row>
    <row r="641" spans="1:52" x14ac:dyDescent="0.25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  <c r="AO641" s="98"/>
      <c r="AP641" s="98"/>
      <c r="AQ641" s="98"/>
      <c r="AR641" s="98"/>
      <c r="AS641" s="98"/>
      <c r="AT641" s="98"/>
      <c r="AU641" s="98"/>
      <c r="AV641" s="98"/>
      <c r="AW641" s="98"/>
      <c r="AX641" s="98"/>
      <c r="AY641" s="98"/>
      <c r="AZ641" s="98"/>
    </row>
    <row r="642" spans="1:52" x14ac:dyDescent="0.25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  <c r="AO642" s="98"/>
      <c r="AP642" s="98"/>
      <c r="AQ642" s="98"/>
      <c r="AR642" s="98"/>
      <c r="AS642" s="98"/>
      <c r="AT642" s="98"/>
      <c r="AU642" s="98"/>
      <c r="AV642" s="98"/>
      <c r="AW642" s="98"/>
      <c r="AX642" s="98"/>
      <c r="AY642" s="98"/>
      <c r="AZ642" s="98"/>
    </row>
    <row r="643" spans="1:52" x14ac:dyDescent="0.25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  <c r="AO643" s="98"/>
      <c r="AP643" s="98"/>
      <c r="AQ643" s="98"/>
      <c r="AR643" s="98"/>
      <c r="AS643" s="98"/>
      <c r="AT643" s="98"/>
      <c r="AU643" s="98"/>
      <c r="AV643" s="98"/>
      <c r="AW643" s="98"/>
      <c r="AX643" s="98"/>
      <c r="AY643" s="98"/>
      <c r="AZ643" s="98"/>
    </row>
    <row r="644" spans="1:52" x14ac:dyDescent="0.25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  <c r="AE644" s="98"/>
      <c r="AF644" s="98"/>
      <c r="AG644" s="98"/>
      <c r="AH644" s="98"/>
      <c r="AI644" s="98"/>
      <c r="AJ644" s="98"/>
      <c r="AK644" s="98"/>
      <c r="AL644" s="98"/>
      <c r="AM644" s="98"/>
      <c r="AN644" s="98"/>
      <c r="AO644" s="98"/>
      <c r="AP644" s="98"/>
      <c r="AQ644" s="98"/>
      <c r="AR644" s="98"/>
      <c r="AS644" s="98"/>
      <c r="AT644" s="98"/>
      <c r="AU644" s="98"/>
      <c r="AV644" s="98"/>
      <c r="AW644" s="98"/>
      <c r="AX644" s="98"/>
      <c r="AY644" s="98"/>
      <c r="AZ644" s="98"/>
    </row>
    <row r="645" spans="1:52" x14ac:dyDescent="0.25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  <c r="AE645" s="98"/>
      <c r="AF645" s="98"/>
      <c r="AG645" s="98"/>
      <c r="AH645" s="98"/>
      <c r="AI645" s="98"/>
      <c r="AJ645" s="98"/>
      <c r="AK645" s="98"/>
      <c r="AL645" s="98"/>
      <c r="AM645" s="98"/>
      <c r="AN645" s="98"/>
      <c r="AO645" s="98"/>
      <c r="AP645" s="98"/>
      <c r="AQ645" s="98"/>
      <c r="AR645" s="98"/>
      <c r="AS645" s="98"/>
      <c r="AT645" s="98"/>
      <c r="AU645" s="98"/>
      <c r="AV645" s="98"/>
      <c r="AW645" s="98"/>
      <c r="AX645" s="98"/>
      <c r="AY645" s="98"/>
      <c r="AZ645" s="98"/>
    </row>
    <row r="646" spans="1:52" x14ac:dyDescent="0.25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  <c r="AF646" s="98"/>
      <c r="AG646" s="98"/>
      <c r="AH646" s="98"/>
      <c r="AI646" s="98"/>
      <c r="AJ646" s="98"/>
      <c r="AK646" s="98"/>
      <c r="AL646" s="98"/>
      <c r="AM646" s="98"/>
      <c r="AN646" s="98"/>
      <c r="AO646" s="98"/>
      <c r="AP646" s="98"/>
      <c r="AQ646" s="98"/>
      <c r="AR646" s="98"/>
      <c r="AS646" s="98"/>
      <c r="AT646" s="98"/>
      <c r="AU646" s="98"/>
      <c r="AV646" s="98"/>
      <c r="AW646" s="98"/>
      <c r="AX646" s="98"/>
      <c r="AY646" s="98"/>
      <c r="AZ646" s="98"/>
    </row>
    <row r="647" spans="1:52" x14ac:dyDescent="0.25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  <c r="AE647" s="98"/>
      <c r="AF647" s="98"/>
      <c r="AG647" s="98"/>
      <c r="AH647" s="98"/>
      <c r="AI647" s="98"/>
      <c r="AJ647" s="98"/>
      <c r="AK647" s="98"/>
      <c r="AL647" s="98"/>
      <c r="AM647" s="98"/>
      <c r="AN647" s="98"/>
      <c r="AO647" s="98"/>
      <c r="AP647" s="98"/>
      <c r="AQ647" s="98"/>
      <c r="AR647" s="98"/>
      <c r="AS647" s="98"/>
      <c r="AT647" s="98"/>
      <c r="AU647" s="98"/>
      <c r="AV647" s="98"/>
      <c r="AW647" s="98"/>
      <c r="AX647" s="98"/>
      <c r="AY647" s="98"/>
      <c r="AZ647" s="98"/>
    </row>
    <row r="648" spans="1:52" x14ac:dyDescent="0.25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  <c r="AE648" s="98"/>
      <c r="AF648" s="98"/>
      <c r="AG648" s="98"/>
      <c r="AH648" s="98"/>
      <c r="AI648" s="98"/>
      <c r="AJ648" s="98"/>
      <c r="AK648" s="98"/>
      <c r="AL648" s="98"/>
      <c r="AM648" s="98"/>
      <c r="AN648" s="98"/>
      <c r="AO648" s="98"/>
      <c r="AP648" s="98"/>
      <c r="AQ648" s="98"/>
      <c r="AR648" s="98"/>
      <c r="AS648" s="98"/>
      <c r="AT648" s="98"/>
      <c r="AU648" s="98"/>
      <c r="AV648" s="98"/>
      <c r="AW648" s="98"/>
      <c r="AX648" s="98"/>
      <c r="AY648" s="98"/>
      <c r="AZ648" s="98"/>
    </row>
    <row r="649" spans="1:52" x14ac:dyDescent="0.25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  <c r="AE649" s="98"/>
      <c r="AF649" s="98"/>
      <c r="AG649" s="98"/>
      <c r="AH649" s="98"/>
      <c r="AI649" s="98"/>
      <c r="AJ649" s="98"/>
      <c r="AK649" s="98"/>
      <c r="AL649" s="98"/>
      <c r="AM649" s="98"/>
      <c r="AN649" s="98"/>
      <c r="AO649" s="98"/>
      <c r="AP649" s="98"/>
      <c r="AQ649" s="98"/>
      <c r="AR649" s="98"/>
      <c r="AS649" s="98"/>
      <c r="AT649" s="98"/>
      <c r="AU649" s="98"/>
      <c r="AV649" s="98"/>
      <c r="AW649" s="98"/>
      <c r="AX649" s="98"/>
      <c r="AY649" s="98"/>
      <c r="AZ649" s="98"/>
    </row>
    <row r="650" spans="1:52" x14ac:dyDescent="0.25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  <c r="AL650" s="98"/>
      <c r="AM650" s="98"/>
      <c r="AN650" s="98"/>
      <c r="AO650" s="98"/>
      <c r="AP650" s="98"/>
      <c r="AQ650" s="98"/>
      <c r="AR650" s="98"/>
      <c r="AS650" s="98"/>
      <c r="AT650" s="98"/>
      <c r="AU650" s="98"/>
      <c r="AV650" s="98"/>
      <c r="AW650" s="98"/>
      <c r="AX650" s="98"/>
      <c r="AY650" s="98"/>
      <c r="AZ650" s="98"/>
    </row>
    <row r="651" spans="1:52" x14ac:dyDescent="0.25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  <c r="AE651" s="98"/>
      <c r="AF651" s="98"/>
      <c r="AG651" s="98"/>
      <c r="AH651" s="98"/>
      <c r="AI651" s="98"/>
      <c r="AJ651" s="98"/>
      <c r="AK651" s="98"/>
      <c r="AL651" s="98"/>
      <c r="AM651" s="98"/>
      <c r="AN651" s="98"/>
      <c r="AO651" s="98"/>
      <c r="AP651" s="98"/>
      <c r="AQ651" s="98"/>
      <c r="AR651" s="98"/>
      <c r="AS651" s="98"/>
      <c r="AT651" s="98"/>
      <c r="AU651" s="98"/>
      <c r="AV651" s="98"/>
      <c r="AW651" s="98"/>
      <c r="AX651" s="98"/>
      <c r="AY651" s="98"/>
      <c r="AZ651" s="98"/>
    </row>
    <row r="652" spans="1:52" x14ac:dyDescent="0.25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  <c r="AE652" s="98"/>
      <c r="AF652" s="98"/>
      <c r="AG652" s="98"/>
      <c r="AH652" s="98"/>
      <c r="AI652" s="98"/>
      <c r="AJ652" s="98"/>
      <c r="AK652" s="98"/>
      <c r="AL652" s="98"/>
      <c r="AM652" s="98"/>
      <c r="AN652" s="98"/>
      <c r="AO652" s="98"/>
      <c r="AP652" s="98"/>
      <c r="AQ652" s="98"/>
      <c r="AR652" s="98"/>
      <c r="AS652" s="98"/>
      <c r="AT652" s="98"/>
      <c r="AU652" s="98"/>
      <c r="AV652" s="98"/>
      <c r="AW652" s="98"/>
      <c r="AX652" s="98"/>
      <c r="AY652" s="98"/>
      <c r="AZ652" s="98"/>
    </row>
    <row r="653" spans="1:52" x14ac:dyDescent="0.25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  <c r="AE653" s="98"/>
      <c r="AF653" s="98"/>
      <c r="AG653" s="98"/>
      <c r="AH653" s="98"/>
      <c r="AI653" s="98"/>
      <c r="AJ653" s="98"/>
      <c r="AK653" s="98"/>
      <c r="AL653" s="98"/>
      <c r="AM653" s="98"/>
      <c r="AN653" s="98"/>
      <c r="AO653" s="98"/>
      <c r="AP653" s="98"/>
      <c r="AQ653" s="98"/>
      <c r="AR653" s="98"/>
      <c r="AS653" s="98"/>
      <c r="AT653" s="98"/>
      <c r="AU653" s="98"/>
      <c r="AV653" s="98"/>
      <c r="AW653" s="98"/>
      <c r="AX653" s="98"/>
      <c r="AY653" s="98"/>
      <c r="AZ653" s="98"/>
    </row>
    <row r="654" spans="1:52" x14ac:dyDescent="0.25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  <c r="AE654" s="98"/>
      <c r="AF654" s="98"/>
      <c r="AG654" s="98"/>
      <c r="AH654" s="98"/>
      <c r="AI654" s="98"/>
      <c r="AJ654" s="98"/>
      <c r="AK654" s="98"/>
      <c r="AL654" s="98"/>
      <c r="AM654" s="98"/>
      <c r="AN654" s="98"/>
      <c r="AO654" s="98"/>
      <c r="AP654" s="98"/>
      <c r="AQ654" s="98"/>
      <c r="AR654" s="98"/>
      <c r="AS654" s="98"/>
      <c r="AT654" s="98"/>
      <c r="AU654" s="98"/>
      <c r="AV654" s="98"/>
      <c r="AW654" s="98"/>
      <c r="AX654" s="98"/>
      <c r="AY654" s="98"/>
      <c r="AZ654" s="98"/>
    </row>
    <row r="655" spans="1:52" x14ac:dyDescent="0.25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  <c r="AE655" s="98"/>
      <c r="AF655" s="98"/>
      <c r="AG655" s="98"/>
      <c r="AH655" s="98"/>
      <c r="AI655" s="98"/>
      <c r="AJ655" s="98"/>
      <c r="AK655" s="98"/>
      <c r="AL655" s="98"/>
      <c r="AM655" s="98"/>
      <c r="AN655" s="98"/>
      <c r="AO655" s="98"/>
      <c r="AP655" s="98"/>
      <c r="AQ655" s="98"/>
      <c r="AR655" s="98"/>
      <c r="AS655" s="98"/>
      <c r="AT655" s="98"/>
      <c r="AU655" s="98"/>
      <c r="AV655" s="98"/>
      <c r="AW655" s="98"/>
      <c r="AX655" s="98"/>
      <c r="AY655" s="98"/>
      <c r="AZ655" s="98"/>
    </row>
    <row r="656" spans="1:52" x14ac:dyDescent="0.25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  <c r="AE656" s="98"/>
      <c r="AF656" s="98"/>
      <c r="AG656" s="98"/>
      <c r="AH656" s="98"/>
      <c r="AI656" s="98"/>
      <c r="AJ656" s="98"/>
      <c r="AK656" s="98"/>
      <c r="AL656" s="98"/>
      <c r="AM656" s="98"/>
      <c r="AN656" s="98"/>
      <c r="AO656" s="98"/>
      <c r="AP656" s="98"/>
      <c r="AQ656" s="98"/>
      <c r="AR656" s="98"/>
      <c r="AS656" s="98"/>
      <c r="AT656" s="98"/>
      <c r="AU656" s="98"/>
      <c r="AV656" s="98"/>
      <c r="AW656" s="98"/>
      <c r="AX656" s="98"/>
      <c r="AY656" s="98"/>
      <c r="AZ656" s="98"/>
    </row>
    <row r="657" spans="1:52" x14ac:dyDescent="0.25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  <c r="AE657" s="98"/>
      <c r="AF657" s="98"/>
      <c r="AG657" s="98"/>
      <c r="AH657" s="98"/>
      <c r="AI657" s="98"/>
      <c r="AJ657" s="98"/>
      <c r="AK657" s="98"/>
      <c r="AL657" s="98"/>
      <c r="AM657" s="98"/>
      <c r="AN657" s="98"/>
      <c r="AO657" s="98"/>
      <c r="AP657" s="98"/>
      <c r="AQ657" s="98"/>
      <c r="AR657" s="98"/>
      <c r="AS657" s="98"/>
      <c r="AT657" s="98"/>
      <c r="AU657" s="98"/>
      <c r="AV657" s="98"/>
      <c r="AW657" s="98"/>
      <c r="AX657" s="98"/>
      <c r="AY657" s="98"/>
      <c r="AZ657" s="98"/>
    </row>
    <row r="658" spans="1:52" x14ac:dyDescent="0.25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  <c r="AE658" s="98"/>
      <c r="AF658" s="98"/>
      <c r="AG658" s="98"/>
      <c r="AH658" s="98"/>
      <c r="AI658" s="98"/>
      <c r="AJ658" s="98"/>
      <c r="AK658" s="98"/>
      <c r="AL658" s="98"/>
      <c r="AM658" s="98"/>
      <c r="AN658" s="98"/>
      <c r="AO658" s="98"/>
      <c r="AP658" s="98"/>
      <c r="AQ658" s="98"/>
      <c r="AR658" s="98"/>
      <c r="AS658" s="98"/>
      <c r="AT658" s="98"/>
      <c r="AU658" s="98"/>
      <c r="AV658" s="98"/>
      <c r="AW658" s="98"/>
      <c r="AX658" s="98"/>
      <c r="AY658" s="98"/>
      <c r="AZ658" s="98"/>
    </row>
    <row r="659" spans="1:52" x14ac:dyDescent="0.25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  <c r="AE659" s="98"/>
      <c r="AF659" s="98"/>
      <c r="AG659" s="98"/>
      <c r="AH659" s="98"/>
      <c r="AI659" s="98"/>
      <c r="AJ659" s="98"/>
      <c r="AK659" s="98"/>
      <c r="AL659" s="98"/>
      <c r="AM659" s="98"/>
      <c r="AN659" s="98"/>
      <c r="AO659" s="98"/>
      <c r="AP659" s="98"/>
      <c r="AQ659" s="98"/>
      <c r="AR659" s="98"/>
      <c r="AS659" s="98"/>
      <c r="AT659" s="98"/>
      <c r="AU659" s="98"/>
      <c r="AV659" s="98"/>
      <c r="AW659" s="98"/>
      <c r="AX659" s="98"/>
      <c r="AY659" s="98"/>
      <c r="AZ659" s="98"/>
    </row>
    <row r="660" spans="1:52" x14ac:dyDescent="0.25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  <c r="AE660" s="98"/>
      <c r="AF660" s="98"/>
      <c r="AG660" s="98"/>
      <c r="AH660" s="98"/>
      <c r="AI660" s="98"/>
      <c r="AJ660" s="98"/>
      <c r="AK660" s="98"/>
      <c r="AL660" s="98"/>
      <c r="AM660" s="98"/>
      <c r="AN660" s="98"/>
      <c r="AO660" s="98"/>
      <c r="AP660" s="98"/>
      <c r="AQ660" s="98"/>
      <c r="AR660" s="98"/>
      <c r="AS660" s="98"/>
      <c r="AT660" s="98"/>
      <c r="AU660" s="98"/>
      <c r="AV660" s="98"/>
      <c r="AW660" s="98"/>
      <c r="AX660" s="98"/>
      <c r="AY660" s="98"/>
      <c r="AZ660" s="98"/>
    </row>
    <row r="661" spans="1:52" x14ac:dyDescent="0.25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  <c r="AE661" s="98"/>
      <c r="AF661" s="98"/>
      <c r="AG661" s="98"/>
      <c r="AH661" s="98"/>
      <c r="AI661" s="98"/>
      <c r="AJ661" s="98"/>
      <c r="AK661" s="98"/>
      <c r="AL661" s="98"/>
      <c r="AM661" s="98"/>
      <c r="AN661" s="98"/>
      <c r="AO661" s="98"/>
      <c r="AP661" s="98"/>
      <c r="AQ661" s="98"/>
      <c r="AR661" s="98"/>
      <c r="AS661" s="98"/>
      <c r="AT661" s="98"/>
      <c r="AU661" s="98"/>
      <c r="AV661" s="98"/>
      <c r="AW661" s="98"/>
      <c r="AX661" s="98"/>
      <c r="AY661" s="98"/>
      <c r="AZ661" s="98"/>
    </row>
    <row r="662" spans="1:52" x14ac:dyDescent="0.25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  <c r="AE662" s="98"/>
      <c r="AF662" s="98"/>
      <c r="AG662" s="98"/>
      <c r="AH662" s="98"/>
      <c r="AI662" s="98"/>
      <c r="AJ662" s="98"/>
      <c r="AK662" s="98"/>
      <c r="AL662" s="98"/>
      <c r="AM662" s="98"/>
      <c r="AN662" s="98"/>
      <c r="AO662" s="98"/>
      <c r="AP662" s="98"/>
      <c r="AQ662" s="98"/>
      <c r="AR662" s="98"/>
      <c r="AS662" s="98"/>
      <c r="AT662" s="98"/>
      <c r="AU662" s="98"/>
      <c r="AV662" s="98"/>
      <c r="AW662" s="98"/>
      <c r="AX662" s="98"/>
      <c r="AY662" s="98"/>
      <c r="AZ662" s="98"/>
    </row>
    <row r="663" spans="1:52" x14ac:dyDescent="0.25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  <c r="AE663" s="98"/>
      <c r="AF663" s="98"/>
      <c r="AG663" s="98"/>
      <c r="AH663" s="98"/>
      <c r="AI663" s="98"/>
      <c r="AJ663" s="98"/>
      <c r="AK663" s="98"/>
      <c r="AL663" s="98"/>
      <c r="AM663" s="98"/>
      <c r="AN663" s="98"/>
      <c r="AO663" s="98"/>
      <c r="AP663" s="98"/>
      <c r="AQ663" s="98"/>
      <c r="AR663" s="98"/>
      <c r="AS663" s="98"/>
      <c r="AT663" s="98"/>
      <c r="AU663" s="98"/>
      <c r="AV663" s="98"/>
      <c r="AW663" s="98"/>
      <c r="AX663" s="98"/>
      <c r="AY663" s="98"/>
      <c r="AZ663" s="98"/>
    </row>
    <row r="664" spans="1:52" x14ac:dyDescent="0.25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  <c r="AE664" s="98"/>
      <c r="AF664" s="98"/>
      <c r="AG664" s="98"/>
      <c r="AH664" s="98"/>
      <c r="AI664" s="98"/>
      <c r="AJ664" s="98"/>
      <c r="AK664" s="98"/>
      <c r="AL664" s="98"/>
      <c r="AM664" s="98"/>
      <c r="AN664" s="98"/>
      <c r="AO664" s="98"/>
      <c r="AP664" s="98"/>
      <c r="AQ664" s="98"/>
      <c r="AR664" s="98"/>
      <c r="AS664" s="98"/>
      <c r="AT664" s="98"/>
      <c r="AU664" s="98"/>
      <c r="AV664" s="98"/>
      <c r="AW664" s="98"/>
      <c r="AX664" s="98"/>
      <c r="AY664" s="98"/>
      <c r="AZ664" s="98"/>
    </row>
    <row r="665" spans="1:52" x14ac:dyDescent="0.25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  <c r="AE665" s="98"/>
      <c r="AF665" s="98"/>
      <c r="AG665" s="98"/>
      <c r="AH665" s="98"/>
      <c r="AI665" s="98"/>
      <c r="AJ665" s="98"/>
      <c r="AK665" s="98"/>
      <c r="AL665" s="98"/>
      <c r="AM665" s="98"/>
      <c r="AN665" s="98"/>
      <c r="AO665" s="98"/>
      <c r="AP665" s="98"/>
      <c r="AQ665" s="98"/>
      <c r="AR665" s="98"/>
      <c r="AS665" s="98"/>
      <c r="AT665" s="98"/>
      <c r="AU665" s="98"/>
      <c r="AV665" s="98"/>
      <c r="AW665" s="98"/>
      <c r="AX665" s="98"/>
      <c r="AY665" s="98"/>
      <c r="AZ665" s="98"/>
    </row>
    <row r="666" spans="1:52" x14ac:dyDescent="0.25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  <c r="AE666" s="98"/>
      <c r="AF666" s="98"/>
      <c r="AG666" s="98"/>
      <c r="AH666" s="98"/>
      <c r="AI666" s="98"/>
      <c r="AJ666" s="98"/>
      <c r="AK666" s="98"/>
      <c r="AL666" s="98"/>
      <c r="AM666" s="98"/>
      <c r="AN666" s="98"/>
      <c r="AO666" s="98"/>
      <c r="AP666" s="98"/>
      <c r="AQ666" s="98"/>
      <c r="AR666" s="98"/>
      <c r="AS666" s="98"/>
      <c r="AT666" s="98"/>
      <c r="AU666" s="98"/>
      <c r="AV666" s="98"/>
      <c r="AW666" s="98"/>
      <c r="AX666" s="98"/>
      <c r="AY666" s="98"/>
      <c r="AZ666" s="98"/>
    </row>
    <row r="667" spans="1:52" x14ac:dyDescent="0.25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  <c r="AE667" s="98"/>
      <c r="AF667" s="98"/>
      <c r="AG667" s="98"/>
      <c r="AH667" s="98"/>
      <c r="AI667" s="98"/>
      <c r="AJ667" s="98"/>
      <c r="AK667" s="98"/>
      <c r="AL667" s="98"/>
      <c r="AM667" s="98"/>
      <c r="AN667" s="98"/>
      <c r="AO667" s="98"/>
      <c r="AP667" s="98"/>
      <c r="AQ667" s="98"/>
      <c r="AR667" s="98"/>
      <c r="AS667" s="98"/>
      <c r="AT667" s="98"/>
      <c r="AU667" s="98"/>
      <c r="AV667" s="98"/>
      <c r="AW667" s="98"/>
      <c r="AX667" s="98"/>
      <c r="AY667" s="98"/>
      <c r="AZ667" s="98"/>
    </row>
    <row r="668" spans="1:52" x14ac:dyDescent="0.25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  <c r="AE668" s="98"/>
      <c r="AF668" s="98"/>
      <c r="AG668" s="98"/>
      <c r="AH668" s="98"/>
      <c r="AI668" s="98"/>
      <c r="AJ668" s="98"/>
      <c r="AK668" s="98"/>
      <c r="AL668" s="98"/>
      <c r="AM668" s="98"/>
      <c r="AN668" s="98"/>
      <c r="AO668" s="98"/>
      <c r="AP668" s="98"/>
      <c r="AQ668" s="98"/>
      <c r="AR668" s="98"/>
      <c r="AS668" s="98"/>
      <c r="AT668" s="98"/>
      <c r="AU668" s="98"/>
      <c r="AV668" s="98"/>
      <c r="AW668" s="98"/>
      <c r="AX668" s="98"/>
      <c r="AY668" s="98"/>
      <c r="AZ668" s="98"/>
    </row>
    <row r="669" spans="1:52" x14ac:dyDescent="0.25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  <c r="AE669" s="98"/>
      <c r="AF669" s="98"/>
      <c r="AG669" s="98"/>
      <c r="AH669" s="98"/>
      <c r="AI669" s="98"/>
      <c r="AJ669" s="98"/>
      <c r="AK669" s="98"/>
      <c r="AL669" s="98"/>
      <c r="AM669" s="98"/>
      <c r="AN669" s="98"/>
      <c r="AO669" s="98"/>
      <c r="AP669" s="98"/>
      <c r="AQ669" s="98"/>
      <c r="AR669" s="98"/>
      <c r="AS669" s="98"/>
      <c r="AT669" s="98"/>
      <c r="AU669" s="98"/>
      <c r="AV669" s="98"/>
      <c r="AW669" s="98"/>
      <c r="AX669" s="98"/>
      <c r="AY669" s="98"/>
      <c r="AZ669" s="98"/>
    </row>
    <row r="670" spans="1:52" x14ac:dyDescent="0.25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  <c r="AE670" s="98"/>
      <c r="AF670" s="98"/>
      <c r="AG670" s="98"/>
      <c r="AH670" s="98"/>
      <c r="AI670" s="98"/>
      <c r="AJ670" s="98"/>
      <c r="AK670" s="98"/>
      <c r="AL670" s="98"/>
      <c r="AM670" s="98"/>
      <c r="AN670" s="98"/>
      <c r="AO670" s="98"/>
      <c r="AP670" s="98"/>
      <c r="AQ670" s="98"/>
      <c r="AR670" s="98"/>
      <c r="AS670" s="98"/>
      <c r="AT670" s="98"/>
      <c r="AU670" s="98"/>
      <c r="AV670" s="98"/>
      <c r="AW670" s="98"/>
      <c r="AX670" s="98"/>
      <c r="AY670" s="98"/>
      <c r="AZ670" s="98"/>
    </row>
    <row r="671" spans="1:52" x14ac:dyDescent="0.25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  <c r="AE671" s="98"/>
      <c r="AF671" s="98"/>
      <c r="AG671" s="98"/>
      <c r="AH671" s="98"/>
      <c r="AI671" s="98"/>
      <c r="AJ671" s="98"/>
      <c r="AK671" s="98"/>
      <c r="AL671" s="98"/>
      <c r="AM671" s="98"/>
      <c r="AN671" s="98"/>
      <c r="AO671" s="98"/>
      <c r="AP671" s="98"/>
      <c r="AQ671" s="98"/>
      <c r="AR671" s="98"/>
      <c r="AS671" s="98"/>
      <c r="AT671" s="98"/>
      <c r="AU671" s="98"/>
      <c r="AV671" s="98"/>
      <c r="AW671" s="98"/>
      <c r="AX671" s="98"/>
      <c r="AY671" s="98"/>
      <c r="AZ671" s="98"/>
    </row>
    <row r="672" spans="1:52" x14ac:dyDescent="0.25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  <c r="AE672" s="98"/>
      <c r="AF672" s="98"/>
      <c r="AG672" s="98"/>
      <c r="AH672" s="98"/>
      <c r="AI672" s="98"/>
      <c r="AJ672" s="98"/>
      <c r="AK672" s="98"/>
      <c r="AL672" s="98"/>
      <c r="AM672" s="98"/>
      <c r="AN672" s="98"/>
      <c r="AO672" s="98"/>
      <c r="AP672" s="98"/>
      <c r="AQ672" s="98"/>
      <c r="AR672" s="98"/>
      <c r="AS672" s="98"/>
      <c r="AT672" s="98"/>
      <c r="AU672" s="98"/>
      <c r="AV672" s="98"/>
      <c r="AW672" s="98"/>
      <c r="AX672" s="98"/>
      <c r="AY672" s="98"/>
      <c r="AZ672" s="98"/>
    </row>
    <row r="673" spans="1:52" x14ac:dyDescent="0.25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  <c r="AE673" s="98"/>
      <c r="AF673" s="98"/>
      <c r="AG673" s="98"/>
      <c r="AH673" s="98"/>
      <c r="AI673" s="98"/>
      <c r="AJ673" s="98"/>
      <c r="AK673" s="98"/>
      <c r="AL673" s="98"/>
      <c r="AM673" s="98"/>
      <c r="AN673" s="98"/>
      <c r="AO673" s="98"/>
      <c r="AP673" s="98"/>
      <c r="AQ673" s="98"/>
      <c r="AR673" s="98"/>
      <c r="AS673" s="98"/>
      <c r="AT673" s="98"/>
      <c r="AU673" s="98"/>
      <c r="AV673" s="98"/>
      <c r="AW673" s="98"/>
      <c r="AX673" s="98"/>
      <c r="AY673" s="98"/>
      <c r="AZ673" s="98"/>
    </row>
    <row r="674" spans="1:52" x14ac:dyDescent="0.25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  <c r="AE674" s="98"/>
      <c r="AF674" s="98"/>
      <c r="AG674" s="98"/>
      <c r="AH674" s="98"/>
      <c r="AI674" s="98"/>
      <c r="AJ674" s="98"/>
      <c r="AK674" s="98"/>
      <c r="AL674" s="98"/>
      <c r="AM674" s="98"/>
      <c r="AN674" s="98"/>
      <c r="AO674" s="98"/>
      <c r="AP674" s="98"/>
      <c r="AQ674" s="98"/>
      <c r="AR674" s="98"/>
      <c r="AS674" s="98"/>
      <c r="AT674" s="98"/>
      <c r="AU674" s="98"/>
      <c r="AV674" s="98"/>
      <c r="AW674" s="98"/>
      <c r="AX674" s="98"/>
      <c r="AY674" s="98"/>
      <c r="AZ674" s="98"/>
    </row>
    <row r="675" spans="1:52" x14ac:dyDescent="0.25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  <c r="AE675" s="98"/>
      <c r="AF675" s="98"/>
      <c r="AG675" s="98"/>
      <c r="AH675" s="98"/>
      <c r="AI675" s="98"/>
      <c r="AJ675" s="98"/>
      <c r="AK675" s="98"/>
      <c r="AL675" s="98"/>
      <c r="AM675" s="98"/>
      <c r="AN675" s="98"/>
      <c r="AO675" s="98"/>
      <c r="AP675" s="98"/>
      <c r="AQ675" s="98"/>
      <c r="AR675" s="98"/>
      <c r="AS675" s="98"/>
      <c r="AT675" s="98"/>
      <c r="AU675" s="98"/>
      <c r="AV675" s="98"/>
      <c r="AW675" s="98"/>
      <c r="AX675" s="98"/>
      <c r="AY675" s="98"/>
      <c r="AZ675" s="98"/>
    </row>
    <row r="676" spans="1:52" x14ac:dyDescent="0.25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  <c r="AE676" s="98"/>
      <c r="AF676" s="98"/>
      <c r="AG676" s="98"/>
      <c r="AH676" s="98"/>
      <c r="AI676" s="98"/>
      <c r="AJ676" s="98"/>
      <c r="AK676" s="98"/>
      <c r="AL676" s="98"/>
      <c r="AM676" s="98"/>
      <c r="AN676" s="98"/>
      <c r="AO676" s="98"/>
      <c r="AP676" s="98"/>
      <c r="AQ676" s="98"/>
      <c r="AR676" s="98"/>
      <c r="AS676" s="98"/>
      <c r="AT676" s="98"/>
      <c r="AU676" s="98"/>
      <c r="AV676" s="98"/>
      <c r="AW676" s="98"/>
      <c r="AX676" s="98"/>
      <c r="AY676" s="98"/>
      <c r="AZ676" s="98"/>
    </row>
    <row r="677" spans="1:52" x14ac:dyDescent="0.25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  <c r="AE677" s="98"/>
      <c r="AF677" s="98"/>
      <c r="AG677" s="98"/>
      <c r="AH677" s="98"/>
      <c r="AI677" s="98"/>
      <c r="AJ677" s="98"/>
      <c r="AK677" s="98"/>
      <c r="AL677" s="98"/>
      <c r="AM677" s="98"/>
      <c r="AN677" s="98"/>
      <c r="AO677" s="98"/>
      <c r="AP677" s="98"/>
      <c r="AQ677" s="98"/>
      <c r="AR677" s="98"/>
      <c r="AS677" s="98"/>
      <c r="AT677" s="98"/>
      <c r="AU677" s="98"/>
      <c r="AV677" s="98"/>
      <c r="AW677" s="98"/>
      <c r="AX677" s="98"/>
      <c r="AY677" s="98"/>
      <c r="AZ677" s="98"/>
    </row>
    <row r="678" spans="1:52" x14ac:dyDescent="0.25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  <c r="AE678" s="98"/>
      <c r="AF678" s="98"/>
      <c r="AG678" s="98"/>
      <c r="AH678" s="98"/>
      <c r="AI678" s="98"/>
      <c r="AJ678" s="98"/>
      <c r="AK678" s="98"/>
      <c r="AL678" s="98"/>
      <c r="AM678" s="98"/>
      <c r="AN678" s="98"/>
      <c r="AO678" s="98"/>
      <c r="AP678" s="98"/>
      <c r="AQ678" s="98"/>
      <c r="AR678" s="98"/>
      <c r="AS678" s="98"/>
      <c r="AT678" s="98"/>
      <c r="AU678" s="98"/>
      <c r="AV678" s="98"/>
      <c r="AW678" s="98"/>
      <c r="AX678" s="98"/>
      <c r="AY678" s="98"/>
      <c r="AZ678" s="98"/>
    </row>
    <row r="679" spans="1:52" x14ac:dyDescent="0.25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  <c r="AE679" s="98"/>
      <c r="AF679" s="98"/>
      <c r="AG679" s="98"/>
      <c r="AH679" s="98"/>
      <c r="AI679" s="98"/>
      <c r="AJ679" s="98"/>
      <c r="AK679" s="98"/>
      <c r="AL679" s="98"/>
      <c r="AM679" s="98"/>
      <c r="AN679" s="98"/>
      <c r="AO679" s="98"/>
      <c r="AP679" s="98"/>
      <c r="AQ679" s="98"/>
      <c r="AR679" s="98"/>
      <c r="AS679" s="98"/>
      <c r="AT679" s="98"/>
      <c r="AU679" s="98"/>
      <c r="AV679" s="98"/>
      <c r="AW679" s="98"/>
      <c r="AX679" s="98"/>
      <c r="AY679" s="98"/>
      <c r="AZ679" s="98"/>
    </row>
    <row r="680" spans="1:52" x14ac:dyDescent="0.25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  <c r="AE680" s="98"/>
      <c r="AF680" s="98"/>
      <c r="AG680" s="98"/>
      <c r="AH680" s="98"/>
      <c r="AI680" s="98"/>
      <c r="AJ680" s="98"/>
      <c r="AK680" s="98"/>
      <c r="AL680" s="98"/>
      <c r="AM680" s="98"/>
      <c r="AN680" s="98"/>
      <c r="AO680" s="98"/>
      <c r="AP680" s="98"/>
      <c r="AQ680" s="98"/>
      <c r="AR680" s="98"/>
      <c r="AS680" s="98"/>
      <c r="AT680" s="98"/>
      <c r="AU680" s="98"/>
      <c r="AV680" s="98"/>
      <c r="AW680" s="98"/>
      <c r="AX680" s="98"/>
      <c r="AY680" s="98"/>
      <c r="AZ680" s="98"/>
    </row>
    <row r="681" spans="1:52" x14ac:dyDescent="0.25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  <c r="AE681" s="98"/>
      <c r="AF681" s="98"/>
      <c r="AG681" s="98"/>
      <c r="AH681" s="98"/>
      <c r="AI681" s="98"/>
      <c r="AJ681" s="98"/>
      <c r="AK681" s="98"/>
      <c r="AL681" s="98"/>
      <c r="AM681" s="98"/>
      <c r="AN681" s="98"/>
      <c r="AO681" s="98"/>
      <c r="AP681" s="98"/>
      <c r="AQ681" s="98"/>
      <c r="AR681" s="98"/>
      <c r="AS681" s="98"/>
      <c r="AT681" s="98"/>
      <c r="AU681" s="98"/>
      <c r="AV681" s="98"/>
      <c r="AW681" s="98"/>
      <c r="AX681" s="98"/>
      <c r="AY681" s="98"/>
      <c r="AZ681" s="98"/>
    </row>
    <row r="682" spans="1:52" x14ac:dyDescent="0.25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  <c r="AE682" s="98"/>
      <c r="AF682" s="98"/>
      <c r="AG682" s="98"/>
      <c r="AH682" s="98"/>
      <c r="AI682" s="98"/>
      <c r="AJ682" s="98"/>
      <c r="AK682" s="98"/>
      <c r="AL682" s="98"/>
      <c r="AM682" s="98"/>
      <c r="AN682" s="98"/>
      <c r="AO682" s="98"/>
      <c r="AP682" s="98"/>
      <c r="AQ682" s="98"/>
      <c r="AR682" s="98"/>
      <c r="AS682" s="98"/>
      <c r="AT682" s="98"/>
      <c r="AU682" s="98"/>
      <c r="AV682" s="98"/>
      <c r="AW682" s="98"/>
      <c r="AX682" s="98"/>
      <c r="AY682" s="98"/>
      <c r="AZ682" s="98"/>
    </row>
    <row r="683" spans="1:52" x14ac:dyDescent="0.25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  <c r="AE683" s="98"/>
      <c r="AF683" s="98"/>
      <c r="AG683" s="98"/>
      <c r="AH683" s="98"/>
      <c r="AI683" s="98"/>
      <c r="AJ683" s="98"/>
      <c r="AK683" s="98"/>
      <c r="AL683" s="98"/>
      <c r="AM683" s="98"/>
      <c r="AN683" s="98"/>
      <c r="AO683" s="98"/>
      <c r="AP683" s="98"/>
      <c r="AQ683" s="98"/>
      <c r="AR683" s="98"/>
      <c r="AS683" s="98"/>
      <c r="AT683" s="98"/>
      <c r="AU683" s="98"/>
      <c r="AV683" s="98"/>
      <c r="AW683" s="98"/>
      <c r="AX683" s="98"/>
      <c r="AY683" s="98"/>
      <c r="AZ683" s="98"/>
    </row>
    <row r="684" spans="1:52" x14ac:dyDescent="0.25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  <c r="AE684" s="98"/>
      <c r="AF684" s="98"/>
      <c r="AG684" s="98"/>
      <c r="AH684" s="98"/>
      <c r="AI684" s="98"/>
      <c r="AJ684" s="98"/>
      <c r="AK684" s="98"/>
      <c r="AL684" s="98"/>
      <c r="AM684" s="98"/>
      <c r="AN684" s="98"/>
      <c r="AO684" s="98"/>
      <c r="AP684" s="98"/>
      <c r="AQ684" s="98"/>
      <c r="AR684" s="98"/>
      <c r="AS684" s="98"/>
      <c r="AT684" s="98"/>
      <c r="AU684" s="98"/>
      <c r="AV684" s="98"/>
      <c r="AW684" s="98"/>
      <c r="AX684" s="98"/>
      <c r="AY684" s="98"/>
      <c r="AZ684" s="98"/>
    </row>
    <row r="685" spans="1:52" x14ac:dyDescent="0.25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  <c r="AE685" s="98"/>
      <c r="AF685" s="98"/>
      <c r="AG685" s="98"/>
      <c r="AH685" s="98"/>
      <c r="AI685" s="98"/>
      <c r="AJ685" s="98"/>
      <c r="AK685" s="98"/>
      <c r="AL685" s="98"/>
      <c r="AM685" s="98"/>
      <c r="AN685" s="98"/>
      <c r="AO685" s="98"/>
      <c r="AP685" s="98"/>
      <c r="AQ685" s="98"/>
      <c r="AR685" s="98"/>
      <c r="AS685" s="98"/>
      <c r="AT685" s="98"/>
      <c r="AU685" s="98"/>
      <c r="AV685" s="98"/>
      <c r="AW685" s="98"/>
      <c r="AX685" s="98"/>
      <c r="AY685" s="98"/>
      <c r="AZ685" s="98"/>
    </row>
    <row r="686" spans="1:52" x14ac:dyDescent="0.25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  <c r="AE686" s="98"/>
      <c r="AF686" s="98"/>
      <c r="AG686" s="98"/>
      <c r="AH686" s="98"/>
      <c r="AI686" s="98"/>
      <c r="AJ686" s="98"/>
      <c r="AK686" s="98"/>
      <c r="AL686" s="98"/>
      <c r="AM686" s="98"/>
      <c r="AN686" s="98"/>
      <c r="AO686" s="98"/>
      <c r="AP686" s="98"/>
      <c r="AQ686" s="98"/>
      <c r="AR686" s="98"/>
      <c r="AS686" s="98"/>
      <c r="AT686" s="98"/>
      <c r="AU686" s="98"/>
      <c r="AV686" s="98"/>
      <c r="AW686" s="98"/>
      <c r="AX686" s="98"/>
      <c r="AY686" s="98"/>
      <c r="AZ686" s="98"/>
    </row>
    <row r="687" spans="1:52" x14ac:dyDescent="0.25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  <c r="AE687" s="98"/>
      <c r="AF687" s="98"/>
      <c r="AG687" s="98"/>
      <c r="AH687" s="98"/>
      <c r="AI687" s="98"/>
      <c r="AJ687" s="98"/>
      <c r="AK687" s="98"/>
      <c r="AL687" s="98"/>
      <c r="AM687" s="98"/>
      <c r="AN687" s="98"/>
      <c r="AO687" s="98"/>
      <c r="AP687" s="98"/>
      <c r="AQ687" s="98"/>
      <c r="AR687" s="98"/>
      <c r="AS687" s="98"/>
      <c r="AT687" s="98"/>
      <c r="AU687" s="98"/>
      <c r="AV687" s="98"/>
      <c r="AW687" s="98"/>
      <c r="AX687" s="98"/>
      <c r="AY687" s="98"/>
      <c r="AZ687" s="98"/>
    </row>
    <row r="688" spans="1:52" x14ac:dyDescent="0.25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  <c r="AE688" s="98"/>
      <c r="AF688" s="98"/>
      <c r="AG688" s="98"/>
      <c r="AH688" s="98"/>
      <c r="AI688" s="98"/>
      <c r="AJ688" s="98"/>
      <c r="AK688" s="98"/>
      <c r="AL688" s="98"/>
      <c r="AM688" s="98"/>
      <c r="AN688" s="98"/>
      <c r="AO688" s="98"/>
      <c r="AP688" s="98"/>
      <c r="AQ688" s="98"/>
      <c r="AR688" s="98"/>
      <c r="AS688" s="98"/>
      <c r="AT688" s="98"/>
      <c r="AU688" s="98"/>
      <c r="AV688" s="98"/>
      <c r="AW688" s="98"/>
      <c r="AX688" s="98"/>
      <c r="AY688" s="98"/>
      <c r="AZ688" s="98"/>
    </row>
    <row r="689" spans="1:52" x14ac:dyDescent="0.25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  <c r="AE689" s="98"/>
      <c r="AF689" s="98"/>
      <c r="AG689" s="98"/>
      <c r="AH689" s="98"/>
      <c r="AI689" s="98"/>
      <c r="AJ689" s="98"/>
      <c r="AK689" s="98"/>
      <c r="AL689" s="98"/>
      <c r="AM689" s="98"/>
      <c r="AN689" s="98"/>
      <c r="AO689" s="98"/>
      <c r="AP689" s="98"/>
      <c r="AQ689" s="98"/>
      <c r="AR689" s="98"/>
      <c r="AS689" s="98"/>
      <c r="AT689" s="98"/>
      <c r="AU689" s="98"/>
      <c r="AV689" s="98"/>
      <c r="AW689" s="98"/>
      <c r="AX689" s="98"/>
      <c r="AY689" s="98"/>
      <c r="AZ689" s="98"/>
    </row>
    <row r="690" spans="1:52" x14ac:dyDescent="0.25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  <c r="AE690" s="98"/>
      <c r="AF690" s="98"/>
      <c r="AG690" s="98"/>
      <c r="AH690" s="98"/>
      <c r="AI690" s="98"/>
      <c r="AJ690" s="98"/>
      <c r="AK690" s="98"/>
      <c r="AL690" s="98"/>
      <c r="AM690" s="98"/>
      <c r="AN690" s="98"/>
      <c r="AO690" s="98"/>
      <c r="AP690" s="98"/>
      <c r="AQ690" s="98"/>
      <c r="AR690" s="98"/>
      <c r="AS690" s="98"/>
      <c r="AT690" s="98"/>
      <c r="AU690" s="98"/>
      <c r="AV690" s="98"/>
      <c r="AW690" s="98"/>
      <c r="AX690" s="98"/>
      <c r="AY690" s="98"/>
      <c r="AZ690" s="98"/>
    </row>
    <row r="691" spans="1:52" x14ac:dyDescent="0.25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  <c r="AE691" s="98"/>
      <c r="AF691" s="98"/>
      <c r="AG691" s="98"/>
      <c r="AH691" s="98"/>
      <c r="AI691" s="98"/>
      <c r="AJ691" s="98"/>
      <c r="AK691" s="98"/>
      <c r="AL691" s="98"/>
      <c r="AM691" s="98"/>
      <c r="AN691" s="98"/>
      <c r="AO691" s="98"/>
      <c r="AP691" s="98"/>
      <c r="AQ691" s="98"/>
      <c r="AR691" s="98"/>
      <c r="AS691" s="98"/>
      <c r="AT691" s="98"/>
      <c r="AU691" s="98"/>
      <c r="AV691" s="98"/>
      <c r="AW691" s="98"/>
      <c r="AX691" s="98"/>
      <c r="AY691" s="98"/>
      <c r="AZ691" s="98"/>
    </row>
    <row r="692" spans="1:52" x14ac:dyDescent="0.25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  <c r="AE692" s="98"/>
      <c r="AF692" s="98"/>
      <c r="AG692" s="98"/>
      <c r="AH692" s="98"/>
      <c r="AI692" s="98"/>
      <c r="AJ692" s="98"/>
      <c r="AK692" s="98"/>
      <c r="AL692" s="98"/>
      <c r="AM692" s="98"/>
      <c r="AN692" s="98"/>
      <c r="AO692" s="98"/>
      <c r="AP692" s="98"/>
      <c r="AQ692" s="98"/>
      <c r="AR692" s="98"/>
      <c r="AS692" s="98"/>
      <c r="AT692" s="98"/>
      <c r="AU692" s="98"/>
      <c r="AV692" s="98"/>
      <c r="AW692" s="98"/>
      <c r="AX692" s="98"/>
      <c r="AY692" s="98"/>
      <c r="AZ692" s="98"/>
    </row>
    <row r="693" spans="1:52" x14ac:dyDescent="0.25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  <c r="AE693" s="98"/>
      <c r="AF693" s="98"/>
      <c r="AG693" s="98"/>
      <c r="AH693" s="98"/>
      <c r="AI693" s="98"/>
      <c r="AJ693" s="98"/>
      <c r="AK693" s="98"/>
      <c r="AL693" s="98"/>
      <c r="AM693" s="98"/>
      <c r="AN693" s="98"/>
      <c r="AO693" s="98"/>
      <c r="AP693" s="98"/>
      <c r="AQ693" s="98"/>
      <c r="AR693" s="98"/>
      <c r="AS693" s="98"/>
      <c r="AT693" s="98"/>
      <c r="AU693" s="98"/>
      <c r="AV693" s="98"/>
      <c r="AW693" s="98"/>
      <c r="AX693" s="98"/>
      <c r="AY693" s="98"/>
      <c r="AZ693" s="98"/>
    </row>
    <row r="694" spans="1:52" x14ac:dyDescent="0.25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  <c r="AE694" s="98"/>
      <c r="AF694" s="98"/>
      <c r="AG694" s="98"/>
      <c r="AH694" s="98"/>
      <c r="AI694" s="98"/>
      <c r="AJ694" s="98"/>
      <c r="AK694" s="98"/>
      <c r="AL694" s="98"/>
      <c r="AM694" s="98"/>
      <c r="AN694" s="98"/>
      <c r="AO694" s="98"/>
      <c r="AP694" s="98"/>
      <c r="AQ694" s="98"/>
      <c r="AR694" s="98"/>
      <c r="AS694" s="98"/>
      <c r="AT694" s="98"/>
      <c r="AU694" s="98"/>
      <c r="AV694" s="98"/>
      <c r="AW694" s="98"/>
      <c r="AX694" s="98"/>
      <c r="AY694" s="98"/>
      <c r="AZ694" s="98"/>
    </row>
    <row r="695" spans="1:52" x14ac:dyDescent="0.25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  <c r="AE695" s="98"/>
      <c r="AF695" s="98"/>
      <c r="AG695" s="98"/>
      <c r="AH695" s="98"/>
      <c r="AI695" s="98"/>
      <c r="AJ695" s="98"/>
      <c r="AK695" s="98"/>
      <c r="AL695" s="98"/>
      <c r="AM695" s="98"/>
      <c r="AN695" s="98"/>
      <c r="AO695" s="98"/>
      <c r="AP695" s="98"/>
      <c r="AQ695" s="98"/>
      <c r="AR695" s="98"/>
      <c r="AS695" s="98"/>
      <c r="AT695" s="98"/>
      <c r="AU695" s="98"/>
      <c r="AV695" s="98"/>
      <c r="AW695" s="98"/>
      <c r="AX695" s="98"/>
      <c r="AY695" s="98"/>
      <c r="AZ695" s="98"/>
    </row>
    <row r="696" spans="1:52" x14ac:dyDescent="0.25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  <c r="AE696" s="98"/>
      <c r="AF696" s="98"/>
      <c r="AG696" s="98"/>
      <c r="AH696" s="98"/>
      <c r="AI696" s="98"/>
      <c r="AJ696" s="98"/>
      <c r="AK696" s="98"/>
      <c r="AL696" s="98"/>
      <c r="AM696" s="98"/>
      <c r="AN696" s="98"/>
      <c r="AO696" s="98"/>
      <c r="AP696" s="98"/>
      <c r="AQ696" s="98"/>
      <c r="AR696" s="98"/>
      <c r="AS696" s="98"/>
      <c r="AT696" s="98"/>
      <c r="AU696" s="98"/>
      <c r="AV696" s="98"/>
      <c r="AW696" s="98"/>
      <c r="AX696" s="98"/>
      <c r="AY696" s="98"/>
      <c r="AZ696" s="98"/>
    </row>
    <row r="697" spans="1:52" x14ac:dyDescent="0.25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  <c r="AE697" s="98"/>
      <c r="AF697" s="98"/>
      <c r="AG697" s="98"/>
      <c r="AH697" s="98"/>
      <c r="AI697" s="98"/>
      <c r="AJ697" s="98"/>
      <c r="AK697" s="98"/>
      <c r="AL697" s="98"/>
      <c r="AM697" s="98"/>
      <c r="AN697" s="98"/>
      <c r="AO697" s="98"/>
      <c r="AP697" s="98"/>
      <c r="AQ697" s="98"/>
      <c r="AR697" s="98"/>
      <c r="AS697" s="98"/>
      <c r="AT697" s="98"/>
      <c r="AU697" s="98"/>
      <c r="AV697" s="98"/>
      <c r="AW697" s="98"/>
      <c r="AX697" s="98"/>
      <c r="AY697" s="98"/>
      <c r="AZ697" s="98"/>
    </row>
    <row r="698" spans="1:52" x14ac:dyDescent="0.25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  <c r="AE698" s="98"/>
      <c r="AF698" s="98"/>
      <c r="AG698" s="98"/>
      <c r="AH698" s="98"/>
      <c r="AI698" s="98"/>
      <c r="AJ698" s="98"/>
      <c r="AK698" s="98"/>
      <c r="AL698" s="98"/>
      <c r="AM698" s="98"/>
      <c r="AN698" s="98"/>
      <c r="AO698" s="98"/>
      <c r="AP698" s="98"/>
      <c r="AQ698" s="98"/>
      <c r="AR698" s="98"/>
      <c r="AS698" s="98"/>
      <c r="AT698" s="98"/>
      <c r="AU698" s="98"/>
      <c r="AV698" s="98"/>
      <c r="AW698" s="98"/>
      <c r="AX698" s="98"/>
      <c r="AY698" s="98"/>
      <c r="AZ698" s="98"/>
    </row>
    <row r="699" spans="1:52" x14ac:dyDescent="0.25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  <c r="AE699" s="98"/>
      <c r="AF699" s="98"/>
      <c r="AG699" s="98"/>
      <c r="AH699" s="98"/>
      <c r="AI699" s="98"/>
      <c r="AJ699" s="98"/>
      <c r="AK699" s="98"/>
      <c r="AL699" s="98"/>
      <c r="AM699" s="98"/>
      <c r="AN699" s="98"/>
      <c r="AO699" s="98"/>
      <c r="AP699" s="98"/>
      <c r="AQ699" s="98"/>
      <c r="AR699" s="98"/>
      <c r="AS699" s="98"/>
      <c r="AT699" s="98"/>
      <c r="AU699" s="98"/>
      <c r="AV699" s="98"/>
      <c r="AW699" s="98"/>
      <c r="AX699" s="98"/>
      <c r="AY699" s="98"/>
      <c r="AZ699" s="98"/>
    </row>
    <row r="700" spans="1:52" x14ac:dyDescent="0.25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  <c r="AE700" s="98"/>
      <c r="AF700" s="98"/>
      <c r="AG700" s="98"/>
      <c r="AH700" s="98"/>
      <c r="AI700" s="98"/>
      <c r="AJ700" s="98"/>
      <c r="AK700" s="98"/>
      <c r="AL700" s="98"/>
      <c r="AM700" s="98"/>
      <c r="AN700" s="98"/>
      <c r="AO700" s="98"/>
      <c r="AP700" s="98"/>
      <c r="AQ700" s="98"/>
      <c r="AR700" s="98"/>
      <c r="AS700" s="98"/>
      <c r="AT700" s="98"/>
      <c r="AU700" s="98"/>
      <c r="AV700" s="98"/>
      <c r="AW700" s="98"/>
      <c r="AX700" s="98"/>
      <c r="AY700" s="98"/>
      <c r="AZ700" s="98"/>
    </row>
    <row r="701" spans="1:52" x14ac:dyDescent="0.25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  <c r="AE701" s="98"/>
      <c r="AF701" s="98"/>
      <c r="AG701" s="98"/>
      <c r="AH701" s="98"/>
      <c r="AI701" s="98"/>
      <c r="AJ701" s="98"/>
      <c r="AK701" s="98"/>
      <c r="AL701" s="98"/>
      <c r="AM701" s="98"/>
      <c r="AN701" s="98"/>
      <c r="AO701" s="98"/>
      <c r="AP701" s="98"/>
      <c r="AQ701" s="98"/>
      <c r="AR701" s="98"/>
      <c r="AS701" s="98"/>
      <c r="AT701" s="98"/>
      <c r="AU701" s="98"/>
      <c r="AV701" s="98"/>
      <c r="AW701" s="98"/>
      <c r="AX701" s="98"/>
      <c r="AY701" s="98"/>
      <c r="AZ701" s="98"/>
    </row>
    <row r="702" spans="1:52" x14ac:dyDescent="0.25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  <c r="AE702" s="98"/>
      <c r="AF702" s="98"/>
      <c r="AG702" s="98"/>
      <c r="AH702" s="98"/>
      <c r="AI702" s="98"/>
      <c r="AJ702" s="98"/>
      <c r="AK702" s="98"/>
      <c r="AL702" s="98"/>
      <c r="AM702" s="98"/>
      <c r="AN702" s="98"/>
      <c r="AO702" s="98"/>
      <c r="AP702" s="98"/>
      <c r="AQ702" s="98"/>
      <c r="AR702" s="98"/>
      <c r="AS702" s="98"/>
      <c r="AT702" s="98"/>
      <c r="AU702" s="98"/>
      <c r="AV702" s="98"/>
      <c r="AW702" s="98"/>
      <c r="AX702" s="98"/>
      <c r="AY702" s="98"/>
      <c r="AZ702" s="98"/>
    </row>
    <row r="703" spans="1:52" x14ac:dyDescent="0.25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  <c r="AE703" s="98"/>
      <c r="AF703" s="98"/>
      <c r="AG703" s="98"/>
      <c r="AH703" s="98"/>
      <c r="AI703" s="98"/>
      <c r="AJ703" s="98"/>
      <c r="AK703" s="98"/>
      <c r="AL703" s="98"/>
      <c r="AM703" s="98"/>
      <c r="AN703" s="98"/>
      <c r="AO703" s="98"/>
      <c r="AP703" s="98"/>
      <c r="AQ703" s="98"/>
      <c r="AR703" s="98"/>
      <c r="AS703" s="98"/>
      <c r="AT703" s="98"/>
      <c r="AU703" s="98"/>
      <c r="AV703" s="98"/>
      <c r="AW703" s="98"/>
      <c r="AX703" s="98"/>
      <c r="AY703" s="98"/>
      <c r="AZ703" s="98"/>
    </row>
    <row r="704" spans="1:52" x14ac:dyDescent="0.25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  <c r="AE704" s="98"/>
      <c r="AF704" s="98"/>
      <c r="AG704" s="98"/>
      <c r="AH704" s="98"/>
      <c r="AI704" s="98"/>
      <c r="AJ704" s="98"/>
      <c r="AK704" s="98"/>
      <c r="AL704" s="98"/>
      <c r="AM704" s="98"/>
      <c r="AN704" s="98"/>
      <c r="AO704" s="98"/>
      <c r="AP704" s="98"/>
      <c r="AQ704" s="98"/>
      <c r="AR704" s="98"/>
      <c r="AS704" s="98"/>
      <c r="AT704" s="98"/>
      <c r="AU704" s="98"/>
      <c r="AV704" s="98"/>
      <c r="AW704" s="98"/>
      <c r="AX704" s="98"/>
      <c r="AY704" s="98"/>
      <c r="AZ704" s="98"/>
    </row>
    <row r="705" spans="1:52" x14ac:dyDescent="0.25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  <c r="AE705" s="98"/>
      <c r="AF705" s="98"/>
      <c r="AG705" s="98"/>
      <c r="AH705" s="98"/>
      <c r="AI705" s="98"/>
      <c r="AJ705" s="98"/>
      <c r="AK705" s="98"/>
      <c r="AL705" s="98"/>
      <c r="AM705" s="98"/>
      <c r="AN705" s="98"/>
      <c r="AO705" s="98"/>
      <c r="AP705" s="98"/>
      <c r="AQ705" s="98"/>
      <c r="AR705" s="98"/>
      <c r="AS705" s="98"/>
      <c r="AT705" s="98"/>
      <c r="AU705" s="98"/>
      <c r="AV705" s="98"/>
      <c r="AW705" s="98"/>
      <c r="AX705" s="98"/>
      <c r="AY705" s="98"/>
      <c r="AZ705" s="98"/>
    </row>
    <row r="706" spans="1:52" x14ac:dyDescent="0.25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  <c r="AE706" s="98"/>
      <c r="AF706" s="98"/>
      <c r="AG706" s="98"/>
      <c r="AH706" s="98"/>
      <c r="AI706" s="98"/>
      <c r="AJ706" s="98"/>
      <c r="AK706" s="98"/>
      <c r="AL706" s="98"/>
      <c r="AM706" s="98"/>
      <c r="AN706" s="98"/>
      <c r="AO706" s="98"/>
      <c r="AP706" s="98"/>
      <c r="AQ706" s="98"/>
      <c r="AR706" s="98"/>
      <c r="AS706" s="98"/>
      <c r="AT706" s="98"/>
      <c r="AU706" s="98"/>
      <c r="AV706" s="98"/>
      <c r="AW706" s="98"/>
      <c r="AX706" s="98"/>
      <c r="AY706" s="98"/>
      <c r="AZ706" s="98"/>
    </row>
    <row r="707" spans="1:52" x14ac:dyDescent="0.25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  <c r="AF707" s="98"/>
      <c r="AG707" s="98"/>
      <c r="AH707" s="98"/>
      <c r="AI707" s="98"/>
      <c r="AJ707" s="98"/>
      <c r="AK707" s="98"/>
      <c r="AL707" s="98"/>
      <c r="AM707" s="98"/>
      <c r="AN707" s="98"/>
      <c r="AO707" s="98"/>
      <c r="AP707" s="98"/>
      <c r="AQ707" s="98"/>
      <c r="AR707" s="98"/>
      <c r="AS707" s="98"/>
      <c r="AT707" s="98"/>
      <c r="AU707" s="98"/>
      <c r="AV707" s="98"/>
      <c r="AW707" s="98"/>
      <c r="AX707" s="98"/>
      <c r="AY707" s="98"/>
      <c r="AZ707" s="98"/>
    </row>
    <row r="708" spans="1:52" x14ac:dyDescent="0.25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  <c r="AL708" s="98"/>
      <c r="AM708" s="98"/>
      <c r="AN708" s="98"/>
      <c r="AO708" s="98"/>
      <c r="AP708" s="98"/>
      <c r="AQ708" s="98"/>
      <c r="AR708" s="98"/>
      <c r="AS708" s="98"/>
      <c r="AT708" s="98"/>
      <c r="AU708" s="98"/>
      <c r="AV708" s="98"/>
      <c r="AW708" s="98"/>
      <c r="AX708" s="98"/>
      <c r="AY708" s="98"/>
      <c r="AZ708" s="98"/>
    </row>
    <row r="709" spans="1:52" x14ac:dyDescent="0.25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  <c r="AE709" s="98"/>
      <c r="AF709" s="98"/>
      <c r="AG709" s="98"/>
      <c r="AH709" s="98"/>
      <c r="AI709" s="98"/>
      <c r="AJ709" s="98"/>
      <c r="AK709" s="98"/>
      <c r="AL709" s="98"/>
      <c r="AM709" s="98"/>
      <c r="AN709" s="98"/>
      <c r="AO709" s="98"/>
      <c r="AP709" s="98"/>
      <c r="AQ709" s="98"/>
      <c r="AR709" s="98"/>
      <c r="AS709" s="98"/>
      <c r="AT709" s="98"/>
      <c r="AU709" s="98"/>
      <c r="AV709" s="98"/>
      <c r="AW709" s="98"/>
      <c r="AX709" s="98"/>
      <c r="AY709" s="98"/>
      <c r="AZ709" s="98"/>
    </row>
    <row r="710" spans="1:52" x14ac:dyDescent="0.25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  <c r="AE710" s="98"/>
      <c r="AF710" s="98"/>
      <c r="AG710" s="98"/>
      <c r="AH710" s="98"/>
      <c r="AI710" s="98"/>
      <c r="AJ710" s="98"/>
      <c r="AK710" s="98"/>
      <c r="AL710" s="98"/>
      <c r="AM710" s="98"/>
      <c r="AN710" s="98"/>
      <c r="AO710" s="98"/>
      <c r="AP710" s="98"/>
      <c r="AQ710" s="98"/>
      <c r="AR710" s="98"/>
      <c r="AS710" s="98"/>
      <c r="AT710" s="98"/>
      <c r="AU710" s="98"/>
      <c r="AV710" s="98"/>
      <c r="AW710" s="98"/>
      <c r="AX710" s="98"/>
      <c r="AY710" s="98"/>
      <c r="AZ710" s="98"/>
    </row>
    <row r="711" spans="1:52" x14ac:dyDescent="0.25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  <c r="AE711" s="98"/>
      <c r="AF711" s="98"/>
      <c r="AG711" s="98"/>
      <c r="AH711" s="98"/>
      <c r="AI711" s="98"/>
      <c r="AJ711" s="98"/>
      <c r="AK711" s="98"/>
      <c r="AL711" s="98"/>
      <c r="AM711" s="98"/>
      <c r="AN711" s="98"/>
      <c r="AO711" s="98"/>
      <c r="AP711" s="98"/>
      <c r="AQ711" s="98"/>
      <c r="AR711" s="98"/>
      <c r="AS711" s="98"/>
      <c r="AT711" s="98"/>
      <c r="AU711" s="98"/>
      <c r="AV711" s="98"/>
      <c r="AW711" s="98"/>
      <c r="AX711" s="98"/>
      <c r="AY711" s="98"/>
      <c r="AZ711" s="98"/>
    </row>
    <row r="712" spans="1:52" x14ac:dyDescent="0.25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  <c r="AE712" s="98"/>
      <c r="AF712" s="98"/>
      <c r="AG712" s="98"/>
      <c r="AH712" s="98"/>
      <c r="AI712" s="98"/>
      <c r="AJ712" s="98"/>
      <c r="AK712" s="98"/>
      <c r="AL712" s="98"/>
      <c r="AM712" s="98"/>
      <c r="AN712" s="98"/>
      <c r="AO712" s="98"/>
      <c r="AP712" s="98"/>
      <c r="AQ712" s="98"/>
      <c r="AR712" s="98"/>
      <c r="AS712" s="98"/>
      <c r="AT712" s="98"/>
      <c r="AU712" s="98"/>
      <c r="AV712" s="98"/>
      <c r="AW712" s="98"/>
      <c r="AX712" s="98"/>
      <c r="AY712" s="98"/>
      <c r="AZ712" s="98"/>
    </row>
    <row r="713" spans="1:52" x14ac:dyDescent="0.25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  <c r="AE713" s="98"/>
      <c r="AF713" s="98"/>
      <c r="AG713" s="98"/>
      <c r="AH713" s="98"/>
      <c r="AI713" s="98"/>
      <c r="AJ713" s="98"/>
      <c r="AK713" s="98"/>
      <c r="AL713" s="98"/>
      <c r="AM713" s="98"/>
      <c r="AN713" s="98"/>
      <c r="AO713" s="98"/>
      <c r="AP713" s="98"/>
      <c r="AQ713" s="98"/>
      <c r="AR713" s="98"/>
      <c r="AS713" s="98"/>
      <c r="AT713" s="98"/>
      <c r="AU713" s="98"/>
      <c r="AV713" s="98"/>
      <c r="AW713" s="98"/>
      <c r="AX713" s="98"/>
      <c r="AY713" s="98"/>
      <c r="AZ713" s="98"/>
    </row>
    <row r="714" spans="1:52" x14ac:dyDescent="0.25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  <c r="AE714" s="98"/>
      <c r="AF714" s="98"/>
      <c r="AG714" s="98"/>
      <c r="AH714" s="98"/>
      <c r="AI714" s="98"/>
      <c r="AJ714" s="98"/>
      <c r="AK714" s="98"/>
      <c r="AL714" s="98"/>
      <c r="AM714" s="98"/>
      <c r="AN714" s="98"/>
      <c r="AO714" s="98"/>
      <c r="AP714" s="98"/>
      <c r="AQ714" s="98"/>
      <c r="AR714" s="98"/>
      <c r="AS714" s="98"/>
      <c r="AT714" s="98"/>
      <c r="AU714" s="98"/>
      <c r="AV714" s="98"/>
      <c r="AW714" s="98"/>
      <c r="AX714" s="98"/>
      <c r="AY714" s="98"/>
      <c r="AZ714" s="98"/>
    </row>
    <row r="715" spans="1:52" x14ac:dyDescent="0.25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  <c r="AE715" s="98"/>
      <c r="AF715" s="98"/>
      <c r="AG715" s="98"/>
      <c r="AH715" s="98"/>
      <c r="AI715" s="98"/>
      <c r="AJ715" s="98"/>
      <c r="AK715" s="98"/>
      <c r="AL715" s="98"/>
      <c r="AM715" s="98"/>
      <c r="AN715" s="98"/>
      <c r="AO715" s="98"/>
      <c r="AP715" s="98"/>
      <c r="AQ715" s="98"/>
      <c r="AR715" s="98"/>
      <c r="AS715" s="98"/>
      <c r="AT715" s="98"/>
      <c r="AU715" s="98"/>
      <c r="AV715" s="98"/>
      <c r="AW715" s="98"/>
      <c r="AX715" s="98"/>
      <c r="AY715" s="98"/>
      <c r="AZ715" s="98"/>
    </row>
    <row r="716" spans="1:52" x14ac:dyDescent="0.25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  <c r="AE716" s="98"/>
      <c r="AF716" s="98"/>
      <c r="AG716" s="98"/>
      <c r="AH716" s="98"/>
      <c r="AI716" s="98"/>
      <c r="AJ716" s="98"/>
      <c r="AK716" s="98"/>
      <c r="AL716" s="98"/>
      <c r="AM716" s="98"/>
      <c r="AN716" s="98"/>
      <c r="AO716" s="98"/>
      <c r="AP716" s="98"/>
      <c r="AQ716" s="98"/>
      <c r="AR716" s="98"/>
      <c r="AS716" s="98"/>
      <c r="AT716" s="98"/>
      <c r="AU716" s="98"/>
      <c r="AV716" s="98"/>
      <c r="AW716" s="98"/>
      <c r="AX716" s="98"/>
      <c r="AY716" s="98"/>
      <c r="AZ716" s="98"/>
    </row>
    <row r="717" spans="1:52" x14ac:dyDescent="0.25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  <c r="AE717" s="98"/>
      <c r="AF717" s="98"/>
      <c r="AG717" s="98"/>
      <c r="AH717" s="98"/>
      <c r="AI717" s="98"/>
      <c r="AJ717" s="98"/>
      <c r="AK717" s="98"/>
      <c r="AL717" s="98"/>
      <c r="AM717" s="98"/>
      <c r="AN717" s="98"/>
      <c r="AO717" s="98"/>
      <c r="AP717" s="98"/>
      <c r="AQ717" s="98"/>
      <c r="AR717" s="98"/>
      <c r="AS717" s="98"/>
      <c r="AT717" s="98"/>
      <c r="AU717" s="98"/>
      <c r="AV717" s="98"/>
      <c r="AW717" s="98"/>
      <c r="AX717" s="98"/>
      <c r="AY717" s="98"/>
      <c r="AZ717" s="98"/>
    </row>
    <row r="718" spans="1:52" x14ac:dyDescent="0.25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  <c r="AE718" s="98"/>
      <c r="AF718" s="98"/>
      <c r="AG718" s="98"/>
      <c r="AH718" s="98"/>
      <c r="AI718" s="98"/>
      <c r="AJ718" s="98"/>
      <c r="AK718" s="98"/>
      <c r="AL718" s="98"/>
      <c r="AM718" s="98"/>
      <c r="AN718" s="98"/>
      <c r="AO718" s="98"/>
      <c r="AP718" s="98"/>
      <c r="AQ718" s="98"/>
      <c r="AR718" s="98"/>
      <c r="AS718" s="98"/>
      <c r="AT718" s="98"/>
      <c r="AU718" s="98"/>
      <c r="AV718" s="98"/>
      <c r="AW718" s="98"/>
      <c r="AX718" s="98"/>
      <c r="AY718" s="98"/>
      <c r="AZ718" s="98"/>
    </row>
    <row r="719" spans="1:52" x14ac:dyDescent="0.25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  <c r="AE719" s="98"/>
      <c r="AF719" s="98"/>
      <c r="AG719" s="98"/>
      <c r="AH719" s="98"/>
      <c r="AI719" s="98"/>
      <c r="AJ719" s="98"/>
      <c r="AK719" s="98"/>
      <c r="AL719" s="98"/>
      <c r="AM719" s="98"/>
      <c r="AN719" s="98"/>
      <c r="AO719" s="98"/>
      <c r="AP719" s="98"/>
      <c r="AQ719" s="98"/>
      <c r="AR719" s="98"/>
      <c r="AS719" s="98"/>
      <c r="AT719" s="98"/>
      <c r="AU719" s="98"/>
      <c r="AV719" s="98"/>
      <c r="AW719" s="98"/>
      <c r="AX719" s="98"/>
      <c r="AY719" s="98"/>
      <c r="AZ719" s="98"/>
    </row>
    <row r="720" spans="1:52" x14ac:dyDescent="0.25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  <c r="AE720" s="98"/>
      <c r="AF720" s="98"/>
      <c r="AG720" s="98"/>
      <c r="AH720" s="98"/>
      <c r="AI720" s="98"/>
      <c r="AJ720" s="98"/>
      <c r="AK720" s="98"/>
      <c r="AL720" s="98"/>
      <c r="AM720" s="98"/>
      <c r="AN720" s="98"/>
      <c r="AO720" s="98"/>
      <c r="AP720" s="98"/>
      <c r="AQ720" s="98"/>
      <c r="AR720" s="98"/>
      <c r="AS720" s="98"/>
      <c r="AT720" s="98"/>
      <c r="AU720" s="98"/>
      <c r="AV720" s="98"/>
      <c r="AW720" s="98"/>
      <c r="AX720" s="98"/>
      <c r="AY720" s="98"/>
      <c r="AZ720" s="98"/>
    </row>
    <row r="721" spans="1:52" x14ac:dyDescent="0.25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  <c r="AE721" s="98"/>
      <c r="AF721" s="98"/>
      <c r="AG721" s="98"/>
      <c r="AH721" s="98"/>
      <c r="AI721" s="98"/>
      <c r="AJ721" s="98"/>
      <c r="AK721" s="98"/>
      <c r="AL721" s="98"/>
      <c r="AM721" s="98"/>
      <c r="AN721" s="98"/>
      <c r="AO721" s="98"/>
      <c r="AP721" s="98"/>
      <c r="AQ721" s="98"/>
      <c r="AR721" s="98"/>
      <c r="AS721" s="98"/>
      <c r="AT721" s="98"/>
      <c r="AU721" s="98"/>
      <c r="AV721" s="98"/>
      <c r="AW721" s="98"/>
      <c r="AX721" s="98"/>
      <c r="AY721" s="98"/>
      <c r="AZ721" s="98"/>
    </row>
    <row r="722" spans="1:52" x14ac:dyDescent="0.25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  <c r="AE722" s="98"/>
      <c r="AF722" s="98"/>
      <c r="AG722" s="98"/>
      <c r="AH722" s="98"/>
      <c r="AI722" s="98"/>
      <c r="AJ722" s="98"/>
      <c r="AK722" s="98"/>
      <c r="AL722" s="98"/>
      <c r="AM722" s="98"/>
      <c r="AN722" s="98"/>
      <c r="AO722" s="98"/>
      <c r="AP722" s="98"/>
      <c r="AQ722" s="98"/>
      <c r="AR722" s="98"/>
      <c r="AS722" s="98"/>
      <c r="AT722" s="98"/>
      <c r="AU722" s="98"/>
      <c r="AV722" s="98"/>
      <c r="AW722" s="98"/>
      <c r="AX722" s="98"/>
      <c r="AY722" s="98"/>
      <c r="AZ722" s="98"/>
    </row>
    <row r="723" spans="1:52" x14ac:dyDescent="0.25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  <c r="AE723" s="98"/>
      <c r="AF723" s="98"/>
      <c r="AG723" s="98"/>
      <c r="AH723" s="98"/>
      <c r="AI723" s="98"/>
      <c r="AJ723" s="98"/>
      <c r="AK723" s="98"/>
      <c r="AL723" s="98"/>
      <c r="AM723" s="98"/>
      <c r="AN723" s="98"/>
      <c r="AO723" s="98"/>
      <c r="AP723" s="98"/>
      <c r="AQ723" s="98"/>
      <c r="AR723" s="98"/>
      <c r="AS723" s="98"/>
      <c r="AT723" s="98"/>
      <c r="AU723" s="98"/>
      <c r="AV723" s="98"/>
      <c r="AW723" s="98"/>
      <c r="AX723" s="98"/>
      <c r="AY723" s="98"/>
      <c r="AZ723" s="98"/>
    </row>
    <row r="724" spans="1:52" x14ac:dyDescent="0.25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  <c r="AE724" s="98"/>
      <c r="AF724" s="98"/>
      <c r="AG724" s="98"/>
      <c r="AH724" s="98"/>
      <c r="AI724" s="98"/>
      <c r="AJ724" s="98"/>
      <c r="AK724" s="98"/>
      <c r="AL724" s="98"/>
      <c r="AM724" s="98"/>
      <c r="AN724" s="98"/>
      <c r="AO724" s="98"/>
      <c r="AP724" s="98"/>
      <c r="AQ724" s="98"/>
      <c r="AR724" s="98"/>
      <c r="AS724" s="98"/>
      <c r="AT724" s="98"/>
      <c r="AU724" s="98"/>
      <c r="AV724" s="98"/>
      <c r="AW724" s="98"/>
      <c r="AX724" s="98"/>
      <c r="AY724" s="98"/>
      <c r="AZ724" s="98"/>
    </row>
    <row r="725" spans="1:52" x14ac:dyDescent="0.25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  <c r="AE725" s="98"/>
      <c r="AF725" s="98"/>
      <c r="AG725" s="98"/>
      <c r="AH725" s="98"/>
      <c r="AI725" s="98"/>
      <c r="AJ725" s="98"/>
      <c r="AK725" s="98"/>
      <c r="AL725" s="98"/>
      <c r="AM725" s="98"/>
      <c r="AN725" s="98"/>
      <c r="AO725" s="98"/>
      <c r="AP725" s="98"/>
      <c r="AQ725" s="98"/>
      <c r="AR725" s="98"/>
      <c r="AS725" s="98"/>
      <c r="AT725" s="98"/>
      <c r="AU725" s="98"/>
      <c r="AV725" s="98"/>
      <c r="AW725" s="98"/>
      <c r="AX725" s="98"/>
      <c r="AY725" s="98"/>
      <c r="AZ725" s="98"/>
    </row>
    <row r="726" spans="1:52" x14ac:dyDescent="0.25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  <c r="AE726" s="98"/>
      <c r="AF726" s="98"/>
      <c r="AG726" s="98"/>
      <c r="AH726" s="98"/>
      <c r="AI726" s="98"/>
      <c r="AJ726" s="98"/>
      <c r="AK726" s="98"/>
      <c r="AL726" s="98"/>
      <c r="AM726" s="98"/>
      <c r="AN726" s="98"/>
      <c r="AO726" s="98"/>
      <c r="AP726" s="98"/>
      <c r="AQ726" s="98"/>
      <c r="AR726" s="98"/>
      <c r="AS726" s="98"/>
      <c r="AT726" s="98"/>
      <c r="AU726" s="98"/>
      <c r="AV726" s="98"/>
      <c r="AW726" s="98"/>
      <c r="AX726" s="98"/>
      <c r="AY726" s="98"/>
      <c r="AZ726" s="98"/>
    </row>
    <row r="727" spans="1:52" x14ac:dyDescent="0.25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  <c r="AE727" s="98"/>
      <c r="AF727" s="98"/>
      <c r="AG727" s="98"/>
      <c r="AH727" s="98"/>
      <c r="AI727" s="98"/>
      <c r="AJ727" s="98"/>
      <c r="AK727" s="98"/>
      <c r="AL727" s="98"/>
      <c r="AM727" s="98"/>
      <c r="AN727" s="98"/>
      <c r="AO727" s="98"/>
      <c r="AP727" s="98"/>
      <c r="AQ727" s="98"/>
      <c r="AR727" s="98"/>
      <c r="AS727" s="98"/>
      <c r="AT727" s="98"/>
      <c r="AU727" s="98"/>
      <c r="AV727" s="98"/>
      <c r="AW727" s="98"/>
      <c r="AX727" s="98"/>
      <c r="AY727" s="98"/>
      <c r="AZ727" s="98"/>
    </row>
    <row r="728" spans="1:52" x14ac:dyDescent="0.25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  <c r="AE728" s="98"/>
      <c r="AF728" s="98"/>
      <c r="AG728" s="98"/>
      <c r="AH728" s="98"/>
      <c r="AI728" s="98"/>
      <c r="AJ728" s="98"/>
      <c r="AK728" s="98"/>
      <c r="AL728" s="98"/>
      <c r="AM728" s="98"/>
      <c r="AN728" s="98"/>
      <c r="AO728" s="98"/>
      <c r="AP728" s="98"/>
      <c r="AQ728" s="98"/>
      <c r="AR728" s="98"/>
      <c r="AS728" s="98"/>
      <c r="AT728" s="98"/>
      <c r="AU728" s="98"/>
      <c r="AV728" s="98"/>
      <c r="AW728" s="98"/>
      <c r="AX728" s="98"/>
      <c r="AY728" s="98"/>
      <c r="AZ728" s="98"/>
    </row>
    <row r="729" spans="1:52" x14ac:dyDescent="0.25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  <c r="AE729" s="98"/>
      <c r="AF729" s="98"/>
      <c r="AG729" s="98"/>
      <c r="AH729" s="98"/>
      <c r="AI729" s="98"/>
      <c r="AJ729" s="98"/>
      <c r="AK729" s="98"/>
      <c r="AL729" s="98"/>
      <c r="AM729" s="98"/>
      <c r="AN729" s="98"/>
      <c r="AO729" s="98"/>
      <c r="AP729" s="98"/>
      <c r="AQ729" s="98"/>
      <c r="AR729" s="98"/>
      <c r="AS729" s="98"/>
      <c r="AT729" s="98"/>
      <c r="AU729" s="98"/>
      <c r="AV729" s="98"/>
      <c r="AW729" s="98"/>
      <c r="AX729" s="98"/>
      <c r="AY729" s="98"/>
      <c r="AZ729" s="98"/>
    </row>
    <row r="730" spans="1:52" x14ac:dyDescent="0.25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  <c r="AE730" s="98"/>
      <c r="AF730" s="98"/>
      <c r="AG730" s="98"/>
      <c r="AH730" s="98"/>
      <c r="AI730" s="98"/>
      <c r="AJ730" s="98"/>
      <c r="AK730" s="98"/>
      <c r="AL730" s="98"/>
      <c r="AM730" s="98"/>
      <c r="AN730" s="98"/>
      <c r="AO730" s="98"/>
      <c r="AP730" s="98"/>
      <c r="AQ730" s="98"/>
      <c r="AR730" s="98"/>
      <c r="AS730" s="98"/>
      <c r="AT730" s="98"/>
      <c r="AU730" s="98"/>
      <c r="AV730" s="98"/>
      <c r="AW730" s="98"/>
      <c r="AX730" s="98"/>
      <c r="AY730" s="98"/>
      <c r="AZ730" s="98"/>
    </row>
    <row r="731" spans="1:52" x14ac:dyDescent="0.25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  <c r="AE731" s="98"/>
      <c r="AF731" s="98"/>
      <c r="AG731" s="98"/>
      <c r="AH731" s="98"/>
      <c r="AI731" s="98"/>
      <c r="AJ731" s="98"/>
      <c r="AK731" s="98"/>
      <c r="AL731" s="98"/>
      <c r="AM731" s="98"/>
      <c r="AN731" s="98"/>
      <c r="AO731" s="98"/>
      <c r="AP731" s="98"/>
      <c r="AQ731" s="98"/>
      <c r="AR731" s="98"/>
      <c r="AS731" s="98"/>
      <c r="AT731" s="98"/>
      <c r="AU731" s="98"/>
      <c r="AV731" s="98"/>
      <c r="AW731" s="98"/>
      <c r="AX731" s="98"/>
      <c r="AY731" s="98"/>
      <c r="AZ731" s="98"/>
    </row>
    <row r="732" spans="1:52" x14ac:dyDescent="0.25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  <c r="AE732" s="98"/>
      <c r="AF732" s="98"/>
      <c r="AG732" s="98"/>
      <c r="AH732" s="98"/>
      <c r="AI732" s="98"/>
      <c r="AJ732" s="98"/>
      <c r="AK732" s="98"/>
      <c r="AL732" s="98"/>
      <c r="AM732" s="98"/>
      <c r="AN732" s="98"/>
      <c r="AO732" s="98"/>
      <c r="AP732" s="98"/>
      <c r="AQ732" s="98"/>
      <c r="AR732" s="98"/>
      <c r="AS732" s="98"/>
      <c r="AT732" s="98"/>
      <c r="AU732" s="98"/>
      <c r="AV732" s="98"/>
      <c r="AW732" s="98"/>
      <c r="AX732" s="98"/>
      <c r="AY732" s="98"/>
      <c r="AZ732" s="98"/>
    </row>
    <row r="733" spans="1:52" x14ac:dyDescent="0.25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D733" s="98"/>
      <c r="AE733" s="98"/>
      <c r="AF733" s="98"/>
      <c r="AG733" s="98"/>
      <c r="AH733" s="98"/>
      <c r="AI733" s="98"/>
      <c r="AJ733" s="98"/>
      <c r="AK733" s="98"/>
      <c r="AL733" s="98"/>
      <c r="AM733" s="98"/>
      <c r="AN733" s="98"/>
      <c r="AO733" s="98"/>
      <c r="AP733" s="98"/>
      <c r="AQ733" s="98"/>
      <c r="AR733" s="98"/>
      <c r="AS733" s="98"/>
      <c r="AT733" s="98"/>
      <c r="AU733" s="98"/>
      <c r="AV733" s="98"/>
      <c r="AW733" s="98"/>
      <c r="AX733" s="98"/>
      <c r="AY733" s="98"/>
      <c r="AZ733" s="98"/>
    </row>
    <row r="734" spans="1:52" x14ac:dyDescent="0.25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D734" s="98"/>
      <c r="AE734" s="98"/>
      <c r="AF734" s="98"/>
      <c r="AG734" s="98"/>
      <c r="AH734" s="98"/>
      <c r="AI734" s="98"/>
      <c r="AJ734" s="98"/>
      <c r="AK734" s="98"/>
      <c r="AL734" s="98"/>
      <c r="AM734" s="98"/>
      <c r="AN734" s="98"/>
      <c r="AO734" s="98"/>
      <c r="AP734" s="98"/>
      <c r="AQ734" s="98"/>
      <c r="AR734" s="98"/>
      <c r="AS734" s="98"/>
      <c r="AT734" s="98"/>
      <c r="AU734" s="98"/>
      <c r="AV734" s="98"/>
      <c r="AW734" s="98"/>
      <c r="AX734" s="98"/>
      <c r="AY734" s="98"/>
      <c r="AZ734" s="98"/>
    </row>
    <row r="735" spans="1:52" x14ac:dyDescent="0.25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D735" s="98"/>
      <c r="AE735" s="98"/>
      <c r="AF735" s="98"/>
      <c r="AG735" s="98"/>
      <c r="AH735" s="98"/>
      <c r="AI735" s="98"/>
      <c r="AJ735" s="98"/>
      <c r="AK735" s="98"/>
      <c r="AL735" s="98"/>
      <c r="AM735" s="98"/>
      <c r="AN735" s="98"/>
      <c r="AO735" s="98"/>
      <c r="AP735" s="98"/>
      <c r="AQ735" s="98"/>
      <c r="AR735" s="98"/>
      <c r="AS735" s="98"/>
      <c r="AT735" s="98"/>
      <c r="AU735" s="98"/>
      <c r="AV735" s="98"/>
      <c r="AW735" s="98"/>
      <c r="AX735" s="98"/>
      <c r="AY735" s="98"/>
      <c r="AZ735" s="98"/>
    </row>
    <row r="736" spans="1:52" x14ac:dyDescent="0.25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D736" s="98"/>
      <c r="AE736" s="98"/>
      <c r="AF736" s="98"/>
      <c r="AG736" s="98"/>
      <c r="AH736" s="98"/>
      <c r="AI736" s="98"/>
      <c r="AJ736" s="98"/>
      <c r="AK736" s="98"/>
      <c r="AL736" s="98"/>
      <c r="AM736" s="98"/>
      <c r="AN736" s="98"/>
      <c r="AO736" s="98"/>
      <c r="AP736" s="98"/>
      <c r="AQ736" s="98"/>
      <c r="AR736" s="98"/>
      <c r="AS736" s="98"/>
      <c r="AT736" s="98"/>
      <c r="AU736" s="98"/>
      <c r="AV736" s="98"/>
      <c r="AW736" s="98"/>
      <c r="AX736" s="98"/>
      <c r="AY736" s="98"/>
      <c r="AZ736" s="98"/>
    </row>
    <row r="737" spans="1:52" x14ac:dyDescent="0.25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D737" s="98"/>
      <c r="AE737" s="98"/>
      <c r="AF737" s="98"/>
      <c r="AG737" s="98"/>
      <c r="AH737" s="98"/>
      <c r="AI737" s="98"/>
      <c r="AJ737" s="98"/>
      <c r="AK737" s="98"/>
      <c r="AL737" s="98"/>
      <c r="AM737" s="98"/>
      <c r="AN737" s="98"/>
      <c r="AO737" s="98"/>
      <c r="AP737" s="98"/>
      <c r="AQ737" s="98"/>
      <c r="AR737" s="98"/>
      <c r="AS737" s="98"/>
      <c r="AT737" s="98"/>
      <c r="AU737" s="98"/>
      <c r="AV737" s="98"/>
      <c r="AW737" s="98"/>
      <c r="AX737" s="98"/>
      <c r="AY737" s="98"/>
      <c r="AZ737" s="98"/>
    </row>
    <row r="738" spans="1:52" x14ac:dyDescent="0.25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D738" s="98"/>
      <c r="AE738" s="98"/>
      <c r="AF738" s="98"/>
      <c r="AG738" s="98"/>
      <c r="AH738" s="98"/>
      <c r="AI738" s="98"/>
      <c r="AJ738" s="98"/>
      <c r="AK738" s="98"/>
      <c r="AL738" s="98"/>
      <c r="AM738" s="98"/>
      <c r="AN738" s="98"/>
      <c r="AO738" s="98"/>
      <c r="AP738" s="98"/>
      <c r="AQ738" s="98"/>
      <c r="AR738" s="98"/>
      <c r="AS738" s="98"/>
      <c r="AT738" s="98"/>
      <c r="AU738" s="98"/>
      <c r="AV738" s="98"/>
      <c r="AW738" s="98"/>
      <c r="AX738" s="98"/>
      <c r="AY738" s="98"/>
      <c r="AZ738" s="98"/>
    </row>
    <row r="739" spans="1:52" x14ac:dyDescent="0.25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D739" s="98"/>
      <c r="AE739" s="98"/>
      <c r="AF739" s="98"/>
      <c r="AG739" s="98"/>
      <c r="AH739" s="98"/>
      <c r="AI739" s="98"/>
      <c r="AJ739" s="98"/>
      <c r="AK739" s="98"/>
      <c r="AL739" s="98"/>
      <c r="AM739" s="98"/>
      <c r="AN739" s="98"/>
      <c r="AO739" s="98"/>
      <c r="AP739" s="98"/>
      <c r="AQ739" s="98"/>
      <c r="AR739" s="98"/>
      <c r="AS739" s="98"/>
      <c r="AT739" s="98"/>
      <c r="AU739" s="98"/>
      <c r="AV739" s="98"/>
      <c r="AW739" s="98"/>
      <c r="AX739" s="98"/>
      <c r="AY739" s="98"/>
      <c r="AZ739" s="98"/>
    </row>
    <row r="740" spans="1:52" x14ac:dyDescent="0.25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D740" s="98"/>
      <c r="AE740" s="98"/>
      <c r="AF740" s="98"/>
      <c r="AG740" s="98"/>
      <c r="AH740" s="98"/>
      <c r="AI740" s="98"/>
      <c r="AJ740" s="98"/>
      <c r="AK740" s="98"/>
      <c r="AL740" s="98"/>
      <c r="AM740" s="98"/>
      <c r="AN740" s="98"/>
      <c r="AO740" s="98"/>
      <c r="AP740" s="98"/>
      <c r="AQ740" s="98"/>
      <c r="AR740" s="98"/>
      <c r="AS740" s="98"/>
      <c r="AT740" s="98"/>
      <c r="AU740" s="98"/>
      <c r="AV740" s="98"/>
      <c r="AW740" s="98"/>
      <c r="AX740" s="98"/>
      <c r="AY740" s="98"/>
      <c r="AZ740" s="98"/>
    </row>
    <row r="741" spans="1:52" x14ac:dyDescent="0.25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D741" s="98"/>
      <c r="AE741" s="98"/>
      <c r="AF741" s="98"/>
      <c r="AG741" s="98"/>
      <c r="AH741" s="98"/>
      <c r="AI741" s="98"/>
      <c r="AJ741" s="98"/>
      <c r="AK741" s="98"/>
      <c r="AL741" s="98"/>
      <c r="AM741" s="98"/>
      <c r="AN741" s="98"/>
      <c r="AO741" s="98"/>
      <c r="AP741" s="98"/>
      <c r="AQ741" s="98"/>
      <c r="AR741" s="98"/>
      <c r="AS741" s="98"/>
      <c r="AT741" s="98"/>
      <c r="AU741" s="98"/>
      <c r="AV741" s="98"/>
      <c r="AW741" s="98"/>
      <c r="AX741" s="98"/>
      <c r="AY741" s="98"/>
      <c r="AZ741" s="98"/>
    </row>
    <row r="742" spans="1:52" x14ac:dyDescent="0.25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D742" s="98"/>
      <c r="AE742" s="98"/>
      <c r="AF742" s="98"/>
      <c r="AG742" s="98"/>
      <c r="AH742" s="98"/>
      <c r="AI742" s="98"/>
      <c r="AJ742" s="98"/>
      <c r="AK742" s="98"/>
      <c r="AL742" s="98"/>
      <c r="AM742" s="98"/>
      <c r="AN742" s="98"/>
      <c r="AO742" s="98"/>
      <c r="AP742" s="98"/>
      <c r="AQ742" s="98"/>
      <c r="AR742" s="98"/>
      <c r="AS742" s="98"/>
      <c r="AT742" s="98"/>
      <c r="AU742" s="98"/>
      <c r="AV742" s="98"/>
      <c r="AW742" s="98"/>
      <c r="AX742" s="98"/>
      <c r="AY742" s="98"/>
      <c r="AZ742" s="98"/>
    </row>
    <row r="743" spans="1:52" x14ac:dyDescent="0.25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D743" s="98"/>
      <c r="AE743" s="98"/>
      <c r="AF743" s="98"/>
      <c r="AG743" s="98"/>
      <c r="AH743" s="98"/>
      <c r="AI743" s="98"/>
      <c r="AJ743" s="98"/>
      <c r="AK743" s="98"/>
      <c r="AL743" s="98"/>
      <c r="AM743" s="98"/>
      <c r="AN743" s="98"/>
      <c r="AO743" s="98"/>
      <c r="AP743" s="98"/>
      <c r="AQ743" s="98"/>
      <c r="AR743" s="98"/>
      <c r="AS743" s="98"/>
      <c r="AT743" s="98"/>
      <c r="AU743" s="98"/>
      <c r="AV743" s="98"/>
      <c r="AW743" s="98"/>
      <c r="AX743" s="98"/>
      <c r="AY743" s="98"/>
      <c r="AZ743" s="98"/>
    </row>
    <row r="744" spans="1:52" x14ac:dyDescent="0.25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D744" s="98"/>
      <c r="AE744" s="98"/>
      <c r="AF744" s="98"/>
      <c r="AG744" s="98"/>
      <c r="AH744" s="98"/>
      <c r="AI744" s="98"/>
      <c r="AJ744" s="98"/>
      <c r="AK744" s="98"/>
      <c r="AL744" s="98"/>
      <c r="AM744" s="98"/>
      <c r="AN744" s="98"/>
      <c r="AO744" s="98"/>
      <c r="AP744" s="98"/>
      <c r="AQ744" s="98"/>
      <c r="AR744" s="98"/>
      <c r="AS744" s="98"/>
      <c r="AT744" s="98"/>
      <c r="AU744" s="98"/>
      <c r="AV744" s="98"/>
      <c r="AW744" s="98"/>
      <c r="AX744" s="98"/>
      <c r="AY744" s="98"/>
      <c r="AZ744" s="98"/>
    </row>
    <row r="745" spans="1:52" x14ac:dyDescent="0.25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D745" s="98"/>
      <c r="AE745" s="98"/>
      <c r="AF745" s="98"/>
      <c r="AG745" s="98"/>
      <c r="AH745" s="98"/>
      <c r="AI745" s="98"/>
      <c r="AJ745" s="98"/>
      <c r="AK745" s="98"/>
      <c r="AL745" s="98"/>
      <c r="AM745" s="98"/>
      <c r="AN745" s="98"/>
      <c r="AO745" s="98"/>
      <c r="AP745" s="98"/>
      <c r="AQ745" s="98"/>
      <c r="AR745" s="98"/>
      <c r="AS745" s="98"/>
      <c r="AT745" s="98"/>
      <c r="AU745" s="98"/>
      <c r="AV745" s="98"/>
      <c r="AW745" s="98"/>
      <c r="AX745" s="98"/>
      <c r="AY745" s="98"/>
      <c r="AZ745" s="98"/>
    </row>
    <row r="746" spans="1:52" x14ac:dyDescent="0.25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D746" s="98"/>
      <c r="AE746" s="98"/>
      <c r="AF746" s="98"/>
      <c r="AG746" s="98"/>
      <c r="AH746" s="98"/>
      <c r="AI746" s="98"/>
      <c r="AJ746" s="98"/>
      <c r="AK746" s="98"/>
      <c r="AL746" s="98"/>
      <c r="AM746" s="98"/>
      <c r="AN746" s="98"/>
      <c r="AO746" s="98"/>
      <c r="AP746" s="98"/>
      <c r="AQ746" s="98"/>
      <c r="AR746" s="98"/>
      <c r="AS746" s="98"/>
      <c r="AT746" s="98"/>
      <c r="AU746" s="98"/>
      <c r="AV746" s="98"/>
      <c r="AW746" s="98"/>
      <c r="AX746" s="98"/>
      <c r="AY746" s="98"/>
      <c r="AZ746" s="98"/>
    </row>
    <row r="747" spans="1:52" x14ac:dyDescent="0.25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D747" s="98"/>
      <c r="AE747" s="98"/>
      <c r="AF747" s="98"/>
      <c r="AG747" s="98"/>
      <c r="AH747" s="98"/>
      <c r="AI747" s="98"/>
      <c r="AJ747" s="98"/>
      <c r="AK747" s="98"/>
      <c r="AL747" s="98"/>
      <c r="AM747" s="98"/>
      <c r="AN747" s="98"/>
      <c r="AO747" s="98"/>
      <c r="AP747" s="98"/>
      <c r="AQ747" s="98"/>
      <c r="AR747" s="98"/>
      <c r="AS747" s="98"/>
      <c r="AT747" s="98"/>
      <c r="AU747" s="98"/>
      <c r="AV747" s="98"/>
      <c r="AW747" s="98"/>
      <c r="AX747" s="98"/>
      <c r="AY747" s="98"/>
      <c r="AZ747" s="98"/>
    </row>
    <row r="748" spans="1:52" x14ac:dyDescent="0.25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D748" s="98"/>
      <c r="AE748" s="98"/>
      <c r="AF748" s="98"/>
      <c r="AG748" s="98"/>
      <c r="AH748" s="98"/>
      <c r="AI748" s="98"/>
      <c r="AJ748" s="98"/>
      <c r="AK748" s="98"/>
      <c r="AL748" s="98"/>
      <c r="AM748" s="98"/>
      <c r="AN748" s="98"/>
      <c r="AO748" s="98"/>
      <c r="AP748" s="98"/>
      <c r="AQ748" s="98"/>
      <c r="AR748" s="98"/>
      <c r="AS748" s="98"/>
      <c r="AT748" s="98"/>
      <c r="AU748" s="98"/>
      <c r="AV748" s="98"/>
      <c r="AW748" s="98"/>
      <c r="AX748" s="98"/>
      <c r="AY748" s="98"/>
      <c r="AZ748" s="98"/>
    </row>
    <row r="749" spans="1:52" x14ac:dyDescent="0.25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D749" s="98"/>
      <c r="AE749" s="98"/>
      <c r="AF749" s="98"/>
      <c r="AG749" s="98"/>
      <c r="AH749" s="98"/>
      <c r="AI749" s="98"/>
      <c r="AJ749" s="98"/>
      <c r="AK749" s="98"/>
      <c r="AL749" s="98"/>
      <c r="AM749" s="98"/>
      <c r="AN749" s="98"/>
      <c r="AO749" s="98"/>
      <c r="AP749" s="98"/>
      <c r="AQ749" s="98"/>
      <c r="AR749" s="98"/>
      <c r="AS749" s="98"/>
      <c r="AT749" s="98"/>
      <c r="AU749" s="98"/>
      <c r="AV749" s="98"/>
      <c r="AW749" s="98"/>
      <c r="AX749" s="98"/>
      <c r="AY749" s="98"/>
      <c r="AZ749" s="98"/>
    </row>
    <row r="750" spans="1:52" x14ac:dyDescent="0.25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D750" s="98"/>
      <c r="AE750" s="98"/>
      <c r="AF750" s="98"/>
      <c r="AG750" s="98"/>
      <c r="AH750" s="98"/>
      <c r="AI750" s="98"/>
      <c r="AJ750" s="98"/>
      <c r="AK750" s="98"/>
      <c r="AL750" s="98"/>
      <c r="AM750" s="98"/>
      <c r="AN750" s="98"/>
      <c r="AO750" s="98"/>
      <c r="AP750" s="98"/>
      <c r="AQ750" s="98"/>
      <c r="AR750" s="98"/>
      <c r="AS750" s="98"/>
      <c r="AT750" s="98"/>
      <c r="AU750" s="98"/>
      <c r="AV750" s="98"/>
      <c r="AW750" s="98"/>
      <c r="AX750" s="98"/>
      <c r="AY750" s="98"/>
      <c r="AZ750" s="98"/>
    </row>
    <row r="751" spans="1:52" x14ac:dyDescent="0.25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D751" s="98"/>
      <c r="AE751" s="98"/>
      <c r="AF751" s="98"/>
      <c r="AG751" s="98"/>
      <c r="AH751" s="98"/>
      <c r="AI751" s="98"/>
      <c r="AJ751" s="98"/>
      <c r="AK751" s="98"/>
      <c r="AL751" s="98"/>
      <c r="AM751" s="98"/>
      <c r="AN751" s="98"/>
      <c r="AO751" s="98"/>
      <c r="AP751" s="98"/>
      <c r="AQ751" s="98"/>
      <c r="AR751" s="98"/>
      <c r="AS751" s="98"/>
      <c r="AT751" s="98"/>
      <c r="AU751" s="98"/>
      <c r="AV751" s="98"/>
      <c r="AW751" s="98"/>
      <c r="AX751" s="98"/>
      <c r="AY751" s="98"/>
      <c r="AZ751" s="98"/>
    </row>
    <row r="752" spans="1:52" x14ac:dyDescent="0.25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D752" s="98"/>
      <c r="AE752" s="98"/>
      <c r="AF752" s="98"/>
      <c r="AG752" s="98"/>
      <c r="AH752" s="98"/>
      <c r="AI752" s="98"/>
      <c r="AJ752" s="98"/>
      <c r="AK752" s="98"/>
      <c r="AL752" s="98"/>
      <c r="AM752" s="98"/>
      <c r="AN752" s="98"/>
      <c r="AO752" s="98"/>
      <c r="AP752" s="98"/>
      <c r="AQ752" s="98"/>
      <c r="AR752" s="98"/>
      <c r="AS752" s="98"/>
      <c r="AT752" s="98"/>
      <c r="AU752" s="98"/>
      <c r="AV752" s="98"/>
      <c r="AW752" s="98"/>
      <c r="AX752" s="98"/>
      <c r="AY752" s="98"/>
      <c r="AZ752" s="98"/>
    </row>
    <row r="753" spans="1:52" x14ac:dyDescent="0.25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D753" s="98"/>
      <c r="AE753" s="98"/>
      <c r="AF753" s="98"/>
      <c r="AG753" s="98"/>
      <c r="AH753" s="98"/>
      <c r="AI753" s="98"/>
      <c r="AJ753" s="98"/>
      <c r="AK753" s="98"/>
      <c r="AL753" s="98"/>
      <c r="AM753" s="98"/>
      <c r="AN753" s="98"/>
      <c r="AO753" s="98"/>
      <c r="AP753" s="98"/>
      <c r="AQ753" s="98"/>
      <c r="AR753" s="98"/>
      <c r="AS753" s="98"/>
      <c r="AT753" s="98"/>
      <c r="AU753" s="98"/>
      <c r="AV753" s="98"/>
      <c r="AW753" s="98"/>
      <c r="AX753" s="98"/>
      <c r="AY753" s="98"/>
      <c r="AZ753" s="98"/>
    </row>
    <row r="754" spans="1:52" x14ac:dyDescent="0.25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D754" s="98"/>
      <c r="AE754" s="98"/>
      <c r="AF754" s="98"/>
      <c r="AG754" s="98"/>
      <c r="AH754" s="98"/>
      <c r="AI754" s="98"/>
      <c r="AJ754" s="98"/>
      <c r="AK754" s="98"/>
      <c r="AL754" s="98"/>
      <c r="AM754" s="98"/>
      <c r="AN754" s="98"/>
      <c r="AO754" s="98"/>
      <c r="AP754" s="98"/>
      <c r="AQ754" s="98"/>
      <c r="AR754" s="98"/>
      <c r="AS754" s="98"/>
      <c r="AT754" s="98"/>
      <c r="AU754" s="98"/>
      <c r="AV754" s="98"/>
      <c r="AW754" s="98"/>
      <c r="AX754" s="98"/>
      <c r="AY754" s="98"/>
      <c r="AZ754" s="98"/>
    </row>
    <row r="755" spans="1:52" x14ac:dyDescent="0.25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D755" s="98"/>
      <c r="AE755" s="98"/>
      <c r="AF755" s="98"/>
      <c r="AG755" s="98"/>
      <c r="AH755" s="98"/>
      <c r="AI755" s="98"/>
      <c r="AJ755" s="98"/>
      <c r="AK755" s="98"/>
      <c r="AL755" s="98"/>
      <c r="AM755" s="98"/>
      <c r="AN755" s="98"/>
      <c r="AO755" s="98"/>
      <c r="AP755" s="98"/>
      <c r="AQ755" s="98"/>
      <c r="AR755" s="98"/>
      <c r="AS755" s="98"/>
      <c r="AT755" s="98"/>
      <c r="AU755" s="98"/>
      <c r="AV755" s="98"/>
      <c r="AW755" s="98"/>
      <c r="AX755" s="98"/>
      <c r="AY755" s="98"/>
      <c r="AZ755" s="98"/>
    </row>
    <row r="756" spans="1:52" x14ac:dyDescent="0.25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D756" s="98"/>
      <c r="AE756" s="98"/>
      <c r="AF756" s="98"/>
      <c r="AG756" s="98"/>
      <c r="AH756" s="98"/>
      <c r="AI756" s="98"/>
      <c r="AJ756" s="98"/>
      <c r="AK756" s="98"/>
      <c r="AL756" s="98"/>
      <c r="AM756" s="98"/>
      <c r="AN756" s="98"/>
      <c r="AO756" s="98"/>
      <c r="AP756" s="98"/>
      <c r="AQ756" s="98"/>
      <c r="AR756" s="98"/>
      <c r="AS756" s="98"/>
      <c r="AT756" s="98"/>
      <c r="AU756" s="98"/>
      <c r="AV756" s="98"/>
      <c r="AW756" s="98"/>
      <c r="AX756" s="98"/>
      <c r="AY756" s="98"/>
      <c r="AZ756" s="98"/>
    </row>
    <row r="757" spans="1:52" x14ac:dyDescent="0.25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D757" s="98"/>
      <c r="AE757" s="98"/>
      <c r="AF757" s="98"/>
      <c r="AG757" s="98"/>
      <c r="AH757" s="98"/>
      <c r="AI757" s="98"/>
      <c r="AJ757" s="98"/>
      <c r="AK757" s="98"/>
      <c r="AL757" s="98"/>
      <c r="AM757" s="98"/>
      <c r="AN757" s="98"/>
      <c r="AO757" s="98"/>
      <c r="AP757" s="98"/>
      <c r="AQ757" s="98"/>
      <c r="AR757" s="98"/>
      <c r="AS757" s="98"/>
      <c r="AT757" s="98"/>
      <c r="AU757" s="98"/>
      <c r="AV757" s="98"/>
      <c r="AW757" s="98"/>
      <c r="AX757" s="98"/>
      <c r="AY757" s="98"/>
      <c r="AZ757" s="98"/>
    </row>
    <row r="758" spans="1:52" x14ac:dyDescent="0.25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D758" s="98"/>
      <c r="AE758" s="98"/>
      <c r="AF758" s="98"/>
      <c r="AG758" s="98"/>
      <c r="AH758" s="98"/>
      <c r="AI758" s="98"/>
      <c r="AJ758" s="98"/>
      <c r="AK758" s="98"/>
      <c r="AL758" s="98"/>
      <c r="AM758" s="98"/>
      <c r="AN758" s="98"/>
      <c r="AO758" s="98"/>
      <c r="AP758" s="98"/>
      <c r="AQ758" s="98"/>
      <c r="AR758" s="98"/>
      <c r="AS758" s="98"/>
      <c r="AT758" s="98"/>
      <c r="AU758" s="98"/>
      <c r="AV758" s="98"/>
      <c r="AW758" s="98"/>
      <c r="AX758" s="98"/>
      <c r="AY758" s="98"/>
      <c r="AZ758" s="98"/>
    </row>
    <row r="759" spans="1:52" x14ac:dyDescent="0.25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D759" s="98"/>
      <c r="AE759" s="98"/>
      <c r="AF759" s="98"/>
      <c r="AG759" s="98"/>
      <c r="AH759" s="98"/>
      <c r="AI759" s="98"/>
      <c r="AJ759" s="98"/>
      <c r="AK759" s="98"/>
      <c r="AL759" s="98"/>
      <c r="AM759" s="98"/>
      <c r="AN759" s="98"/>
      <c r="AO759" s="98"/>
      <c r="AP759" s="98"/>
      <c r="AQ759" s="98"/>
      <c r="AR759" s="98"/>
      <c r="AS759" s="98"/>
      <c r="AT759" s="98"/>
      <c r="AU759" s="98"/>
      <c r="AV759" s="98"/>
      <c r="AW759" s="98"/>
      <c r="AX759" s="98"/>
      <c r="AY759" s="98"/>
      <c r="AZ759" s="98"/>
    </row>
    <row r="760" spans="1:52" x14ac:dyDescent="0.25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D760" s="98"/>
      <c r="AE760" s="98"/>
      <c r="AF760" s="98"/>
      <c r="AG760" s="98"/>
      <c r="AH760" s="98"/>
      <c r="AI760" s="98"/>
      <c r="AJ760" s="98"/>
      <c r="AK760" s="98"/>
      <c r="AL760" s="98"/>
      <c r="AM760" s="98"/>
      <c r="AN760" s="98"/>
      <c r="AO760" s="98"/>
      <c r="AP760" s="98"/>
      <c r="AQ760" s="98"/>
      <c r="AR760" s="98"/>
      <c r="AS760" s="98"/>
      <c r="AT760" s="98"/>
      <c r="AU760" s="98"/>
      <c r="AV760" s="98"/>
      <c r="AW760" s="98"/>
      <c r="AX760" s="98"/>
      <c r="AY760" s="98"/>
      <c r="AZ760" s="98"/>
    </row>
    <row r="761" spans="1:52" x14ac:dyDescent="0.25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D761" s="98"/>
      <c r="AE761" s="98"/>
      <c r="AF761" s="98"/>
      <c r="AG761" s="98"/>
      <c r="AH761" s="98"/>
      <c r="AI761" s="98"/>
      <c r="AJ761" s="98"/>
      <c r="AK761" s="98"/>
      <c r="AL761" s="98"/>
      <c r="AM761" s="98"/>
      <c r="AN761" s="98"/>
      <c r="AO761" s="98"/>
      <c r="AP761" s="98"/>
      <c r="AQ761" s="98"/>
      <c r="AR761" s="98"/>
      <c r="AS761" s="98"/>
      <c r="AT761" s="98"/>
      <c r="AU761" s="98"/>
      <c r="AV761" s="98"/>
      <c r="AW761" s="98"/>
      <c r="AX761" s="98"/>
      <c r="AY761" s="98"/>
      <c r="AZ761" s="98"/>
    </row>
    <row r="762" spans="1:52" x14ac:dyDescent="0.25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D762" s="98"/>
      <c r="AE762" s="98"/>
      <c r="AF762" s="98"/>
      <c r="AG762" s="98"/>
      <c r="AH762" s="98"/>
      <c r="AI762" s="98"/>
      <c r="AJ762" s="98"/>
      <c r="AK762" s="98"/>
      <c r="AL762" s="98"/>
      <c r="AM762" s="98"/>
      <c r="AN762" s="98"/>
      <c r="AO762" s="98"/>
      <c r="AP762" s="98"/>
      <c r="AQ762" s="98"/>
      <c r="AR762" s="98"/>
      <c r="AS762" s="98"/>
      <c r="AT762" s="98"/>
      <c r="AU762" s="98"/>
      <c r="AV762" s="98"/>
      <c r="AW762" s="98"/>
      <c r="AX762" s="98"/>
      <c r="AY762" s="98"/>
      <c r="AZ762" s="98"/>
    </row>
    <row r="763" spans="1:52" x14ac:dyDescent="0.25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D763" s="98"/>
      <c r="AE763" s="98"/>
      <c r="AF763" s="98"/>
      <c r="AG763" s="98"/>
      <c r="AH763" s="98"/>
      <c r="AI763" s="98"/>
      <c r="AJ763" s="98"/>
      <c r="AK763" s="98"/>
      <c r="AL763" s="98"/>
      <c r="AM763" s="98"/>
      <c r="AN763" s="98"/>
      <c r="AO763" s="98"/>
      <c r="AP763" s="98"/>
      <c r="AQ763" s="98"/>
      <c r="AR763" s="98"/>
      <c r="AS763" s="98"/>
      <c r="AT763" s="98"/>
      <c r="AU763" s="98"/>
      <c r="AV763" s="98"/>
      <c r="AW763" s="98"/>
      <c r="AX763" s="98"/>
      <c r="AY763" s="98"/>
      <c r="AZ763" s="98"/>
    </row>
    <row r="764" spans="1:52" x14ac:dyDescent="0.25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D764" s="98"/>
      <c r="AE764" s="98"/>
      <c r="AF764" s="98"/>
      <c r="AG764" s="98"/>
      <c r="AH764" s="98"/>
      <c r="AI764" s="98"/>
      <c r="AJ764" s="98"/>
      <c r="AK764" s="98"/>
      <c r="AL764" s="98"/>
      <c r="AM764" s="98"/>
      <c r="AN764" s="98"/>
      <c r="AO764" s="98"/>
      <c r="AP764" s="98"/>
      <c r="AQ764" s="98"/>
      <c r="AR764" s="98"/>
      <c r="AS764" s="98"/>
      <c r="AT764" s="98"/>
      <c r="AU764" s="98"/>
      <c r="AV764" s="98"/>
      <c r="AW764" s="98"/>
      <c r="AX764" s="98"/>
      <c r="AY764" s="98"/>
      <c r="AZ764" s="98"/>
    </row>
    <row r="765" spans="1:52" x14ac:dyDescent="0.25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D765" s="98"/>
      <c r="AE765" s="98"/>
      <c r="AF765" s="98"/>
      <c r="AG765" s="98"/>
      <c r="AH765" s="98"/>
      <c r="AI765" s="98"/>
      <c r="AJ765" s="98"/>
      <c r="AK765" s="98"/>
      <c r="AL765" s="98"/>
      <c r="AM765" s="98"/>
      <c r="AN765" s="98"/>
      <c r="AO765" s="98"/>
      <c r="AP765" s="98"/>
      <c r="AQ765" s="98"/>
      <c r="AR765" s="98"/>
      <c r="AS765" s="98"/>
      <c r="AT765" s="98"/>
      <c r="AU765" s="98"/>
      <c r="AV765" s="98"/>
      <c r="AW765" s="98"/>
      <c r="AX765" s="98"/>
      <c r="AY765" s="98"/>
      <c r="AZ765" s="98"/>
    </row>
    <row r="766" spans="1:52" x14ac:dyDescent="0.25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D766" s="98"/>
      <c r="AE766" s="98"/>
      <c r="AF766" s="98"/>
      <c r="AG766" s="98"/>
      <c r="AH766" s="98"/>
      <c r="AI766" s="98"/>
      <c r="AJ766" s="98"/>
      <c r="AK766" s="98"/>
      <c r="AL766" s="98"/>
      <c r="AM766" s="98"/>
      <c r="AN766" s="98"/>
      <c r="AO766" s="98"/>
      <c r="AP766" s="98"/>
      <c r="AQ766" s="98"/>
      <c r="AR766" s="98"/>
      <c r="AS766" s="98"/>
      <c r="AT766" s="98"/>
      <c r="AU766" s="98"/>
      <c r="AV766" s="98"/>
      <c r="AW766" s="98"/>
      <c r="AX766" s="98"/>
      <c r="AY766" s="98"/>
      <c r="AZ766" s="98"/>
    </row>
    <row r="767" spans="1:52" x14ac:dyDescent="0.25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D767" s="98"/>
      <c r="AE767" s="98"/>
      <c r="AF767" s="98"/>
      <c r="AG767" s="98"/>
      <c r="AH767" s="98"/>
      <c r="AI767" s="98"/>
      <c r="AJ767" s="98"/>
      <c r="AK767" s="98"/>
      <c r="AL767" s="98"/>
      <c r="AM767" s="98"/>
      <c r="AN767" s="98"/>
      <c r="AO767" s="98"/>
      <c r="AP767" s="98"/>
      <c r="AQ767" s="98"/>
      <c r="AR767" s="98"/>
      <c r="AS767" s="98"/>
      <c r="AT767" s="98"/>
      <c r="AU767" s="98"/>
      <c r="AV767" s="98"/>
      <c r="AW767" s="98"/>
      <c r="AX767" s="98"/>
      <c r="AY767" s="98"/>
      <c r="AZ767" s="98"/>
    </row>
    <row r="768" spans="1:52" x14ac:dyDescent="0.25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D768" s="98"/>
      <c r="AE768" s="98"/>
      <c r="AF768" s="98"/>
      <c r="AG768" s="98"/>
      <c r="AH768" s="98"/>
      <c r="AI768" s="98"/>
      <c r="AJ768" s="98"/>
      <c r="AK768" s="98"/>
      <c r="AL768" s="98"/>
      <c r="AM768" s="98"/>
      <c r="AN768" s="98"/>
      <c r="AO768" s="98"/>
      <c r="AP768" s="98"/>
      <c r="AQ768" s="98"/>
      <c r="AR768" s="98"/>
      <c r="AS768" s="98"/>
      <c r="AT768" s="98"/>
      <c r="AU768" s="98"/>
      <c r="AV768" s="98"/>
      <c r="AW768" s="98"/>
      <c r="AX768" s="98"/>
      <c r="AY768" s="98"/>
      <c r="AZ768" s="98"/>
    </row>
    <row r="769" spans="1:52" x14ac:dyDescent="0.25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D769" s="98"/>
      <c r="AE769" s="98"/>
      <c r="AF769" s="98"/>
      <c r="AG769" s="98"/>
      <c r="AH769" s="98"/>
      <c r="AI769" s="98"/>
      <c r="AJ769" s="98"/>
      <c r="AK769" s="98"/>
      <c r="AL769" s="98"/>
      <c r="AM769" s="98"/>
      <c r="AN769" s="98"/>
      <c r="AO769" s="98"/>
      <c r="AP769" s="98"/>
      <c r="AQ769" s="98"/>
      <c r="AR769" s="98"/>
      <c r="AS769" s="98"/>
      <c r="AT769" s="98"/>
      <c r="AU769" s="98"/>
      <c r="AV769" s="98"/>
      <c r="AW769" s="98"/>
      <c r="AX769" s="98"/>
      <c r="AY769" s="98"/>
      <c r="AZ769" s="98"/>
    </row>
    <row r="770" spans="1:52" x14ac:dyDescent="0.25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D770" s="98"/>
      <c r="AE770" s="98"/>
      <c r="AF770" s="98"/>
      <c r="AG770" s="98"/>
      <c r="AH770" s="98"/>
      <c r="AI770" s="98"/>
      <c r="AJ770" s="98"/>
      <c r="AK770" s="98"/>
      <c r="AL770" s="98"/>
      <c r="AM770" s="98"/>
      <c r="AN770" s="98"/>
      <c r="AO770" s="98"/>
      <c r="AP770" s="98"/>
      <c r="AQ770" s="98"/>
      <c r="AR770" s="98"/>
      <c r="AS770" s="98"/>
      <c r="AT770" s="98"/>
      <c r="AU770" s="98"/>
      <c r="AV770" s="98"/>
      <c r="AW770" s="98"/>
      <c r="AX770" s="98"/>
      <c r="AY770" s="98"/>
      <c r="AZ770" s="98"/>
    </row>
    <row r="771" spans="1:52" x14ac:dyDescent="0.25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D771" s="98"/>
      <c r="AE771" s="98"/>
      <c r="AF771" s="98"/>
      <c r="AG771" s="98"/>
      <c r="AH771" s="98"/>
      <c r="AI771" s="98"/>
      <c r="AJ771" s="98"/>
      <c r="AK771" s="98"/>
      <c r="AL771" s="98"/>
      <c r="AM771" s="98"/>
      <c r="AN771" s="98"/>
      <c r="AO771" s="98"/>
      <c r="AP771" s="98"/>
      <c r="AQ771" s="98"/>
      <c r="AR771" s="98"/>
      <c r="AS771" s="98"/>
      <c r="AT771" s="98"/>
      <c r="AU771" s="98"/>
      <c r="AV771" s="98"/>
      <c r="AW771" s="98"/>
      <c r="AX771" s="98"/>
      <c r="AY771" s="98"/>
      <c r="AZ771" s="98"/>
    </row>
    <row r="772" spans="1:52" x14ac:dyDescent="0.25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D772" s="98"/>
      <c r="AE772" s="98"/>
      <c r="AF772" s="98"/>
      <c r="AG772" s="98"/>
      <c r="AH772" s="98"/>
      <c r="AI772" s="98"/>
      <c r="AJ772" s="98"/>
      <c r="AK772" s="98"/>
      <c r="AL772" s="98"/>
      <c r="AM772" s="98"/>
      <c r="AN772" s="98"/>
      <c r="AO772" s="98"/>
      <c r="AP772" s="98"/>
      <c r="AQ772" s="98"/>
      <c r="AR772" s="98"/>
      <c r="AS772" s="98"/>
      <c r="AT772" s="98"/>
      <c r="AU772" s="98"/>
      <c r="AV772" s="98"/>
      <c r="AW772" s="98"/>
      <c r="AX772" s="98"/>
      <c r="AY772" s="98"/>
      <c r="AZ772" s="98"/>
    </row>
    <row r="773" spans="1:52" x14ac:dyDescent="0.25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D773" s="98"/>
      <c r="AE773" s="98"/>
      <c r="AF773" s="98"/>
      <c r="AG773" s="98"/>
      <c r="AH773" s="98"/>
      <c r="AI773" s="98"/>
      <c r="AJ773" s="98"/>
      <c r="AK773" s="98"/>
      <c r="AL773" s="98"/>
      <c r="AM773" s="98"/>
      <c r="AN773" s="98"/>
      <c r="AO773" s="98"/>
      <c r="AP773" s="98"/>
      <c r="AQ773" s="98"/>
      <c r="AR773" s="98"/>
      <c r="AS773" s="98"/>
      <c r="AT773" s="98"/>
      <c r="AU773" s="98"/>
      <c r="AV773" s="98"/>
      <c r="AW773" s="98"/>
      <c r="AX773" s="98"/>
      <c r="AY773" s="98"/>
      <c r="AZ773" s="98"/>
    </row>
    <row r="774" spans="1:52" x14ac:dyDescent="0.25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D774" s="98"/>
      <c r="AE774" s="98"/>
      <c r="AF774" s="98"/>
      <c r="AG774" s="98"/>
      <c r="AH774" s="98"/>
      <c r="AI774" s="98"/>
      <c r="AJ774" s="98"/>
      <c r="AK774" s="98"/>
      <c r="AL774" s="98"/>
      <c r="AM774" s="98"/>
      <c r="AN774" s="98"/>
      <c r="AO774" s="98"/>
      <c r="AP774" s="98"/>
      <c r="AQ774" s="98"/>
      <c r="AR774" s="98"/>
      <c r="AS774" s="98"/>
      <c r="AT774" s="98"/>
      <c r="AU774" s="98"/>
      <c r="AV774" s="98"/>
      <c r="AW774" s="98"/>
      <c r="AX774" s="98"/>
      <c r="AY774" s="98"/>
      <c r="AZ774" s="98"/>
    </row>
    <row r="775" spans="1:52" x14ac:dyDescent="0.25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D775" s="98"/>
      <c r="AE775" s="98"/>
      <c r="AF775" s="98"/>
      <c r="AG775" s="98"/>
      <c r="AH775" s="98"/>
      <c r="AI775" s="98"/>
      <c r="AJ775" s="98"/>
      <c r="AK775" s="98"/>
      <c r="AL775" s="98"/>
      <c r="AM775" s="98"/>
      <c r="AN775" s="98"/>
      <c r="AO775" s="98"/>
      <c r="AP775" s="98"/>
      <c r="AQ775" s="98"/>
      <c r="AR775" s="98"/>
      <c r="AS775" s="98"/>
      <c r="AT775" s="98"/>
      <c r="AU775" s="98"/>
      <c r="AV775" s="98"/>
      <c r="AW775" s="98"/>
      <c r="AX775" s="98"/>
      <c r="AY775" s="98"/>
      <c r="AZ775" s="98"/>
    </row>
    <row r="776" spans="1:52" x14ac:dyDescent="0.25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D776" s="98"/>
      <c r="AE776" s="98"/>
      <c r="AF776" s="98"/>
      <c r="AG776" s="98"/>
      <c r="AH776" s="98"/>
      <c r="AI776" s="98"/>
      <c r="AJ776" s="98"/>
      <c r="AK776" s="98"/>
      <c r="AL776" s="98"/>
      <c r="AM776" s="98"/>
      <c r="AN776" s="98"/>
      <c r="AO776" s="98"/>
      <c r="AP776" s="98"/>
      <c r="AQ776" s="98"/>
      <c r="AR776" s="98"/>
      <c r="AS776" s="98"/>
      <c r="AT776" s="98"/>
      <c r="AU776" s="98"/>
      <c r="AV776" s="98"/>
      <c r="AW776" s="98"/>
      <c r="AX776" s="98"/>
      <c r="AY776" s="98"/>
      <c r="AZ776" s="98"/>
    </row>
    <row r="777" spans="1:52" x14ac:dyDescent="0.25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D777" s="98"/>
      <c r="AE777" s="98"/>
      <c r="AF777" s="98"/>
      <c r="AG777" s="98"/>
      <c r="AH777" s="98"/>
      <c r="AI777" s="98"/>
      <c r="AJ777" s="98"/>
      <c r="AK777" s="98"/>
      <c r="AL777" s="98"/>
      <c r="AM777" s="98"/>
      <c r="AN777" s="98"/>
      <c r="AO777" s="98"/>
      <c r="AP777" s="98"/>
      <c r="AQ777" s="98"/>
      <c r="AR777" s="98"/>
      <c r="AS777" s="98"/>
      <c r="AT777" s="98"/>
      <c r="AU777" s="98"/>
      <c r="AV777" s="98"/>
      <c r="AW777" s="98"/>
      <c r="AX777" s="98"/>
      <c r="AY777" s="98"/>
      <c r="AZ777" s="98"/>
    </row>
    <row r="778" spans="1:52" x14ac:dyDescent="0.25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D778" s="98"/>
      <c r="AE778" s="98"/>
      <c r="AF778" s="98"/>
      <c r="AG778" s="98"/>
      <c r="AH778" s="98"/>
      <c r="AI778" s="98"/>
      <c r="AJ778" s="98"/>
      <c r="AK778" s="98"/>
      <c r="AL778" s="98"/>
      <c r="AM778" s="98"/>
      <c r="AN778" s="98"/>
      <c r="AO778" s="98"/>
      <c r="AP778" s="98"/>
      <c r="AQ778" s="98"/>
      <c r="AR778" s="98"/>
      <c r="AS778" s="98"/>
      <c r="AT778" s="98"/>
      <c r="AU778" s="98"/>
      <c r="AV778" s="98"/>
      <c r="AW778" s="98"/>
      <c r="AX778" s="98"/>
      <c r="AY778" s="98"/>
      <c r="AZ778" s="98"/>
    </row>
    <row r="779" spans="1:52" x14ac:dyDescent="0.25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D779" s="98"/>
      <c r="AE779" s="98"/>
      <c r="AF779" s="98"/>
      <c r="AG779" s="98"/>
      <c r="AH779" s="98"/>
      <c r="AI779" s="98"/>
      <c r="AJ779" s="98"/>
      <c r="AK779" s="98"/>
      <c r="AL779" s="98"/>
      <c r="AM779" s="98"/>
      <c r="AN779" s="98"/>
      <c r="AO779" s="98"/>
      <c r="AP779" s="98"/>
      <c r="AQ779" s="98"/>
      <c r="AR779" s="98"/>
      <c r="AS779" s="98"/>
      <c r="AT779" s="98"/>
      <c r="AU779" s="98"/>
      <c r="AV779" s="98"/>
      <c r="AW779" s="98"/>
      <c r="AX779" s="98"/>
      <c r="AY779" s="98"/>
      <c r="AZ779" s="98"/>
    </row>
    <row r="780" spans="1:52" x14ac:dyDescent="0.25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D780" s="98"/>
      <c r="AE780" s="98"/>
      <c r="AF780" s="98"/>
      <c r="AG780" s="98"/>
      <c r="AH780" s="98"/>
      <c r="AI780" s="98"/>
      <c r="AJ780" s="98"/>
      <c r="AK780" s="98"/>
      <c r="AL780" s="98"/>
      <c r="AM780" s="98"/>
      <c r="AN780" s="98"/>
      <c r="AO780" s="98"/>
      <c r="AP780" s="98"/>
      <c r="AQ780" s="98"/>
      <c r="AR780" s="98"/>
      <c r="AS780" s="98"/>
      <c r="AT780" s="98"/>
      <c r="AU780" s="98"/>
      <c r="AV780" s="98"/>
      <c r="AW780" s="98"/>
      <c r="AX780" s="98"/>
      <c r="AY780" s="98"/>
      <c r="AZ780" s="98"/>
    </row>
    <row r="781" spans="1:52" x14ac:dyDescent="0.25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D781" s="98"/>
      <c r="AE781" s="98"/>
      <c r="AF781" s="98"/>
      <c r="AG781" s="98"/>
      <c r="AH781" s="98"/>
      <c r="AI781" s="98"/>
      <c r="AJ781" s="98"/>
      <c r="AK781" s="98"/>
      <c r="AL781" s="98"/>
      <c r="AM781" s="98"/>
      <c r="AN781" s="98"/>
      <c r="AO781" s="98"/>
      <c r="AP781" s="98"/>
      <c r="AQ781" s="98"/>
      <c r="AR781" s="98"/>
      <c r="AS781" s="98"/>
      <c r="AT781" s="98"/>
      <c r="AU781" s="98"/>
      <c r="AV781" s="98"/>
      <c r="AW781" s="98"/>
      <c r="AX781" s="98"/>
      <c r="AY781" s="98"/>
      <c r="AZ781" s="98"/>
    </row>
    <row r="782" spans="1:52" x14ac:dyDescent="0.25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D782" s="98"/>
      <c r="AE782" s="98"/>
      <c r="AF782" s="98"/>
      <c r="AG782" s="98"/>
      <c r="AH782" s="98"/>
      <c r="AI782" s="98"/>
      <c r="AJ782" s="98"/>
      <c r="AK782" s="98"/>
      <c r="AL782" s="98"/>
      <c r="AM782" s="98"/>
      <c r="AN782" s="98"/>
      <c r="AO782" s="98"/>
      <c r="AP782" s="98"/>
      <c r="AQ782" s="98"/>
      <c r="AR782" s="98"/>
      <c r="AS782" s="98"/>
      <c r="AT782" s="98"/>
      <c r="AU782" s="98"/>
      <c r="AV782" s="98"/>
      <c r="AW782" s="98"/>
      <c r="AX782" s="98"/>
      <c r="AY782" s="98"/>
      <c r="AZ782" s="98"/>
    </row>
    <row r="783" spans="1:52" x14ac:dyDescent="0.25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D783" s="98"/>
      <c r="AE783" s="98"/>
      <c r="AF783" s="98"/>
      <c r="AG783" s="98"/>
      <c r="AH783" s="98"/>
      <c r="AI783" s="98"/>
      <c r="AJ783" s="98"/>
      <c r="AK783" s="98"/>
      <c r="AL783" s="98"/>
      <c r="AM783" s="98"/>
      <c r="AN783" s="98"/>
      <c r="AO783" s="98"/>
      <c r="AP783" s="98"/>
      <c r="AQ783" s="98"/>
      <c r="AR783" s="98"/>
      <c r="AS783" s="98"/>
      <c r="AT783" s="98"/>
      <c r="AU783" s="98"/>
      <c r="AV783" s="98"/>
      <c r="AW783" s="98"/>
      <c r="AX783" s="98"/>
      <c r="AY783" s="98"/>
      <c r="AZ783" s="98"/>
    </row>
    <row r="784" spans="1:52" x14ac:dyDescent="0.25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D784" s="98"/>
      <c r="AE784" s="98"/>
      <c r="AF784" s="98"/>
      <c r="AG784" s="98"/>
      <c r="AH784" s="98"/>
      <c r="AI784" s="98"/>
      <c r="AJ784" s="98"/>
      <c r="AK784" s="98"/>
      <c r="AL784" s="98"/>
      <c r="AM784" s="98"/>
      <c r="AN784" s="98"/>
      <c r="AO784" s="98"/>
      <c r="AP784" s="98"/>
      <c r="AQ784" s="98"/>
      <c r="AR784" s="98"/>
      <c r="AS784" s="98"/>
      <c r="AT784" s="98"/>
      <c r="AU784" s="98"/>
      <c r="AV784" s="98"/>
      <c r="AW784" s="98"/>
      <c r="AX784" s="98"/>
      <c r="AY784" s="98"/>
      <c r="AZ784" s="98"/>
    </row>
    <row r="785" spans="1:52" x14ac:dyDescent="0.25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D785" s="98"/>
      <c r="AE785" s="98"/>
      <c r="AF785" s="98"/>
      <c r="AG785" s="98"/>
      <c r="AH785" s="98"/>
      <c r="AI785" s="98"/>
      <c r="AJ785" s="98"/>
      <c r="AK785" s="98"/>
      <c r="AL785" s="98"/>
      <c r="AM785" s="98"/>
      <c r="AN785" s="98"/>
      <c r="AO785" s="98"/>
      <c r="AP785" s="98"/>
      <c r="AQ785" s="98"/>
      <c r="AR785" s="98"/>
      <c r="AS785" s="98"/>
      <c r="AT785" s="98"/>
      <c r="AU785" s="98"/>
      <c r="AV785" s="98"/>
      <c r="AW785" s="98"/>
      <c r="AX785" s="98"/>
      <c r="AY785" s="98"/>
      <c r="AZ785" s="98"/>
    </row>
    <row r="786" spans="1:52" x14ac:dyDescent="0.25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D786" s="98"/>
      <c r="AE786" s="98"/>
      <c r="AF786" s="98"/>
      <c r="AG786" s="98"/>
      <c r="AH786" s="98"/>
      <c r="AI786" s="98"/>
      <c r="AJ786" s="98"/>
      <c r="AK786" s="98"/>
      <c r="AL786" s="98"/>
      <c r="AM786" s="98"/>
      <c r="AN786" s="98"/>
      <c r="AO786" s="98"/>
      <c r="AP786" s="98"/>
      <c r="AQ786" s="98"/>
      <c r="AR786" s="98"/>
      <c r="AS786" s="98"/>
      <c r="AT786" s="98"/>
      <c r="AU786" s="98"/>
      <c r="AV786" s="98"/>
      <c r="AW786" s="98"/>
      <c r="AX786" s="98"/>
      <c r="AY786" s="98"/>
      <c r="AZ786" s="98"/>
    </row>
    <row r="787" spans="1:52" x14ac:dyDescent="0.25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D787" s="98"/>
      <c r="AE787" s="98"/>
      <c r="AF787" s="98"/>
      <c r="AG787" s="98"/>
      <c r="AH787" s="98"/>
      <c r="AI787" s="98"/>
      <c r="AJ787" s="98"/>
      <c r="AK787" s="98"/>
      <c r="AL787" s="98"/>
      <c r="AM787" s="98"/>
      <c r="AN787" s="98"/>
      <c r="AO787" s="98"/>
      <c r="AP787" s="98"/>
      <c r="AQ787" s="98"/>
      <c r="AR787" s="98"/>
      <c r="AS787" s="98"/>
      <c r="AT787" s="98"/>
      <c r="AU787" s="98"/>
      <c r="AV787" s="98"/>
      <c r="AW787" s="98"/>
      <c r="AX787" s="98"/>
      <c r="AY787" s="98"/>
      <c r="AZ787" s="98"/>
    </row>
    <row r="788" spans="1:52" x14ac:dyDescent="0.25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D788" s="98"/>
      <c r="AE788" s="98"/>
      <c r="AF788" s="98"/>
      <c r="AG788" s="98"/>
      <c r="AH788" s="98"/>
      <c r="AI788" s="98"/>
      <c r="AJ788" s="98"/>
      <c r="AK788" s="98"/>
      <c r="AL788" s="98"/>
      <c r="AM788" s="98"/>
      <c r="AN788" s="98"/>
      <c r="AO788" s="98"/>
      <c r="AP788" s="98"/>
      <c r="AQ788" s="98"/>
      <c r="AR788" s="98"/>
      <c r="AS788" s="98"/>
      <c r="AT788" s="98"/>
      <c r="AU788" s="98"/>
      <c r="AV788" s="98"/>
      <c r="AW788" s="98"/>
      <c r="AX788" s="98"/>
      <c r="AY788" s="98"/>
      <c r="AZ788" s="98"/>
    </row>
    <row r="789" spans="1:52" x14ac:dyDescent="0.25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D789" s="98"/>
      <c r="AE789" s="98"/>
      <c r="AF789" s="98"/>
      <c r="AG789" s="98"/>
      <c r="AH789" s="98"/>
      <c r="AI789" s="98"/>
      <c r="AJ789" s="98"/>
      <c r="AK789" s="98"/>
      <c r="AL789" s="98"/>
      <c r="AM789" s="98"/>
      <c r="AN789" s="98"/>
      <c r="AO789" s="98"/>
      <c r="AP789" s="98"/>
      <c r="AQ789" s="98"/>
      <c r="AR789" s="98"/>
      <c r="AS789" s="98"/>
      <c r="AT789" s="98"/>
      <c r="AU789" s="98"/>
      <c r="AV789" s="98"/>
      <c r="AW789" s="98"/>
      <c r="AX789" s="98"/>
      <c r="AY789" s="98"/>
      <c r="AZ789" s="98"/>
    </row>
    <row r="790" spans="1:52" x14ac:dyDescent="0.25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D790" s="98"/>
      <c r="AE790" s="98"/>
      <c r="AF790" s="98"/>
      <c r="AG790" s="98"/>
      <c r="AH790" s="98"/>
      <c r="AI790" s="98"/>
      <c r="AJ790" s="98"/>
      <c r="AK790" s="98"/>
      <c r="AL790" s="98"/>
      <c r="AM790" s="98"/>
      <c r="AN790" s="98"/>
      <c r="AO790" s="98"/>
      <c r="AP790" s="98"/>
      <c r="AQ790" s="98"/>
      <c r="AR790" s="98"/>
      <c r="AS790" s="98"/>
      <c r="AT790" s="98"/>
      <c r="AU790" s="98"/>
      <c r="AV790" s="98"/>
      <c r="AW790" s="98"/>
      <c r="AX790" s="98"/>
      <c r="AY790" s="98"/>
      <c r="AZ790" s="98"/>
    </row>
    <row r="791" spans="1:52" x14ac:dyDescent="0.25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D791" s="98"/>
      <c r="AE791" s="98"/>
      <c r="AF791" s="98"/>
      <c r="AG791" s="98"/>
      <c r="AH791" s="98"/>
      <c r="AI791" s="98"/>
      <c r="AJ791" s="98"/>
      <c r="AK791" s="98"/>
      <c r="AL791" s="98"/>
      <c r="AM791" s="98"/>
      <c r="AN791" s="98"/>
      <c r="AO791" s="98"/>
      <c r="AP791" s="98"/>
      <c r="AQ791" s="98"/>
      <c r="AR791" s="98"/>
      <c r="AS791" s="98"/>
      <c r="AT791" s="98"/>
      <c r="AU791" s="98"/>
      <c r="AV791" s="98"/>
      <c r="AW791" s="98"/>
      <c r="AX791" s="98"/>
      <c r="AY791" s="98"/>
      <c r="AZ791" s="98"/>
    </row>
    <row r="792" spans="1:52" x14ac:dyDescent="0.25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D792" s="98"/>
      <c r="AE792" s="98"/>
      <c r="AF792" s="98"/>
      <c r="AG792" s="98"/>
      <c r="AH792" s="98"/>
      <c r="AI792" s="98"/>
      <c r="AJ792" s="98"/>
      <c r="AK792" s="98"/>
      <c r="AL792" s="98"/>
      <c r="AM792" s="98"/>
      <c r="AN792" s="98"/>
      <c r="AO792" s="98"/>
      <c r="AP792" s="98"/>
      <c r="AQ792" s="98"/>
      <c r="AR792" s="98"/>
      <c r="AS792" s="98"/>
      <c r="AT792" s="98"/>
      <c r="AU792" s="98"/>
      <c r="AV792" s="98"/>
      <c r="AW792" s="98"/>
      <c r="AX792" s="98"/>
      <c r="AY792" s="98"/>
      <c r="AZ792" s="98"/>
    </row>
    <row r="793" spans="1:52" x14ac:dyDescent="0.25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D793" s="98"/>
      <c r="AE793" s="98"/>
      <c r="AF793" s="98"/>
      <c r="AG793" s="98"/>
      <c r="AH793" s="98"/>
      <c r="AI793" s="98"/>
      <c r="AJ793" s="98"/>
      <c r="AK793" s="98"/>
      <c r="AL793" s="98"/>
      <c r="AM793" s="98"/>
      <c r="AN793" s="98"/>
      <c r="AO793" s="98"/>
      <c r="AP793" s="98"/>
      <c r="AQ793" s="98"/>
      <c r="AR793" s="98"/>
      <c r="AS793" s="98"/>
      <c r="AT793" s="98"/>
      <c r="AU793" s="98"/>
      <c r="AV793" s="98"/>
      <c r="AW793" s="98"/>
      <c r="AX793" s="98"/>
      <c r="AY793" s="98"/>
      <c r="AZ793" s="98"/>
    </row>
    <row r="794" spans="1:52" x14ac:dyDescent="0.25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D794" s="98"/>
      <c r="AE794" s="98"/>
      <c r="AF794" s="98"/>
      <c r="AG794" s="98"/>
      <c r="AH794" s="98"/>
      <c r="AI794" s="98"/>
      <c r="AJ794" s="98"/>
      <c r="AK794" s="98"/>
      <c r="AL794" s="98"/>
      <c r="AM794" s="98"/>
      <c r="AN794" s="98"/>
      <c r="AO794" s="98"/>
      <c r="AP794" s="98"/>
      <c r="AQ794" s="98"/>
      <c r="AR794" s="98"/>
      <c r="AS794" s="98"/>
      <c r="AT794" s="98"/>
      <c r="AU794" s="98"/>
      <c r="AV794" s="98"/>
      <c r="AW794" s="98"/>
      <c r="AX794" s="98"/>
      <c r="AY794" s="98"/>
      <c r="AZ794" s="98"/>
    </row>
    <row r="795" spans="1:52" x14ac:dyDescent="0.25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D795" s="98"/>
      <c r="AE795" s="98"/>
      <c r="AF795" s="98"/>
      <c r="AG795" s="98"/>
      <c r="AH795" s="98"/>
      <c r="AI795" s="98"/>
      <c r="AJ795" s="98"/>
      <c r="AK795" s="98"/>
      <c r="AL795" s="98"/>
      <c r="AM795" s="98"/>
      <c r="AN795" s="98"/>
      <c r="AO795" s="98"/>
      <c r="AP795" s="98"/>
      <c r="AQ795" s="98"/>
      <c r="AR795" s="98"/>
      <c r="AS795" s="98"/>
      <c r="AT795" s="98"/>
      <c r="AU795" s="98"/>
      <c r="AV795" s="98"/>
      <c r="AW795" s="98"/>
      <c r="AX795" s="98"/>
      <c r="AY795" s="98"/>
      <c r="AZ795" s="98"/>
    </row>
    <row r="796" spans="1:52" x14ac:dyDescent="0.25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D796" s="98"/>
      <c r="AE796" s="98"/>
      <c r="AF796" s="98"/>
      <c r="AG796" s="98"/>
      <c r="AH796" s="98"/>
      <c r="AI796" s="98"/>
      <c r="AJ796" s="98"/>
      <c r="AK796" s="98"/>
      <c r="AL796" s="98"/>
      <c r="AM796" s="98"/>
      <c r="AN796" s="98"/>
      <c r="AO796" s="98"/>
      <c r="AP796" s="98"/>
      <c r="AQ796" s="98"/>
      <c r="AR796" s="98"/>
      <c r="AS796" s="98"/>
      <c r="AT796" s="98"/>
      <c r="AU796" s="98"/>
      <c r="AV796" s="98"/>
      <c r="AW796" s="98"/>
      <c r="AX796" s="98"/>
      <c r="AY796" s="98"/>
      <c r="AZ796" s="98"/>
    </row>
    <row r="797" spans="1:52" x14ac:dyDescent="0.25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D797" s="98"/>
      <c r="AE797" s="98"/>
      <c r="AF797" s="98"/>
      <c r="AG797" s="98"/>
      <c r="AH797" s="98"/>
      <c r="AI797" s="98"/>
      <c r="AJ797" s="98"/>
      <c r="AK797" s="98"/>
      <c r="AL797" s="98"/>
      <c r="AM797" s="98"/>
      <c r="AN797" s="98"/>
      <c r="AO797" s="98"/>
      <c r="AP797" s="98"/>
      <c r="AQ797" s="98"/>
      <c r="AR797" s="98"/>
      <c r="AS797" s="98"/>
      <c r="AT797" s="98"/>
      <c r="AU797" s="98"/>
      <c r="AV797" s="98"/>
      <c r="AW797" s="98"/>
      <c r="AX797" s="98"/>
      <c r="AY797" s="98"/>
      <c r="AZ797" s="98"/>
    </row>
    <row r="798" spans="1:52" x14ac:dyDescent="0.25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D798" s="98"/>
      <c r="AE798" s="98"/>
      <c r="AF798" s="98"/>
      <c r="AG798" s="98"/>
      <c r="AH798" s="98"/>
      <c r="AI798" s="98"/>
      <c r="AJ798" s="98"/>
      <c r="AK798" s="98"/>
      <c r="AL798" s="98"/>
      <c r="AM798" s="98"/>
      <c r="AN798" s="98"/>
      <c r="AO798" s="98"/>
      <c r="AP798" s="98"/>
      <c r="AQ798" s="98"/>
      <c r="AR798" s="98"/>
      <c r="AS798" s="98"/>
      <c r="AT798" s="98"/>
      <c r="AU798" s="98"/>
      <c r="AV798" s="98"/>
      <c r="AW798" s="98"/>
      <c r="AX798" s="98"/>
      <c r="AY798" s="98"/>
      <c r="AZ798" s="98"/>
    </row>
    <row r="799" spans="1:52" x14ac:dyDescent="0.25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D799" s="98"/>
      <c r="AE799" s="98"/>
      <c r="AF799" s="98"/>
      <c r="AG799" s="98"/>
      <c r="AH799" s="98"/>
      <c r="AI799" s="98"/>
      <c r="AJ799" s="98"/>
      <c r="AK799" s="98"/>
      <c r="AL799" s="98"/>
      <c r="AM799" s="98"/>
      <c r="AN799" s="98"/>
      <c r="AO799" s="98"/>
      <c r="AP799" s="98"/>
      <c r="AQ799" s="98"/>
      <c r="AR799" s="98"/>
      <c r="AS799" s="98"/>
      <c r="AT799" s="98"/>
      <c r="AU799" s="98"/>
      <c r="AV799" s="98"/>
      <c r="AW799" s="98"/>
      <c r="AX799" s="98"/>
      <c r="AY799" s="98"/>
      <c r="AZ799" s="98"/>
    </row>
    <row r="800" spans="1:52" x14ac:dyDescent="0.25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D800" s="98"/>
      <c r="AE800" s="98"/>
      <c r="AF800" s="98"/>
      <c r="AG800" s="98"/>
      <c r="AH800" s="98"/>
      <c r="AI800" s="98"/>
      <c r="AJ800" s="98"/>
      <c r="AK800" s="98"/>
      <c r="AL800" s="98"/>
      <c r="AM800" s="98"/>
      <c r="AN800" s="98"/>
      <c r="AO800" s="98"/>
      <c r="AP800" s="98"/>
      <c r="AQ800" s="98"/>
      <c r="AR800" s="98"/>
      <c r="AS800" s="98"/>
      <c r="AT800" s="98"/>
      <c r="AU800" s="98"/>
      <c r="AV800" s="98"/>
      <c r="AW800" s="98"/>
      <c r="AX800" s="98"/>
      <c r="AY800" s="98"/>
      <c r="AZ800" s="98"/>
    </row>
    <row r="801" spans="1:52" x14ac:dyDescent="0.25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D801" s="98"/>
      <c r="AE801" s="98"/>
      <c r="AF801" s="98"/>
      <c r="AG801" s="98"/>
      <c r="AH801" s="98"/>
      <c r="AI801" s="98"/>
      <c r="AJ801" s="98"/>
      <c r="AK801" s="98"/>
      <c r="AL801" s="98"/>
      <c r="AM801" s="98"/>
      <c r="AN801" s="98"/>
      <c r="AO801" s="98"/>
      <c r="AP801" s="98"/>
      <c r="AQ801" s="98"/>
      <c r="AR801" s="98"/>
      <c r="AS801" s="98"/>
      <c r="AT801" s="98"/>
      <c r="AU801" s="98"/>
      <c r="AV801" s="98"/>
      <c r="AW801" s="98"/>
      <c r="AX801" s="98"/>
      <c r="AY801" s="98"/>
      <c r="AZ801" s="98"/>
    </row>
    <row r="802" spans="1:52" x14ac:dyDescent="0.25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D802" s="98"/>
      <c r="AE802" s="98"/>
      <c r="AF802" s="98"/>
      <c r="AG802" s="98"/>
      <c r="AH802" s="98"/>
      <c r="AI802" s="98"/>
      <c r="AJ802" s="98"/>
      <c r="AK802" s="98"/>
      <c r="AL802" s="98"/>
      <c r="AM802" s="98"/>
      <c r="AN802" s="98"/>
      <c r="AO802" s="98"/>
      <c r="AP802" s="98"/>
      <c r="AQ802" s="98"/>
      <c r="AR802" s="98"/>
      <c r="AS802" s="98"/>
      <c r="AT802" s="98"/>
      <c r="AU802" s="98"/>
      <c r="AV802" s="98"/>
      <c r="AW802" s="98"/>
      <c r="AX802" s="98"/>
      <c r="AY802" s="98"/>
      <c r="AZ802" s="98"/>
    </row>
    <row r="803" spans="1:52" x14ac:dyDescent="0.25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D803" s="98"/>
      <c r="AE803" s="98"/>
      <c r="AF803" s="98"/>
      <c r="AG803" s="98"/>
      <c r="AH803" s="98"/>
      <c r="AI803" s="98"/>
      <c r="AJ803" s="98"/>
      <c r="AK803" s="98"/>
      <c r="AL803" s="98"/>
      <c r="AM803" s="98"/>
      <c r="AN803" s="98"/>
      <c r="AO803" s="98"/>
      <c r="AP803" s="98"/>
      <c r="AQ803" s="98"/>
      <c r="AR803" s="98"/>
      <c r="AS803" s="98"/>
      <c r="AT803" s="98"/>
      <c r="AU803" s="98"/>
      <c r="AV803" s="98"/>
      <c r="AW803" s="98"/>
      <c r="AX803" s="98"/>
      <c r="AY803" s="98"/>
      <c r="AZ803" s="98"/>
    </row>
    <row r="804" spans="1:52" x14ac:dyDescent="0.25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D804" s="98"/>
      <c r="AE804" s="98"/>
      <c r="AF804" s="98"/>
      <c r="AG804" s="98"/>
      <c r="AH804" s="98"/>
      <c r="AI804" s="98"/>
      <c r="AJ804" s="98"/>
      <c r="AK804" s="98"/>
      <c r="AL804" s="98"/>
      <c r="AM804" s="98"/>
      <c r="AN804" s="98"/>
      <c r="AO804" s="98"/>
      <c r="AP804" s="98"/>
      <c r="AQ804" s="98"/>
      <c r="AR804" s="98"/>
      <c r="AS804" s="98"/>
      <c r="AT804" s="98"/>
      <c r="AU804" s="98"/>
      <c r="AV804" s="98"/>
      <c r="AW804" s="98"/>
      <c r="AX804" s="98"/>
      <c r="AY804" s="98"/>
      <c r="AZ804" s="98"/>
    </row>
    <row r="805" spans="1:52" x14ac:dyDescent="0.25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D805" s="98"/>
      <c r="AE805" s="98"/>
      <c r="AF805" s="98"/>
      <c r="AG805" s="98"/>
      <c r="AH805" s="98"/>
      <c r="AI805" s="98"/>
      <c r="AJ805" s="98"/>
      <c r="AK805" s="98"/>
      <c r="AL805" s="98"/>
      <c r="AM805" s="98"/>
      <c r="AN805" s="98"/>
      <c r="AO805" s="98"/>
      <c r="AP805" s="98"/>
      <c r="AQ805" s="98"/>
      <c r="AR805" s="98"/>
      <c r="AS805" s="98"/>
      <c r="AT805" s="98"/>
      <c r="AU805" s="98"/>
      <c r="AV805" s="98"/>
      <c r="AW805" s="98"/>
      <c r="AX805" s="98"/>
      <c r="AY805" s="98"/>
      <c r="AZ805" s="98"/>
    </row>
    <row r="806" spans="1:52" x14ac:dyDescent="0.25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D806" s="98"/>
      <c r="AE806" s="98"/>
      <c r="AF806" s="98"/>
      <c r="AG806" s="98"/>
      <c r="AH806" s="98"/>
      <c r="AI806" s="98"/>
      <c r="AJ806" s="98"/>
      <c r="AK806" s="98"/>
      <c r="AL806" s="98"/>
      <c r="AM806" s="98"/>
      <c r="AN806" s="98"/>
      <c r="AO806" s="98"/>
      <c r="AP806" s="98"/>
      <c r="AQ806" s="98"/>
      <c r="AR806" s="98"/>
      <c r="AS806" s="98"/>
      <c r="AT806" s="98"/>
      <c r="AU806" s="98"/>
      <c r="AV806" s="98"/>
      <c r="AW806" s="98"/>
      <c r="AX806" s="98"/>
      <c r="AY806" s="98"/>
      <c r="AZ806" s="98"/>
    </row>
    <row r="807" spans="1:52" x14ac:dyDescent="0.25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D807" s="98"/>
      <c r="AE807" s="98"/>
      <c r="AF807" s="98"/>
      <c r="AG807" s="98"/>
      <c r="AH807" s="98"/>
      <c r="AI807" s="98"/>
      <c r="AJ807" s="98"/>
      <c r="AK807" s="98"/>
      <c r="AL807" s="98"/>
      <c r="AM807" s="98"/>
      <c r="AN807" s="98"/>
      <c r="AO807" s="98"/>
      <c r="AP807" s="98"/>
      <c r="AQ807" s="98"/>
      <c r="AR807" s="98"/>
      <c r="AS807" s="98"/>
      <c r="AT807" s="98"/>
      <c r="AU807" s="98"/>
      <c r="AV807" s="98"/>
      <c r="AW807" s="98"/>
      <c r="AX807" s="98"/>
      <c r="AY807" s="98"/>
      <c r="AZ807" s="98"/>
    </row>
    <row r="808" spans="1:52" x14ac:dyDescent="0.25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D808" s="98"/>
      <c r="AE808" s="98"/>
      <c r="AF808" s="98"/>
      <c r="AG808" s="98"/>
      <c r="AH808" s="98"/>
      <c r="AI808" s="98"/>
      <c r="AJ808" s="98"/>
      <c r="AK808" s="98"/>
      <c r="AL808" s="98"/>
      <c r="AM808" s="98"/>
      <c r="AN808" s="98"/>
      <c r="AO808" s="98"/>
      <c r="AP808" s="98"/>
      <c r="AQ808" s="98"/>
      <c r="AR808" s="98"/>
      <c r="AS808" s="98"/>
      <c r="AT808" s="98"/>
      <c r="AU808" s="98"/>
      <c r="AV808" s="98"/>
      <c r="AW808" s="98"/>
      <c r="AX808" s="98"/>
      <c r="AY808" s="98"/>
      <c r="AZ808" s="98"/>
    </row>
    <row r="809" spans="1:52" x14ac:dyDescent="0.25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D809" s="98"/>
      <c r="AE809" s="98"/>
      <c r="AF809" s="98"/>
      <c r="AG809" s="98"/>
      <c r="AH809" s="98"/>
      <c r="AI809" s="98"/>
      <c r="AJ809" s="98"/>
      <c r="AK809" s="98"/>
      <c r="AL809" s="98"/>
      <c r="AM809" s="98"/>
      <c r="AN809" s="98"/>
      <c r="AO809" s="98"/>
      <c r="AP809" s="98"/>
      <c r="AQ809" s="98"/>
      <c r="AR809" s="98"/>
      <c r="AS809" s="98"/>
      <c r="AT809" s="98"/>
      <c r="AU809" s="98"/>
      <c r="AV809" s="98"/>
      <c r="AW809" s="98"/>
      <c r="AX809" s="98"/>
      <c r="AY809" s="98"/>
      <c r="AZ809" s="98"/>
    </row>
    <row r="810" spans="1:52" x14ac:dyDescent="0.25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D810" s="98"/>
      <c r="AE810" s="98"/>
      <c r="AF810" s="98"/>
      <c r="AG810" s="98"/>
      <c r="AH810" s="98"/>
      <c r="AI810" s="98"/>
      <c r="AJ810" s="98"/>
      <c r="AK810" s="98"/>
      <c r="AL810" s="98"/>
      <c r="AM810" s="98"/>
      <c r="AN810" s="98"/>
      <c r="AO810" s="98"/>
      <c r="AP810" s="98"/>
      <c r="AQ810" s="98"/>
      <c r="AR810" s="98"/>
      <c r="AS810" s="98"/>
      <c r="AT810" s="98"/>
      <c r="AU810" s="98"/>
      <c r="AV810" s="98"/>
      <c r="AW810" s="98"/>
      <c r="AX810" s="98"/>
      <c r="AY810" s="98"/>
      <c r="AZ810" s="98"/>
    </row>
    <row r="811" spans="1:52" x14ac:dyDescent="0.25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D811" s="98"/>
      <c r="AE811" s="98"/>
      <c r="AF811" s="98"/>
      <c r="AG811" s="98"/>
      <c r="AH811" s="98"/>
      <c r="AI811" s="98"/>
      <c r="AJ811" s="98"/>
      <c r="AK811" s="98"/>
      <c r="AL811" s="98"/>
      <c r="AM811" s="98"/>
      <c r="AN811" s="98"/>
      <c r="AO811" s="98"/>
      <c r="AP811" s="98"/>
      <c r="AQ811" s="98"/>
      <c r="AR811" s="98"/>
      <c r="AS811" s="98"/>
      <c r="AT811" s="98"/>
      <c r="AU811" s="98"/>
      <c r="AV811" s="98"/>
      <c r="AW811" s="98"/>
      <c r="AX811" s="98"/>
      <c r="AY811" s="98"/>
      <c r="AZ811" s="98"/>
    </row>
    <row r="812" spans="1:52" x14ac:dyDescent="0.25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D812" s="98"/>
      <c r="AE812" s="98"/>
      <c r="AF812" s="98"/>
      <c r="AG812" s="98"/>
      <c r="AH812" s="98"/>
      <c r="AI812" s="98"/>
      <c r="AJ812" s="98"/>
      <c r="AK812" s="98"/>
      <c r="AL812" s="98"/>
      <c r="AM812" s="98"/>
      <c r="AN812" s="98"/>
      <c r="AO812" s="98"/>
      <c r="AP812" s="98"/>
      <c r="AQ812" s="98"/>
      <c r="AR812" s="98"/>
      <c r="AS812" s="98"/>
      <c r="AT812" s="98"/>
      <c r="AU812" s="98"/>
      <c r="AV812" s="98"/>
      <c r="AW812" s="98"/>
      <c r="AX812" s="98"/>
      <c r="AY812" s="98"/>
      <c r="AZ812" s="98"/>
    </row>
    <row r="813" spans="1:52" x14ac:dyDescent="0.25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D813" s="98"/>
      <c r="AE813" s="98"/>
      <c r="AF813" s="98"/>
      <c r="AG813" s="98"/>
      <c r="AH813" s="98"/>
      <c r="AI813" s="98"/>
      <c r="AJ813" s="98"/>
      <c r="AK813" s="98"/>
      <c r="AL813" s="98"/>
      <c r="AM813" s="98"/>
      <c r="AN813" s="98"/>
      <c r="AO813" s="98"/>
      <c r="AP813" s="98"/>
      <c r="AQ813" s="98"/>
      <c r="AR813" s="98"/>
      <c r="AS813" s="98"/>
      <c r="AT813" s="98"/>
      <c r="AU813" s="98"/>
      <c r="AV813" s="98"/>
      <c r="AW813" s="98"/>
      <c r="AX813" s="98"/>
      <c r="AY813" s="98"/>
      <c r="AZ813" s="98"/>
    </row>
    <row r="814" spans="1:52" x14ac:dyDescent="0.25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D814" s="98"/>
      <c r="AE814" s="98"/>
      <c r="AF814" s="98"/>
      <c r="AG814" s="98"/>
      <c r="AH814" s="98"/>
      <c r="AI814" s="98"/>
      <c r="AJ814" s="98"/>
      <c r="AK814" s="98"/>
      <c r="AL814" s="98"/>
      <c r="AM814" s="98"/>
      <c r="AN814" s="98"/>
      <c r="AO814" s="98"/>
      <c r="AP814" s="98"/>
      <c r="AQ814" s="98"/>
      <c r="AR814" s="98"/>
      <c r="AS814" s="98"/>
      <c r="AT814" s="98"/>
      <c r="AU814" s="98"/>
      <c r="AV814" s="98"/>
      <c r="AW814" s="98"/>
      <c r="AX814" s="98"/>
      <c r="AY814" s="98"/>
      <c r="AZ814" s="98"/>
    </row>
    <row r="815" spans="1:52" x14ac:dyDescent="0.25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D815" s="98"/>
      <c r="AE815" s="98"/>
      <c r="AF815" s="98"/>
      <c r="AG815" s="98"/>
      <c r="AH815" s="98"/>
      <c r="AI815" s="98"/>
      <c r="AJ815" s="98"/>
      <c r="AK815" s="98"/>
      <c r="AL815" s="98"/>
      <c r="AM815" s="98"/>
      <c r="AN815" s="98"/>
      <c r="AO815" s="98"/>
      <c r="AP815" s="98"/>
      <c r="AQ815" s="98"/>
      <c r="AR815" s="98"/>
      <c r="AS815" s="98"/>
      <c r="AT815" s="98"/>
      <c r="AU815" s="98"/>
      <c r="AV815" s="98"/>
      <c r="AW815" s="98"/>
      <c r="AX815" s="98"/>
      <c r="AY815" s="98"/>
      <c r="AZ815" s="98"/>
    </row>
    <row r="816" spans="1:52" x14ac:dyDescent="0.25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D816" s="98"/>
      <c r="AE816" s="98"/>
      <c r="AF816" s="98"/>
      <c r="AG816" s="98"/>
      <c r="AH816" s="98"/>
      <c r="AI816" s="98"/>
      <c r="AJ816" s="98"/>
      <c r="AK816" s="98"/>
      <c r="AL816" s="98"/>
      <c r="AM816" s="98"/>
      <c r="AN816" s="98"/>
      <c r="AO816" s="98"/>
      <c r="AP816" s="98"/>
      <c r="AQ816" s="98"/>
      <c r="AR816" s="98"/>
      <c r="AS816" s="98"/>
      <c r="AT816" s="98"/>
      <c r="AU816" s="98"/>
      <c r="AV816" s="98"/>
      <c r="AW816" s="98"/>
      <c r="AX816" s="98"/>
      <c r="AY816" s="98"/>
      <c r="AZ816" s="98"/>
    </row>
    <row r="817" spans="1:52" x14ac:dyDescent="0.25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D817" s="98"/>
      <c r="AE817" s="98"/>
      <c r="AF817" s="98"/>
      <c r="AG817" s="98"/>
      <c r="AH817" s="98"/>
      <c r="AI817" s="98"/>
      <c r="AJ817" s="98"/>
      <c r="AK817" s="98"/>
      <c r="AL817" s="98"/>
      <c r="AM817" s="98"/>
      <c r="AN817" s="98"/>
      <c r="AO817" s="98"/>
      <c r="AP817" s="98"/>
      <c r="AQ817" s="98"/>
      <c r="AR817" s="98"/>
      <c r="AS817" s="98"/>
      <c r="AT817" s="98"/>
      <c r="AU817" s="98"/>
      <c r="AV817" s="98"/>
      <c r="AW817" s="98"/>
      <c r="AX817" s="98"/>
      <c r="AY817" s="98"/>
      <c r="AZ817" s="98"/>
    </row>
    <row r="818" spans="1:52" x14ac:dyDescent="0.25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D818" s="98"/>
      <c r="AE818" s="98"/>
      <c r="AF818" s="98"/>
      <c r="AG818" s="98"/>
      <c r="AH818" s="98"/>
      <c r="AI818" s="98"/>
      <c r="AJ818" s="98"/>
      <c r="AK818" s="98"/>
      <c r="AL818" s="98"/>
      <c r="AM818" s="98"/>
      <c r="AN818" s="98"/>
      <c r="AO818" s="98"/>
      <c r="AP818" s="98"/>
      <c r="AQ818" s="98"/>
      <c r="AR818" s="98"/>
      <c r="AS818" s="98"/>
      <c r="AT818" s="98"/>
      <c r="AU818" s="98"/>
      <c r="AV818" s="98"/>
      <c r="AW818" s="98"/>
      <c r="AX818" s="98"/>
      <c r="AY818" s="98"/>
      <c r="AZ818" s="98"/>
    </row>
    <row r="819" spans="1:52" x14ac:dyDescent="0.25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D819" s="98"/>
      <c r="AE819" s="98"/>
      <c r="AF819" s="98"/>
      <c r="AG819" s="98"/>
      <c r="AH819" s="98"/>
      <c r="AI819" s="98"/>
      <c r="AJ819" s="98"/>
      <c r="AK819" s="98"/>
      <c r="AL819" s="98"/>
      <c r="AM819" s="98"/>
      <c r="AN819" s="98"/>
      <c r="AO819" s="98"/>
      <c r="AP819" s="98"/>
      <c r="AQ819" s="98"/>
      <c r="AR819" s="98"/>
      <c r="AS819" s="98"/>
      <c r="AT819" s="98"/>
      <c r="AU819" s="98"/>
      <c r="AV819" s="98"/>
      <c r="AW819" s="98"/>
      <c r="AX819" s="98"/>
      <c r="AY819" s="98"/>
      <c r="AZ819" s="98"/>
    </row>
    <row r="820" spans="1:52" x14ac:dyDescent="0.25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D820" s="98"/>
      <c r="AE820" s="98"/>
      <c r="AF820" s="98"/>
      <c r="AG820" s="98"/>
      <c r="AH820" s="98"/>
      <c r="AI820" s="98"/>
      <c r="AJ820" s="98"/>
      <c r="AK820" s="98"/>
      <c r="AL820" s="98"/>
      <c r="AM820" s="98"/>
      <c r="AN820" s="98"/>
      <c r="AO820" s="98"/>
      <c r="AP820" s="98"/>
      <c r="AQ820" s="98"/>
      <c r="AR820" s="98"/>
      <c r="AS820" s="98"/>
      <c r="AT820" s="98"/>
      <c r="AU820" s="98"/>
      <c r="AV820" s="98"/>
      <c r="AW820" s="98"/>
      <c r="AX820" s="98"/>
      <c r="AY820" s="98"/>
      <c r="AZ820" s="98"/>
    </row>
    <row r="821" spans="1:52" x14ac:dyDescent="0.25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D821" s="98"/>
      <c r="AE821" s="98"/>
      <c r="AF821" s="98"/>
      <c r="AG821" s="98"/>
      <c r="AH821" s="98"/>
      <c r="AI821" s="98"/>
      <c r="AJ821" s="98"/>
      <c r="AK821" s="98"/>
      <c r="AL821" s="98"/>
      <c r="AM821" s="98"/>
      <c r="AN821" s="98"/>
      <c r="AO821" s="98"/>
      <c r="AP821" s="98"/>
      <c r="AQ821" s="98"/>
      <c r="AR821" s="98"/>
      <c r="AS821" s="98"/>
      <c r="AT821" s="98"/>
      <c r="AU821" s="98"/>
      <c r="AV821" s="98"/>
      <c r="AW821" s="98"/>
      <c r="AX821" s="98"/>
      <c r="AY821" s="98"/>
      <c r="AZ821" s="98"/>
    </row>
    <row r="822" spans="1:52" x14ac:dyDescent="0.25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D822" s="98"/>
      <c r="AE822" s="98"/>
      <c r="AF822" s="98"/>
      <c r="AG822" s="98"/>
      <c r="AH822" s="98"/>
      <c r="AI822" s="98"/>
      <c r="AJ822" s="98"/>
      <c r="AK822" s="98"/>
      <c r="AL822" s="98"/>
      <c r="AM822" s="98"/>
      <c r="AN822" s="98"/>
      <c r="AO822" s="98"/>
      <c r="AP822" s="98"/>
      <c r="AQ822" s="98"/>
      <c r="AR822" s="98"/>
      <c r="AS822" s="98"/>
      <c r="AT822" s="98"/>
      <c r="AU822" s="98"/>
      <c r="AV822" s="98"/>
      <c r="AW822" s="98"/>
      <c r="AX822" s="98"/>
      <c r="AY822" s="98"/>
      <c r="AZ822" s="98"/>
    </row>
    <row r="823" spans="1:52" x14ac:dyDescent="0.25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D823" s="98"/>
      <c r="AE823" s="98"/>
      <c r="AF823" s="98"/>
      <c r="AG823" s="98"/>
      <c r="AH823" s="98"/>
      <c r="AI823" s="98"/>
      <c r="AJ823" s="98"/>
      <c r="AK823" s="98"/>
      <c r="AL823" s="98"/>
      <c r="AM823" s="98"/>
      <c r="AN823" s="98"/>
      <c r="AO823" s="98"/>
      <c r="AP823" s="98"/>
      <c r="AQ823" s="98"/>
      <c r="AR823" s="98"/>
      <c r="AS823" s="98"/>
      <c r="AT823" s="98"/>
      <c r="AU823" s="98"/>
      <c r="AV823" s="98"/>
      <c r="AW823" s="98"/>
      <c r="AX823" s="98"/>
      <c r="AY823" s="98"/>
      <c r="AZ823" s="98"/>
    </row>
    <row r="824" spans="1:52" x14ac:dyDescent="0.25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D824" s="98"/>
      <c r="AE824" s="98"/>
      <c r="AF824" s="98"/>
      <c r="AG824" s="98"/>
      <c r="AH824" s="98"/>
      <c r="AI824" s="98"/>
      <c r="AJ824" s="98"/>
      <c r="AK824" s="98"/>
      <c r="AL824" s="98"/>
      <c r="AM824" s="98"/>
      <c r="AN824" s="98"/>
      <c r="AO824" s="98"/>
      <c r="AP824" s="98"/>
      <c r="AQ824" s="98"/>
      <c r="AR824" s="98"/>
      <c r="AS824" s="98"/>
      <c r="AT824" s="98"/>
      <c r="AU824" s="98"/>
      <c r="AV824" s="98"/>
      <c r="AW824" s="98"/>
      <c r="AX824" s="98"/>
      <c r="AY824" s="98"/>
      <c r="AZ824" s="98"/>
    </row>
    <row r="825" spans="1:52" x14ac:dyDescent="0.25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D825" s="98"/>
      <c r="AE825" s="98"/>
      <c r="AF825" s="98"/>
      <c r="AG825" s="98"/>
      <c r="AH825" s="98"/>
      <c r="AI825" s="98"/>
      <c r="AJ825" s="98"/>
      <c r="AK825" s="98"/>
      <c r="AL825" s="98"/>
      <c r="AM825" s="98"/>
      <c r="AN825" s="98"/>
      <c r="AO825" s="98"/>
      <c r="AP825" s="98"/>
      <c r="AQ825" s="98"/>
      <c r="AR825" s="98"/>
      <c r="AS825" s="98"/>
      <c r="AT825" s="98"/>
      <c r="AU825" s="98"/>
      <c r="AV825" s="98"/>
      <c r="AW825" s="98"/>
      <c r="AX825" s="98"/>
      <c r="AY825" s="98"/>
      <c r="AZ825" s="98"/>
    </row>
    <row r="826" spans="1:52" x14ac:dyDescent="0.25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D826" s="98"/>
      <c r="AE826" s="98"/>
      <c r="AF826" s="98"/>
      <c r="AG826" s="98"/>
      <c r="AH826" s="98"/>
      <c r="AI826" s="98"/>
      <c r="AJ826" s="98"/>
      <c r="AK826" s="98"/>
      <c r="AL826" s="98"/>
      <c r="AM826" s="98"/>
      <c r="AN826" s="98"/>
      <c r="AO826" s="98"/>
      <c r="AP826" s="98"/>
      <c r="AQ826" s="98"/>
      <c r="AR826" s="98"/>
      <c r="AS826" s="98"/>
      <c r="AT826" s="98"/>
      <c r="AU826" s="98"/>
      <c r="AV826" s="98"/>
      <c r="AW826" s="98"/>
      <c r="AX826" s="98"/>
      <c r="AY826" s="98"/>
      <c r="AZ826" s="98"/>
    </row>
    <row r="827" spans="1:52" x14ac:dyDescent="0.25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D827" s="98"/>
      <c r="AE827" s="98"/>
      <c r="AF827" s="98"/>
      <c r="AG827" s="98"/>
      <c r="AH827" s="98"/>
      <c r="AI827" s="98"/>
      <c r="AJ827" s="98"/>
      <c r="AK827" s="98"/>
      <c r="AL827" s="98"/>
      <c r="AM827" s="98"/>
      <c r="AN827" s="98"/>
      <c r="AO827" s="98"/>
      <c r="AP827" s="98"/>
      <c r="AQ827" s="98"/>
      <c r="AR827" s="98"/>
      <c r="AS827" s="98"/>
      <c r="AT827" s="98"/>
      <c r="AU827" s="98"/>
      <c r="AV827" s="98"/>
      <c r="AW827" s="98"/>
      <c r="AX827" s="98"/>
      <c r="AY827" s="98"/>
      <c r="AZ827" s="98"/>
    </row>
    <row r="828" spans="1:52" x14ac:dyDescent="0.25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D828" s="98"/>
      <c r="AE828" s="98"/>
      <c r="AF828" s="98"/>
      <c r="AG828" s="98"/>
      <c r="AH828" s="98"/>
      <c r="AI828" s="98"/>
      <c r="AJ828" s="98"/>
      <c r="AK828" s="98"/>
      <c r="AL828" s="98"/>
      <c r="AM828" s="98"/>
      <c r="AN828" s="98"/>
      <c r="AO828" s="98"/>
      <c r="AP828" s="98"/>
      <c r="AQ828" s="98"/>
      <c r="AR828" s="98"/>
      <c r="AS828" s="98"/>
      <c r="AT828" s="98"/>
      <c r="AU828" s="98"/>
      <c r="AV828" s="98"/>
      <c r="AW828" s="98"/>
      <c r="AX828" s="98"/>
      <c r="AY828" s="98"/>
      <c r="AZ828" s="98"/>
    </row>
    <row r="829" spans="1:52" x14ac:dyDescent="0.25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D829" s="98"/>
      <c r="AE829" s="98"/>
      <c r="AF829" s="98"/>
      <c r="AG829" s="98"/>
      <c r="AH829" s="98"/>
      <c r="AI829" s="98"/>
      <c r="AJ829" s="98"/>
      <c r="AK829" s="98"/>
      <c r="AL829" s="98"/>
      <c r="AM829" s="98"/>
      <c r="AN829" s="98"/>
      <c r="AO829" s="98"/>
      <c r="AP829" s="98"/>
      <c r="AQ829" s="98"/>
      <c r="AR829" s="98"/>
      <c r="AS829" s="98"/>
      <c r="AT829" s="98"/>
      <c r="AU829" s="98"/>
      <c r="AV829" s="98"/>
      <c r="AW829" s="98"/>
      <c r="AX829" s="98"/>
      <c r="AY829" s="98"/>
      <c r="AZ829" s="98"/>
    </row>
    <row r="830" spans="1:52" x14ac:dyDescent="0.25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  <c r="AE830" s="98"/>
      <c r="AF830" s="98"/>
      <c r="AG830" s="98"/>
      <c r="AH830" s="98"/>
      <c r="AI830" s="98"/>
      <c r="AJ830" s="98"/>
      <c r="AK830" s="98"/>
      <c r="AL830" s="98"/>
      <c r="AM830" s="98"/>
      <c r="AN830" s="98"/>
      <c r="AO830" s="98"/>
      <c r="AP830" s="98"/>
      <c r="AQ830" s="98"/>
      <c r="AR830" s="98"/>
      <c r="AS830" s="98"/>
      <c r="AT830" s="98"/>
      <c r="AU830" s="98"/>
      <c r="AV830" s="98"/>
      <c r="AW830" s="98"/>
      <c r="AX830" s="98"/>
      <c r="AY830" s="98"/>
      <c r="AZ830" s="98"/>
    </row>
    <row r="831" spans="1:52" x14ac:dyDescent="0.25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  <c r="AE831" s="98"/>
      <c r="AF831" s="98"/>
      <c r="AG831" s="98"/>
      <c r="AH831" s="98"/>
      <c r="AI831" s="98"/>
      <c r="AJ831" s="98"/>
      <c r="AK831" s="98"/>
      <c r="AL831" s="98"/>
      <c r="AM831" s="98"/>
      <c r="AN831" s="98"/>
      <c r="AO831" s="98"/>
      <c r="AP831" s="98"/>
      <c r="AQ831" s="98"/>
      <c r="AR831" s="98"/>
      <c r="AS831" s="98"/>
      <c r="AT831" s="98"/>
      <c r="AU831" s="98"/>
      <c r="AV831" s="98"/>
      <c r="AW831" s="98"/>
      <c r="AX831" s="98"/>
      <c r="AY831" s="98"/>
      <c r="AZ831" s="98"/>
    </row>
    <row r="832" spans="1:52" x14ac:dyDescent="0.25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D832" s="98"/>
      <c r="AE832" s="98"/>
      <c r="AF832" s="98"/>
      <c r="AG832" s="98"/>
      <c r="AH832" s="98"/>
      <c r="AI832" s="98"/>
      <c r="AJ832" s="98"/>
      <c r="AK832" s="98"/>
      <c r="AL832" s="98"/>
      <c r="AM832" s="98"/>
      <c r="AN832" s="98"/>
      <c r="AO832" s="98"/>
      <c r="AP832" s="98"/>
      <c r="AQ832" s="98"/>
      <c r="AR832" s="98"/>
      <c r="AS832" s="98"/>
      <c r="AT832" s="98"/>
      <c r="AU832" s="98"/>
      <c r="AV832" s="98"/>
      <c r="AW832" s="98"/>
      <c r="AX832" s="98"/>
      <c r="AY832" s="98"/>
      <c r="AZ832" s="98"/>
    </row>
    <row r="833" spans="1:52" x14ac:dyDescent="0.25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D833" s="98"/>
      <c r="AE833" s="98"/>
      <c r="AF833" s="98"/>
      <c r="AG833" s="98"/>
      <c r="AH833" s="98"/>
      <c r="AI833" s="98"/>
      <c r="AJ833" s="98"/>
      <c r="AK833" s="98"/>
      <c r="AL833" s="98"/>
      <c r="AM833" s="98"/>
      <c r="AN833" s="98"/>
      <c r="AO833" s="98"/>
      <c r="AP833" s="98"/>
      <c r="AQ833" s="98"/>
      <c r="AR833" s="98"/>
      <c r="AS833" s="98"/>
      <c r="AT833" s="98"/>
      <c r="AU833" s="98"/>
      <c r="AV833" s="98"/>
      <c r="AW833" s="98"/>
      <c r="AX833" s="98"/>
      <c r="AY833" s="98"/>
      <c r="AZ833" s="98"/>
    </row>
    <row r="834" spans="1:52" x14ac:dyDescent="0.25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D834" s="98"/>
      <c r="AE834" s="98"/>
      <c r="AF834" s="98"/>
      <c r="AG834" s="98"/>
      <c r="AH834" s="98"/>
      <c r="AI834" s="98"/>
      <c r="AJ834" s="98"/>
      <c r="AK834" s="98"/>
      <c r="AL834" s="98"/>
      <c r="AM834" s="98"/>
      <c r="AN834" s="98"/>
      <c r="AO834" s="98"/>
      <c r="AP834" s="98"/>
      <c r="AQ834" s="98"/>
      <c r="AR834" s="98"/>
      <c r="AS834" s="98"/>
      <c r="AT834" s="98"/>
      <c r="AU834" s="98"/>
      <c r="AV834" s="98"/>
      <c r="AW834" s="98"/>
      <c r="AX834" s="98"/>
      <c r="AY834" s="98"/>
      <c r="AZ834" s="98"/>
    </row>
    <row r="835" spans="1:52" x14ac:dyDescent="0.25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  <c r="AE835" s="98"/>
      <c r="AF835" s="98"/>
      <c r="AG835" s="98"/>
      <c r="AH835" s="98"/>
      <c r="AI835" s="98"/>
      <c r="AJ835" s="98"/>
      <c r="AK835" s="98"/>
      <c r="AL835" s="98"/>
      <c r="AM835" s="98"/>
      <c r="AN835" s="98"/>
      <c r="AO835" s="98"/>
      <c r="AP835" s="98"/>
      <c r="AQ835" s="98"/>
      <c r="AR835" s="98"/>
      <c r="AS835" s="98"/>
      <c r="AT835" s="98"/>
      <c r="AU835" s="98"/>
      <c r="AV835" s="98"/>
      <c r="AW835" s="98"/>
      <c r="AX835" s="98"/>
      <c r="AY835" s="98"/>
      <c r="AZ835" s="98"/>
    </row>
    <row r="836" spans="1:52" x14ac:dyDescent="0.25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D836" s="98"/>
      <c r="AE836" s="98"/>
      <c r="AF836" s="98"/>
      <c r="AG836" s="98"/>
      <c r="AH836" s="98"/>
      <c r="AI836" s="98"/>
      <c r="AJ836" s="98"/>
      <c r="AK836" s="98"/>
      <c r="AL836" s="98"/>
      <c r="AM836" s="98"/>
      <c r="AN836" s="98"/>
      <c r="AO836" s="98"/>
      <c r="AP836" s="98"/>
      <c r="AQ836" s="98"/>
      <c r="AR836" s="98"/>
      <c r="AS836" s="98"/>
      <c r="AT836" s="98"/>
      <c r="AU836" s="98"/>
      <c r="AV836" s="98"/>
      <c r="AW836" s="98"/>
      <c r="AX836" s="98"/>
      <c r="AY836" s="98"/>
      <c r="AZ836" s="98"/>
    </row>
    <row r="837" spans="1:52" x14ac:dyDescent="0.25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D837" s="98"/>
      <c r="AE837" s="98"/>
      <c r="AF837" s="98"/>
      <c r="AG837" s="98"/>
      <c r="AH837" s="98"/>
      <c r="AI837" s="98"/>
      <c r="AJ837" s="98"/>
      <c r="AK837" s="98"/>
      <c r="AL837" s="98"/>
      <c r="AM837" s="98"/>
      <c r="AN837" s="98"/>
      <c r="AO837" s="98"/>
      <c r="AP837" s="98"/>
      <c r="AQ837" s="98"/>
      <c r="AR837" s="98"/>
      <c r="AS837" s="98"/>
      <c r="AT837" s="98"/>
      <c r="AU837" s="98"/>
      <c r="AV837" s="98"/>
      <c r="AW837" s="98"/>
      <c r="AX837" s="98"/>
      <c r="AY837" s="98"/>
      <c r="AZ837" s="98"/>
    </row>
    <row r="838" spans="1:52" x14ac:dyDescent="0.25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D838" s="98"/>
      <c r="AE838" s="98"/>
      <c r="AF838" s="98"/>
      <c r="AG838" s="98"/>
      <c r="AH838" s="98"/>
      <c r="AI838" s="98"/>
      <c r="AJ838" s="98"/>
      <c r="AK838" s="98"/>
      <c r="AL838" s="98"/>
      <c r="AM838" s="98"/>
      <c r="AN838" s="98"/>
      <c r="AO838" s="98"/>
      <c r="AP838" s="98"/>
      <c r="AQ838" s="98"/>
      <c r="AR838" s="98"/>
      <c r="AS838" s="98"/>
      <c r="AT838" s="98"/>
      <c r="AU838" s="98"/>
      <c r="AV838" s="98"/>
      <c r="AW838" s="98"/>
      <c r="AX838" s="98"/>
      <c r="AY838" s="98"/>
      <c r="AZ838" s="98"/>
    </row>
    <row r="839" spans="1:52" x14ac:dyDescent="0.25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  <c r="AE839" s="98"/>
      <c r="AF839" s="98"/>
      <c r="AG839" s="98"/>
      <c r="AH839" s="98"/>
      <c r="AI839" s="98"/>
      <c r="AJ839" s="98"/>
      <c r="AK839" s="98"/>
      <c r="AL839" s="98"/>
      <c r="AM839" s="98"/>
      <c r="AN839" s="98"/>
      <c r="AO839" s="98"/>
      <c r="AP839" s="98"/>
      <c r="AQ839" s="98"/>
      <c r="AR839" s="98"/>
      <c r="AS839" s="98"/>
      <c r="AT839" s="98"/>
      <c r="AU839" s="98"/>
      <c r="AV839" s="98"/>
      <c r="AW839" s="98"/>
      <c r="AX839" s="98"/>
      <c r="AY839" s="98"/>
      <c r="AZ839" s="98"/>
    </row>
    <row r="840" spans="1:52" x14ac:dyDescent="0.25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  <c r="AE840" s="98"/>
      <c r="AF840" s="98"/>
      <c r="AG840" s="98"/>
      <c r="AH840" s="98"/>
      <c r="AI840" s="98"/>
      <c r="AJ840" s="98"/>
      <c r="AK840" s="98"/>
      <c r="AL840" s="98"/>
      <c r="AM840" s="98"/>
      <c r="AN840" s="98"/>
      <c r="AO840" s="98"/>
      <c r="AP840" s="98"/>
      <c r="AQ840" s="98"/>
      <c r="AR840" s="98"/>
      <c r="AS840" s="98"/>
      <c r="AT840" s="98"/>
      <c r="AU840" s="98"/>
      <c r="AV840" s="98"/>
      <c r="AW840" s="98"/>
      <c r="AX840" s="98"/>
      <c r="AY840" s="98"/>
      <c r="AZ840" s="98"/>
    </row>
    <row r="841" spans="1:52" x14ac:dyDescent="0.25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D841" s="98"/>
      <c r="AE841" s="98"/>
      <c r="AF841" s="98"/>
      <c r="AG841" s="98"/>
      <c r="AH841" s="98"/>
      <c r="AI841" s="98"/>
      <c r="AJ841" s="98"/>
      <c r="AK841" s="98"/>
      <c r="AL841" s="98"/>
      <c r="AM841" s="98"/>
      <c r="AN841" s="98"/>
      <c r="AO841" s="98"/>
      <c r="AP841" s="98"/>
      <c r="AQ841" s="98"/>
      <c r="AR841" s="98"/>
      <c r="AS841" s="98"/>
      <c r="AT841" s="98"/>
      <c r="AU841" s="98"/>
      <c r="AV841" s="98"/>
      <c r="AW841" s="98"/>
      <c r="AX841" s="98"/>
      <c r="AY841" s="98"/>
      <c r="AZ841" s="98"/>
    </row>
    <row r="842" spans="1:52" x14ac:dyDescent="0.25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  <c r="AE842" s="98"/>
      <c r="AF842" s="98"/>
      <c r="AG842" s="98"/>
      <c r="AH842" s="98"/>
      <c r="AI842" s="98"/>
      <c r="AJ842" s="98"/>
      <c r="AK842" s="98"/>
      <c r="AL842" s="98"/>
      <c r="AM842" s="98"/>
      <c r="AN842" s="98"/>
      <c r="AO842" s="98"/>
      <c r="AP842" s="98"/>
      <c r="AQ842" s="98"/>
      <c r="AR842" s="98"/>
      <c r="AS842" s="98"/>
      <c r="AT842" s="98"/>
      <c r="AU842" s="98"/>
      <c r="AV842" s="98"/>
      <c r="AW842" s="98"/>
      <c r="AX842" s="98"/>
      <c r="AY842" s="98"/>
      <c r="AZ842" s="98"/>
    </row>
    <row r="843" spans="1:52" x14ac:dyDescent="0.25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  <c r="AE843" s="98"/>
      <c r="AF843" s="98"/>
      <c r="AG843" s="98"/>
      <c r="AH843" s="98"/>
      <c r="AI843" s="98"/>
      <c r="AJ843" s="98"/>
      <c r="AK843" s="98"/>
      <c r="AL843" s="98"/>
      <c r="AM843" s="98"/>
      <c r="AN843" s="98"/>
      <c r="AO843" s="98"/>
      <c r="AP843" s="98"/>
      <c r="AQ843" s="98"/>
      <c r="AR843" s="98"/>
      <c r="AS843" s="98"/>
      <c r="AT843" s="98"/>
      <c r="AU843" s="98"/>
      <c r="AV843" s="98"/>
      <c r="AW843" s="98"/>
      <c r="AX843" s="98"/>
      <c r="AY843" s="98"/>
      <c r="AZ843" s="98"/>
    </row>
    <row r="844" spans="1:52" x14ac:dyDescent="0.25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  <c r="AE844" s="98"/>
      <c r="AF844" s="98"/>
      <c r="AG844" s="98"/>
      <c r="AH844" s="98"/>
      <c r="AI844" s="98"/>
      <c r="AJ844" s="98"/>
      <c r="AK844" s="98"/>
      <c r="AL844" s="98"/>
      <c r="AM844" s="98"/>
      <c r="AN844" s="98"/>
      <c r="AO844" s="98"/>
      <c r="AP844" s="98"/>
      <c r="AQ844" s="98"/>
      <c r="AR844" s="98"/>
      <c r="AS844" s="98"/>
      <c r="AT844" s="98"/>
      <c r="AU844" s="98"/>
      <c r="AV844" s="98"/>
      <c r="AW844" s="98"/>
      <c r="AX844" s="98"/>
      <c r="AY844" s="98"/>
      <c r="AZ844" s="98"/>
    </row>
    <row r="845" spans="1:52" x14ac:dyDescent="0.25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D845" s="98"/>
      <c r="AE845" s="98"/>
      <c r="AF845" s="98"/>
      <c r="AG845" s="98"/>
      <c r="AH845" s="98"/>
      <c r="AI845" s="98"/>
      <c r="AJ845" s="98"/>
      <c r="AK845" s="98"/>
      <c r="AL845" s="98"/>
      <c r="AM845" s="98"/>
      <c r="AN845" s="98"/>
      <c r="AO845" s="98"/>
      <c r="AP845" s="98"/>
      <c r="AQ845" s="98"/>
      <c r="AR845" s="98"/>
      <c r="AS845" s="98"/>
      <c r="AT845" s="98"/>
      <c r="AU845" s="98"/>
      <c r="AV845" s="98"/>
      <c r="AW845" s="98"/>
      <c r="AX845" s="98"/>
      <c r="AY845" s="98"/>
      <c r="AZ845" s="98"/>
    </row>
    <row r="846" spans="1:52" x14ac:dyDescent="0.25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D846" s="98"/>
      <c r="AE846" s="98"/>
      <c r="AF846" s="98"/>
      <c r="AG846" s="98"/>
      <c r="AH846" s="98"/>
      <c r="AI846" s="98"/>
      <c r="AJ846" s="98"/>
      <c r="AK846" s="98"/>
      <c r="AL846" s="98"/>
      <c r="AM846" s="98"/>
      <c r="AN846" s="98"/>
      <c r="AO846" s="98"/>
      <c r="AP846" s="98"/>
      <c r="AQ846" s="98"/>
      <c r="AR846" s="98"/>
      <c r="AS846" s="98"/>
      <c r="AT846" s="98"/>
      <c r="AU846" s="98"/>
      <c r="AV846" s="98"/>
      <c r="AW846" s="98"/>
      <c r="AX846" s="98"/>
      <c r="AY846" s="98"/>
      <c r="AZ846" s="98"/>
    </row>
    <row r="847" spans="1:52" x14ac:dyDescent="0.25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D847" s="98"/>
      <c r="AE847" s="98"/>
      <c r="AF847" s="98"/>
      <c r="AG847" s="98"/>
      <c r="AH847" s="98"/>
      <c r="AI847" s="98"/>
      <c r="AJ847" s="98"/>
      <c r="AK847" s="98"/>
      <c r="AL847" s="98"/>
      <c r="AM847" s="98"/>
      <c r="AN847" s="98"/>
      <c r="AO847" s="98"/>
      <c r="AP847" s="98"/>
      <c r="AQ847" s="98"/>
      <c r="AR847" s="98"/>
      <c r="AS847" s="98"/>
      <c r="AT847" s="98"/>
      <c r="AU847" s="98"/>
      <c r="AV847" s="98"/>
      <c r="AW847" s="98"/>
      <c r="AX847" s="98"/>
      <c r="AY847" s="98"/>
      <c r="AZ847" s="98"/>
    </row>
    <row r="848" spans="1:52" x14ac:dyDescent="0.25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D848" s="98"/>
      <c r="AE848" s="98"/>
      <c r="AF848" s="98"/>
      <c r="AG848" s="98"/>
      <c r="AH848" s="98"/>
      <c r="AI848" s="98"/>
      <c r="AJ848" s="98"/>
      <c r="AK848" s="98"/>
      <c r="AL848" s="98"/>
      <c r="AM848" s="98"/>
      <c r="AN848" s="98"/>
      <c r="AO848" s="98"/>
      <c r="AP848" s="98"/>
      <c r="AQ848" s="98"/>
      <c r="AR848" s="98"/>
      <c r="AS848" s="98"/>
      <c r="AT848" s="98"/>
      <c r="AU848" s="98"/>
      <c r="AV848" s="98"/>
      <c r="AW848" s="98"/>
      <c r="AX848" s="98"/>
      <c r="AY848" s="98"/>
      <c r="AZ848" s="98"/>
    </row>
    <row r="849" spans="1:52" x14ac:dyDescent="0.25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D849" s="98"/>
      <c r="AE849" s="98"/>
      <c r="AF849" s="98"/>
      <c r="AG849" s="98"/>
      <c r="AH849" s="98"/>
      <c r="AI849" s="98"/>
      <c r="AJ849" s="98"/>
      <c r="AK849" s="98"/>
      <c r="AL849" s="98"/>
      <c r="AM849" s="98"/>
      <c r="AN849" s="98"/>
      <c r="AO849" s="98"/>
      <c r="AP849" s="98"/>
      <c r="AQ849" s="98"/>
      <c r="AR849" s="98"/>
      <c r="AS849" s="98"/>
      <c r="AT849" s="98"/>
      <c r="AU849" s="98"/>
      <c r="AV849" s="98"/>
      <c r="AW849" s="98"/>
      <c r="AX849" s="98"/>
      <c r="AY849" s="98"/>
      <c r="AZ849" s="98"/>
    </row>
    <row r="850" spans="1:52" x14ac:dyDescent="0.25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D850" s="98"/>
      <c r="AE850" s="98"/>
      <c r="AF850" s="98"/>
      <c r="AG850" s="98"/>
      <c r="AH850" s="98"/>
      <c r="AI850" s="98"/>
      <c r="AJ850" s="98"/>
      <c r="AK850" s="98"/>
      <c r="AL850" s="98"/>
      <c r="AM850" s="98"/>
      <c r="AN850" s="98"/>
      <c r="AO850" s="98"/>
      <c r="AP850" s="98"/>
      <c r="AQ850" s="98"/>
      <c r="AR850" s="98"/>
      <c r="AS850" s="98"/>
      <c r="AT850" s="98"/>
      <c r="AU850" s="98"/>
      <c r="AV850" s="98"/>
      <c r="AW850" s="98"/>
      <c r="AX850" s="98"/>
      <c r="AY850" s="98"/>
      <c r="AZ850" s="98"/>
    </row>
    <row r="851" spans="1:52" x14ac:dyDescent="0.25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D851" s="98"/>
      <c r="AE851" s="98"/>
      <c r="AF851" s="98"/>
      <c r="AG851" s="98"/>
      <c r="AH851" s="98"/>
      <c r="AI851" s="98"/>
      <c r="AJ851" s="98"/>
      <c r="AK851" s="98"/>
      <c r="AL851" s="98"/>
      <c r="AM851" s="98"/>
      <c r="AN851" s="98"/>
      <c r="AO851" s="98"/>
      <c r="AP851" s="98"/>
      <c r="AQ851" s="98"/>
      <c r="AR851" s="98"/>
      <c r="AS851" s="98"/>
      <c r="AT851" s="98"/>
      <c r="AU851" s="98"/>
      <c r="AV851" s="98"/>
      <c r="AW851" s="98"/>
      <c r="AX851" s="98"/>
      <c r="AY851" s="98"/>
      <c r="AZ851" s="98"/>
    </row>
    <row r="852" spans="1:52" x14ac:dyDescent="0.25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D852" s="98"/>
      <c r="AE852" s="98"/>
      <c r="AF852" s="98"/>
      <c r="AG852" s="98"/>
      <c r="AH852" s="98"/>
      <c r="AI852" s="98"/>
      <c r="AJ852" s="98"/>
      <c r="AK852" s="98"/>
      <c r="AL852" s="98"/>
      <c r="AM852" s="98"/>
      <c r="AN852" s="98"/>
      <c r="AO852" s="98"/>
      <c r="AP852" s="98"/>
      <c r="AQ852" s="98"/>
      <c r="AR852" s="98"/>
      <c r="AS852" s="98"/>
      <c r="AT852" s="98"/>
      <c r="AU852" s="98"/>
      <c r="AV852" s="98"/>
      <c r="AW852" s="98"/>
      <c r="AX852" s="98"/>
      <c r="AY852" s="98"/>
      <c r="AZ852" s="98"/>
    </row>
    <row r="853" spans="1:52" x14ac:dyDescent="0.25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D853" s="98"/>
      <c r="AE853" s="98"/>
      <c r="AF853" s="98"/>
      <c r="AG853" s="98"/>
      <c r="AH853" s="98"/>
      <c r="AI853" s="98"/>
      <c r="AJ853" s="98"/>
      <c r="AK853" s="98"/>
      <c r="AL853" s="98"/>
      <c r="AM853" s="98"/>
      <c r="AN853" s="98"/>
      <c r="AO853" s="98"/>
      <c r="AP853" s="98"/>
      <c r="AQ853" s="98"/>
      <c r="AR853" s="98"/>
      <c r="AS853" s="98"/>
      <c r="AT853" s="98"/>
      <c r="AU853" s="98"/>
      <c r="AV853" s="98"/>
      <c r="AW853" s="98"/>
      <c r="AX853" s="98"/>
      <c r="AY853" s="98"/>
      <c r="AZ853" s="98"/>
    </row>
    <row r="854" spans="1:52" x14ac:dyDescent="0.25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D854" s="98"/>
      <c r="AE854" s="98"/>
      <c r="AF854" s="98"/>
      <c r="AG854" s="98"/>
      <c r="AH854" s="98"/>
      <c r="AI854" s="98"/>
      <c r="AJ854" s="98"/>
      <c r="AK854" s="98"/>
      <c r="AL854" s="98"/>
      <c r="AM854" s="98"/>
      <c r="AN854" s="98"/>
      <c r="AO854" s="98"/>
      <c r="AP854" s="98"/>
      <c r="AQ854" s="98"/>
      <c r="AR854" s="98"/>
      <c r="AS854" s="98"/>
      <c r="AT854" s="98"/>
      <c r="AU854" s="98"/>
      <c r="AV854" s="98"/>
      <c r="AW854" s="98"/>
      <c r="AX854" s="98"/>
      <c r="AY854" s="98"/>
      <c r="AZ854" s="98"/>
    </row>
    <row r="855" spans="1:52" x14ac:dyDescent="0.25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  <c r="AE855" s="98"/>
      <c r="AF855" s="98"/>
      <c r="AG855" s="98"/>
      <c r="AH855" s="98"/>
      <c r="AI855" s="98"/>
      <c r="AJ855" s="98"/>
      <c r="AK855" s="98"/>
      <c r="AL855" s="98"/>
      <c r="AM855" s="98"/>
      <c r="AN855" s="98"/>
      <c r="AO855" s="98"/>
      <c r="AP855" s="98"/>
      <c r="AQ855" s="98"/>
      <c r="AR855" s="98"/>
      <c r="AS855" s="98"/>
      <c r="AT855" s="98"/>
      <c r="AU855" s="98"/>
      <c r="AV855" s="98"/>
      <c r="AW855" s="98"/>
      <c r="AX855" s="98"/>
      <c r="AY855" s="98"/>
      <c r="AZ855" s="98"/>
    </row>
    <row r="856" spans="1:52" x14ac:dyDescent="0.25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  <c r="AE856" s="98"/>
      <c r="AF856" s="98"/>
      <c r="AG856" s="98"/>
      <c r="AH856" s="98"/>
      <c r="AI856" s="98"/>
      <c r="AJ856" s="98"/>
      <c r="AK856" s="98"/>
      <c r="AL856" s="98"/>
      <c r="AM856" s="98"/>
      <c r="AN856" s="98"/>
      <c r="AO856" s="98"/>
      <c r="AP856" s="98"/>
      <c r="AQ856" s="98"/>
      <c r="AR856" s="98"/>
      <c r="AS856" s="98"/>
      <c r="AT856" s="98"/>
      <c r="AU856" s="98"/>
      <c r="AV856" s="98"/>
      <c r="AW856" s="98"/>
      <c r="AX856" s="98"/>
      <c r="AY856" s="98"/>
      <c r="AZ856" s="98"/>
    </row>
    <row r="857" spans="1:52" x14ac:dyDescent="0.25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  <c r="AE857" s="98"/>
      <c r="AF857" s="98"/>
      <c r="AG857" s="98"/>
      <c r="AH857" s="98"/>
      <c r="AI857" s="98"/>
      <c r="AJ857" s="98"/>
      <c r="AK857" s="98"/>
      <c r="AL857" s="98"/>
      <c r="AM857" s="98"/>
      <c r="AN857" s="98"/>
      <c r="AO857" s="98"/>
      <c r="AP857" s="98"/>
      <c r="AQ857" s="98"/>
      <c r="AR857" s="98"/>
      <c r="AS857" s="98"/>
      <c r="AT857" s="98"/>
      <c r="AU857" s="98"/>
      <c r="AV857" s="98"/>
      <c r="AW857" s="98"/>
      <c r="AX857" s="98"/>
      <c r="AY857" s="98"/>
      <c r="AZ857" s="98"/>
    </row>
    <row r="858" spans="1:52" x14ac:dyDescent="0.25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  <c r="AE858" s="98"/>
      <c r="AF858" s="98"/>
      <c r="AG858" s="98"/>
      <c r="AH858" s="98"/>
      <c r="AI858" s="98"/>
      <c r="AJ858" s="98"/>
      <c r="AK858" s="98"/>
      <c r="AL858" s="98"/>
      <c r="AM858" s="98"/>
      <c r="AN858" s="98"/>
      <c r="AO858" s="98"/>
      <c r="AP858" s="98"/>
      <c r="AQ858" s="98"/>
      <c r="AR858" s="98"/>
      <c r="AS858" s="98"/>
      <c r="AT858" s="98"/>
      <c r="AU858" s="98"/>
      <c r="AV858" s="98"/>
      <c r="AW858" s="98"/>
      <c r="AX858" s="98"/>
      <c r="AY858" s="98"/>
      <c r="AZ858" s="98"/>
    </row>
    <row r="859" spans="1:52" x14ac:dyDescent="0.25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  <c r="AE859" s="98"/>
      <c r="AF859" s="98"/>
      <c r="AG859" s="98"/>
      <c r="AH859" s="98"/>
      <c r="AI859" s="98"/>
      <c r="AJ859" s="98"/>
      <c r="AK859" s="98"/>
      <c r="AL859" s="98"/>
      <c r="AM859" s="98"/>
      <c r="AN859" s="98"/>
      <c r="AO859" s="98"/>
      <c r="AP859" s="98"/>
      <c r="AQ859" s="98"/>
      <c r="AR859" s="98"/>
      <c r="AS859" s="98"/>
      <c r="AT859" s="98"/>
      <c r="AU859" s="98"/>
      <c r="AV859" s="98"/>
      <c r="AW859" s="98"/>
      <c r="AX859" s="98"/>
      <c r="AY859" s="98"/>
      <c r="AZ859" s="98"/>
    </row>
    <row r="860" spans="1:52" x14ac:dyDescent="0.25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D860" s="98"/>
      <c r="AE860" s="98"/>
      <c r="AF860" s="98"/>
      <c r="AG860" s="98"/>
      <c r="AH860" s="98"/>
      <c r="AI860" s="98"/>
      <c r="AJ860" s="98"/>
      <c r="AK860" s="98"/>
      <c r="AL860" s="98"/>
      <c r="AM860" s="98"/>
      <c r="AN860" s="98"/>
      <c r="AO860" s="98"/>
      <c r="AP860" s="98"/>
      <c r="AQ860" s="98"/>
      <c r="AR860" s="98"/>
      <c r="AS860" s="98"/>
      <c r="AT860" s="98"/>
      <c r="AU860" s="98"/>
      <c r="AV860" s="98"/>
      <c r="AW860" s="98"/>
      <c r="AX860" s="98"/>
      <c r="AY860" s="98"/>
      <c r="AZ860" s="98"/>
    </row>
    <row r="861" spans="1:52" x14ac:dyDescent="0.25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D861" s="98"/>
      <c r="AE861" s="98"/>
      <c r="AF861" s="98"/>
      <c r="AG861" s="98"/>
      <c r="AH861" s="98"/>
      <c r="AI861" s="98"/>
      <c r="AJ861" s="98"/>
      <c r="AK861" s="98"/>
      <c r="AL861" s="98"/>
      <c r="AM861" s="98"/>
      <c r="AN861" s="98"/>
      <c r="AO861" s="98"/>
      <c r="AP861" s="98"/>
      <c r="AQ861" s="98"/>
      <c r="AR861" s="98"/>
      <c r="AS861" s="98"/>
      <c r="AT861" s="98"/>
      <c r="AU861" s="98"/>
      <c r="AV861" s="98"/>
      <c r="AW861" s="98"/>
      <c r="AX861" s="98"/>
      <c r="AY861" s="98"/>
      <c r="AZ861" s="98"/>
    </row>
    <row r="862" spans="1:52" x14ac:dyDescent="0.25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D862" s="98"/>
      <c r="AE862" s="98"/>
      <c r="AF862" s="98"/>
      <c r="AG862" s="98"/>
      <c r="AH862" s="98"/>
      <c r="AI862" s="98"/>
      <c r="AJ862" s="98"/>
      <c r="AK862" s="98"/>
      <c r="AL862" s="98"/>
      <c r="AM862" s="98"/>
      <c r="AN862" s="98"/>
      <c r="AO862" s="98"/>
      <c r="AP862" s="98"/>
      <c r="AQ862" s="98"/>
      <c r="AR862" s="98"/>
      <c r="AS862" s="98"/>
      <c r="AT862" s="98"/>
      <c r="AU862" s="98"/>
      <c r="AV862" s="98"/>
      <c r="AW862" s="98"/>
      <c r="AX862" s="98"/>
      <c r="AY862" s="98"/>
      <c r="AZ862" s="98"/>
    </row>
    <row r="863" spans="1:52" x14ac:dyDescent="0.25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  <c r="AE863" s="98"/>
      <c r="AF863" s="98"/>
      <c r="AG863" s="98"/>
      <c r="AH863" s="98"/>
      <c r="AI863" s="98"/>
      <c r="AJ863" s="98"/>
      <c r="AK863" s="98"/>
      <c r="AL863" s="98"/>
      <c r="AM863" s="98"/>
      <c r="AN863" s="98"/>
      <c r="AO863" s="98"/>
      <c r="AP863" s="98"/>
      <c r="AQ863" s="98"/>
      <c r="AR863" s="98"/>
      <c r="AS863" s="98"/>
      <c r="AT863" s="98"/>
      <c r="AU863" s="98"/>
      <c r="AV863" s="98"/>
      <c r="AW863" s="98"/>
      <c r="AX863" s="98"/>
      <c r="AY863" s="98"/>
      <c r="AZ863" s="98"/>
    </row>
    <row r="864" spans="1:52" x14ac:dyDescent="0.25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  <c r="AE864" s="98"/>
      <c r="AF864" s="98"/>
      <c r="AG864" s="98"/>
      <c r="AH864" s="98"/>
      <c r="AI864" s="98"/>
      <c r="AJ864" s="98"/>
      <c r="AK864" s="98"/>
      <c r="AL864" s="98"/>
      <c r="AM864" s="98"/>
      <c r="AN864" s="98"/>
      <c r="AO864" s="98"/>
      <c r="AP864" s="98"/>
      <c r="AQ864" s="98"/>
      <c r="AR864" s="98"/>
      <c r="AS864" s="98"/>
      <c r="AT864" s="98"/>
      <c r="AU864" s="98"/>
      <c r="AV864" s="98"/>
      <c r="AW864" s="98"/>
      <c r="AX864" s="98"/>
      <c r="AY864" s="98"/>
      <c r="AZ864" s="98"/>
    </row>
    <row r="865" spans="1:52" x14ac:dyDescent="0.25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  <c r="AE865" s="98"/>
      <c r="AF865" s="98"/>
      <c r="AG865" s="98"/>
      <c r="AH865" s="98"/>
      <c r="AI865" s="98"/>
      <c r="AJ865" s="98"/>
      <c r="AK865" s="98"/>
      <c r="AL865" s="98"/>
      <c r="AM865" s="98"/>
      <c r="AN865" s="98"/>
      <c r="AO865" s="98"/>
      <c r="AP865" s="98"/>
      <c r="AQ865" s="98"/>
      <c r="AR865" s="98"/>
      <c r="AS865" s="98"/>
      <c r="AT865" s="98"/>
      <c r="AU865" s="98"/>
      <c r="AV865" s="98"/>
      <c r="AW865" s="98"/>
      <c r="AX865" s="98"/>
      <c r="AY865" s="98"/>
      <c r="AZ865" s="98"/>
    </row>
    <row r="866" spans="1:52" x14ac:dyDescent="0.25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  <c r="AE866" s="98"/>
      <c r="AF866" s="98"/>
      <c r="AG866" s="98"/>
      <c r="AH866" s="98"/>
      <c r="AI866" s="98"/>
      <c r="AJ866" s="98"/>
      <c r="AK866" s="98"/>
      <c r="AL866" s="98"/>
      <c r="AM866" s="98"/>
      <c r="AN866" s="98"/>
      <c r="AO866" s="98"/>
      <c r="AP866" s="98"/>
      <c r="AQ866" s="98"/>
      <c r="AR866" s="98"/>
      <c r="AS866" s="98"/>
      <c r="AT866" s="98"/>
      <c r="AU866" s="98"/>
      <c r="AV866" s="98"/>
      <c r="AW866" s="98"/>
      <c r="AX866" s="98"/>
      <c r="AY866" s="98"/>
      <c r="AZ866" s="98"/>
    </row>
    <row r="867" spans="1:52" x14ac:dyDescent="0.25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  <c r="AE867" s="98"/>
      <c r="AF867" s="98"/>
      <c r="AG867" s="98"/>
      <c r="AH867" s="98"/>
      <c r="AI867" s="98"/>
      <c r="AJ867" s="98"/>
      <c r="AK867" s="98"/>
      <c r="AL867" s="98"/>
      <c r="AM867" s="98"/>
      <c r="AN867" s="98"/>
      <c r="AO867" s="98"/>
      <c r="AP867" s="98"/>
      <c r="AQ867" s="98"/>
      <c r="AR867" s="98"/>
      <c r="AS867" s="98"/>
      <c r="AT867" s="98"/>
      <c r="AU867" s="98"/>
      <c r="AV867" s="98"/>
      <c r="AW867" s="98"/>
      <c r="AX867" s="98"/>
      <c r="AY867" s="98"/>
      <c r="AZ867" s="98"/>
    </row>
    <row r="868" spans="1:52" x14ac:dyDescent="0.25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  <c r="AE868" s="98"/>
      <c r="AF868" s="98"/>
      <c r="AG868" s="98"/>
      <c r="AH868" s="98"/>
      <c r="AI868" s="98"/>
      <c r="AJ868" s="98"/>
      <c r="AK868" s="98"/>
      <c r="AL868" s="98"/>
      <c r="AM868" s="98"/>
      <c r="AN868" s="98"/>
      <c r="AO868" s="98"/>
      <c r="AP868" s="98"/>
      <c r="AQ868" s="98"/>
      <c r="AR868" s="98"/>
      <c r="AS868" s="98"/>
      <c r="AT868" s="98"/>
      <c r="AU868" s="98"/>
      <c r="AV868" s="98"/>
      <c r="AW868" s="98"/>
      <c r="AX868" s="98"/>
      <c r="AY868" s="98"/>
      <c r="AZ868" s="98"/>
    </row>
    <row r="869" spans="1:52" x14ac:dyDescent="0.25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  <c r="AE869" s="98"/>
      <c r="AF869" s="98"/>
      <c r="AG869" s="98"/>
      <c r="AH869" s="98"/>
      <c r="AI869" s="98"/>
      <c r="AJ869" s="98"/>
      <c r="AK869" s="98"/>
      <c r="AL869" s="98"/>
      <c r="AM869" s="98"/>
      <c r="AN869" s="98"/>
      <c r="AO869" s="98"/>
      <c r="AP869" s="98"/>
      <c r="AQ869" s="98"/>
      <c r="AR869" s="98"/>
      <c r="AS869" s="98"/>
      <c r="AT869" s="98"/>
      <c r="AU869" s="98"/>
      <c r="AV869" s="98"/>
      <c r="AW869" s="98"/>
      <c r="AX869" s="98"/>
      <c r="AY869" s="98"/>
      <c r="AZ869" s="98"/>
    </row>
    <row r="870" spans="1:52" x14ac:dyDescent="0.25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  <c r="AE870" s="98"/>
      <c r="AF870" s="98"/>
      <c r="AG870" s="98"/>
      <c r="AH870" s="98"/>
      <c r="AI870" s="98"/>
      <c r="AJ870" s="98"/>
      <c r="AK870" s="98"/>
      <c r="AL870" s="98"/>
      <c r="AM870" s="98"/>
      <c r="AN870" s="98"/>
      <c r="AO870" s="98"/>
      <c r="AP870" s="98"/>
      <c r="AQ870" s="98"/>
      <c r="AR870" s="98"/>
      <c r="AS870" s="98"/>
      <c r="AT870" s="98"/>
      <c r="AU870" s="98"/>
      <c r="AV870" s="98"/>
      <c r="AW870" s="98"/>
      <c r="AX870" s="98"/>
      <c r="AY870" s="98"/>
      <c r="AZ870" s="98"/>
    </row>
    <row r="871" spans="1:52" x14ac:dyDescent="0.25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  <c r="AE871" s="98"/>
      <c r="AF871" s="98"/>
      <c r="AG871" s="98"/>
      <c r="AH871" s="98"/>
      <c r="AI871" s="98"/>
      <c r="AJ871" s="98"/>
      <c r="AK871" s="98"/>
      <c r="AL871" s="98"/>
      <c r="AM871" s="98"/>
      <c r="AN871" s="98"/>
      <c r="AO871" s="98"/>
      <c r="AP871" s="98"/>
      <c r="AQ871" s="98"/>
      <c r="AR871" s="98"/>
      <c r="AS871" s="98"/>
      <c r="AT871" s="98"/>
      <c r="AU871" s="98"/>
      <c r="AV871" s="98"/>
      <c r="AW871" s="98"/>
      <c r="AX871" s="98"/>
      <c r="AY871" s="98"/>
      <c r="AZ871" s="98"/>
    </row>
    <row r="872" spans="1:52" x14ac:dyDescent="0.25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D872" s="98"/>
      <c r="AE872" s="98"/>
      <c r="AF872" s="98"/>
      <c r="AG872" s="98"/>
      <c r="AH872" s="98"/>
      <c r="AI872" s="98"/>
      <c r="AJ872" s="98"/>
      <c r="AK872" s="98"/>
      <c r="AL872" s="98"/>
      <c r="AM872" s="98"/>
      <c r="AN872" s="98"/>
      <c r="AO872" s="98"/>
      <c r="AP872" s="98"/>
      <c r="AQ872" s="98"/>
      <c r="AR872" s="98"/>
      <c r="AS872" s="98"/>
      <c r="AT872" s="98"/>
      <c r="AU872" s="98"/>
      <c r="AV872" s="98"/>
      <c r="AW872" s="98"/>
      <c r="AX872" s="98"/>
      <c r="AY872" s="98"/>
      <c r="AZ872" s="98"/>
    </row>
    <row r="873" spans="1:52" x14ac:dyDescent="0.25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  <c r="AE873" s="98"/>
      <c r="AF873" s="98"/>
      <c r="AG873" s="98"/>
      <c r="AH873" s="98"/>
      <c r="AI873" s="98"/>
      <c r="AJ873" s="98"/>
      <c r="AK873" s="98"/>
      <c r="AL873" s="98"/>
      <c r="AM873" s="98"/>
      <c r="AN873" s="98"/>
      <c r="AO873" s="98"/>
      <c r="AP873" s="98"/>
      <c r="AQ873" s="98"/>
      <c r="AR873" s="98"/>
      <c r="AS873" s="98"/>
      <c r="AT873" s="98"/>
      <c r="AU873" s="98"/>
      <c r="AV873" s="98"/>
      <c r="AW873" s="98"/>
      <c r="AX873" s="98"/>
      <c r="AY873" s="98"/>
      <c r="AZ873" s="98"/>
    </row>
    <row r="874" spans="1:52" x14ac:dyDescent="0.25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  <c r="AE874" s="98"/>
      <c r="AF874" s="98"/>
      <c r="AG874" s="98"/>
      <c r="AH874" s="98"/>
      <c r="AI874" s="98"/>
      <c r="AJ874" s="98"/>
      <c r="AK874" s="98"/>
      <c r="AL874" s="98"/>
      <c r="AM874" s="98"/>
      <c r="AN874" s="98"/>
      <c r="AO874" s="98"/>
      <c r="AP874" s="98"/>
      <c r="AQ874" s="98"/>
      <c r="AR874" s="98"/>
      <c r="AS874" s="98"/>
      <c r="AT874" s="98"/>
      <c r="AU874" s="98"/>
      <c r="AV874" s="98"/>
      <c r="AW874" s="98"/>
      <c r="AX874" s="98"/>
      <c r="AY874" s="98"/>
      <c r="AZ874" s="98"/>
    </row>
    <row r="875" spans="1:52" x14ac:dyDescent="0.25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  <c r="AE875" s="98"/>
      <c r="AF875" s="98"/>
      <c r="AG875" s="98"/>
      <c r="AH875" s="98"/>
      <c r="AI875" s="98"/>
      <c r="AJ875" s="98"/>
      <c r="AK875" s="98"/>
      <c r="AL875" s="98"/>
      <c r="AM875" s="98"/>
      <c r="AN875" s="98"/>
      <c r="AO875" s="98"/>
      <c r="AP875" s="98"/>
      <c r="AQ875" s="98"/>
      <c r="AR875" s="98"/>
      <c r="AS875" s="98"/>
      <c r="AT875" s="98"/>
      <c r="AU875" s="98"/>
      <c r="AV875" s="98"/>
      <c r="AW875" s="98"/>
      <c r="AX875" s="98"/>
      <c r="AY875" s="98"/>
      <c r="AZ875" s="98"/>
    </row>
    <row r="876" spans="1:52" x14ac:dyDescent="0.25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  <c r="AE876" s="98"/>
      <c r="AF876" s="98"/>
      <c r="AG876" s="98"/>
      <c r="AH876" s="98"/>
      <c r="AI876" s="98"/>
      <c r="AJ876" s="98"/>
      <c r="AK876" s="98"/>
      <c r="AL876" s="98"/>
      <c r="AM876" s="98"/>
      <c r="AN876" s="98"/>
      <c r="AO876" s="98"/>
      <c r="AP876" s="98"/>
      <c r="AQ876" s="98"/>
      <c r="AR876" s="98"/>
      <c r="AS876" s="98"/>
      <c r="AT876" s="98"/>
      <c r="AU876" s="98"/>
      <c r="AV876" s="98"/>
      <c r="AW876" s="98"/>
      <c r="AX876" s="98"/>
      <c r="AY876" s="98"/>
      <c r="AZ876" s="98"/>
    </row>
    <row r="877" spans="1:52" x14ac:dyDescent="0.25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  <c r="AE877" s="98"/>
      <c r="AF877" s="98"/>
      <c r="AG877" s="98"/>
      <c r="AH877" s="98"/>
      <c r="AI877" s="98"/>
      <c r="AJ877" s="98"/>
      <c r="AK877" s="98"/>
      <c r="AL877" s="98"/>
      <c r="AM877" s="98"/>
      <c r="AN877" s="98"/>
      <c r="AO877" s="98"/>
      <c r="AP877" s="98"/>
      <c r="AQ877" s="98"/>
      <c r="AR877" s="98"/>
      <c r="AS877" s="98"/>
      <c r="AT877" s="98"/>
      <c r="AU877" s="98"/>
      <c r="AV877" s="98"/>
      <c r="AW877" s="98"/>
      <c r="AX877" s="98"/>
      <c r="AY877" s="98"/>
      <c r="AZ877" s="98"/>
    </row>
    <row r="878" spans="1:52" x14ac:dyDescent="0.25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  <c r="AE878" s="98"/>
      <c r="AF878" s="98"/>
      <c r="AG878" s="98"/>
      <c r="AH878" s="98"/>
      <c r="AI878" s="98"/>
      <c r="AJ878" s="98"/>
      <c r="AK878" s="98"/>
      <c r="AL878" s="98"/>
      <c r="AM878" s="98"/>
      <c r="AN878" s="98"/>
      <c r="AO878" s="98"/>
      <c r="AP878" s="98"/>
      <c r="AQ878" s="98"/>
      <c r="AR878" s="98"/>
      <c r="AS878" s="98"/>
      <c r="AT878" s="98"/>
      <c r="AU878" s="98"/>
      <c r="AV878" s="98"/>
      <c r="AW878" s="98"/>
      <c r="AX878" s="98"/>
      <c r="AY878" s="98"/>
      <c r="AZ878" s="98"/>
    </row>
    <row r="879" spans="1:52" x14ac:dyDescent="0.25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  <c r="AE879" s="98"/>
      <c r="AF879" s="98"/>
      <c r="AG879" s="98"/>
      <c r="AH879" s="98"/>
      <c r="AI879" s="98"/>
      <c r="AJ879" s="98"/>
      <c r="AK879" s="98"/>
      <c r="AL879" s="98"/>
      <c r="AM879" s="98"/>
      <c r="AN879" s="98"/>
      <c r="AO879" s="98"/>
      <c r="AP879" s="98"/>
      <c r="AQ879" s="98"/>
      <c r="AR879" s="98"/>
      <c r="AS879" s="98"/>
      <c r="AT879" s="98"/>
      <c r="AU879" s="98"/>
      <c r="AV879" s="98"/>
      <c r="AW879" s="98"/>
      <c r="AX879" s="98"/>
      <c r="AY879" s="98"/>
      <c r="AZ879" s="98"/>
    </row>
    <row r="880" spans="1:52" x14ac:dyDescent="0.25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  <c r="AE880" s="98"/>
      <c r="AF880" s="98"/>
      <c r="AG880" s="98"/>
      <c r="AH880" s="98"/>
      <c r="AI880" s="98"/>
      <c r="AJ880" s="98"/>
      <c r="AK880" s="98"/>
      <c r="AL880" s="98"/>
      <c r="AM880" s="98"/>
      <c r="AN880" s="98"/>
      <c r="AO880" s="98"/>
      <c r="AP880" s="98"/>
      <c r="AQ880" s="98"/>
      <c r="AR880" s="98"/>
      <c r="AS880" s="98"/>
      <c r="AT880" s="98"/>
      <c r="AU880" s="98"/>
      <c r="AV880" s="98"/>
      <c r="AW880" s="98"/>
      <c r="AX880" s="98"/>
      <c r="AY880" s="98"/>
      <c r="AZ880" s="98"/>
    </row>
    <row r="881" spans="1:52" x14ac:dyDescent="0.25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  <c r="AE881" s="98"/>
      <c r="AF881" s="98"/>
      <c r="AG881" s="98"/>
      <c r="AH881" s="98"/>
      <c r="AI881" s="98"/>
      <c r="AJ881" s="98"/>
      <c r="AK881" s="98"/>
      <c r="AL881" s="98"/>
      <c r="AM881" s="98"/>
      <c r="AN881" s="98"/>
      <c r="AO881" s="98"/>
      <c r="AP881" s="98"/>
      <c r="AQ881" s="98"/>
      <c r="AR881" s="98"/>
      <c r="AS881" s="98"/>
      <c r="AT881" s="98"/>
      <c r="AU881" s="98"/>
      <c r="AV881" s="98"/>
      <c r="AW881" s="98"/>
      <c r="AX881" s="98"/>
      <c r="AY881" s="98"/>
      <c r="AZ881" s="98"/>
    </row>
    <row r="882" spans="1:52" x14ac:dyDescent="0.25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  <c r="AE882" s="98"/>
      <c r="AF882" s="98"/>
      <c r="AG882" s="98"/>
      <c r="AH882" s="98"/>
      <c r="AI882" s="98"/>
      <c r="AJ882" s="98"/>
      <c r="AK882" s="98"/>
      <c r="AL882" s="98"/>
      <c r="AM882" s="98"/>
      <c r="AN882" s="98"/>
      <c r="AO882" s="98"/>
      <c r="AP882" s="98"/>
      <c r="AQ882" s="98"/>
      <c r="AR882" s="98"/>
      <c r="AS882" s="98"/>
      <c r="AT882" s="98"/>
      <c r="AU882" s="98"/>
      <c r="AV882" s="98"/>
      <c r="AW882" s="98"/>
      <c r="AX882" s="98"/>
      <c r="AY882" s="98"/>
      <c r="AZ882" s="98"/>
    </row>
    <row r="883" spans="1:52" x14ac:dyDescent="0.25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  <c r="AE883" s="98"/>
      <c r="AF883" s="98"/>
      <c r="AG883" s="98"/>
      <c r="AH883" s="98"/>
      <c r="AI883" s="98"/>
      <c r="AJ883" s="98"/>
      <c r="AK883" s="98"/>
      <c r="AL883" s="98"/>
      <c r="AM883" s="98"/>
      <c r="AN883" s="98"/>
      <c r="AO883" s="98"/>
      <c r="AP883" s="98"/>
      <c r="AQ883" s="98"/>
      <c r="AR883" s="98"/>
      <c r="AS883" s="98"/>
      <c r="AT883" s="98"/>
      <c r="AU883" s="98"/>
      <c r="AV883" s="98"/>
      <c r="AW883" s="98"/>
      <c r="AX883" s="98"/>
      <c r="AY883" s="98"/>
      <c r="AZ883" s="98"/>
    </row>
    <row r="884" spans="1:52" x14ac:dyDescent="0.25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  <c r="AE884" s="98"/>
      <c r="AF884" s="98"/>
      <c r="AG884" s="98"/>
      <c r="AH884" s="98"/>
      <c r="AI884" s="98"/>
      <c r="AJ884" s="98"/>
      <c r="AK884" s="98"/>
      <c r="AL884" s="98"/>
      <c r="AM884" s="98"/>
      <c r="AN884" s="98"/>
      <c r="AO884" s="98"/>
      <c r="AP884" s="98"/>
      <c r="AQ884" s="98"/>
      <c r="AR884" s="98"/>
      <c r="AS884" s="98"/>
      <c r="AT884" s="98"/>
      <c r="AU884" s="98"/>
      <c r="AV884" s="98"/>
      <c r="AW884" s="98"/>
      <c r="AX884" s="98"/>
      <c r="AY884" s="98"/>
      <c r="AZ884" s="98"/>
    </row>
    <row r="885" spans="1:52" x14ac:dyDescent="0.25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D885" s="98"/>
      <c r="AE885" s="98"/>
      <c r="AF885" s="98"/>
      <c r="AG885" s="98"/>
      <c r="AH885" s="98"/>
      <c r="AI885" s="98"/>
      <c r="AJ885" s="98"/>
      <c r="AK885" s="98"/>
      <c r="AL885" s="98"/>
      <c r="AM885" s="98"/>
      <c r="AN885" s="98"/>
      <c r="AO885" s="98"/>
      <c r="AP885" s="98"/>
      <c r="AQ885" s="98"/>
      <c r="AR885" s="98"/>
      <c r="AS885" s="98"/>
      <c r="AT885" s="98"/>
      <c r="AU885" s="98"/>
      <c r="AV885" s="98"/>
      <c r="AW885" s="98"/>
      <c r="AX885" s="98"/>
      <c r="AY885" s="98"/>
      <c r="AZ885" s="98"/>
    </row>
    <row r="886" spans="1:52" x14ac:dyDescent="0.25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D886" s="98"/>
      <c r="AE886" s="98"/>
      <c r="AF886" s="98"/>
      <c r="AG886" s="98"/>
      <c r="AH886" s="98"/>
      <c r="AI886" s="98"/>
      <c r="AJ886" s="98"/>
      <c r="AK886" s="98"/>
      <c r="AL886" s="98"/>
      <c r="AM886" s="98"/>
      <c r="AN886" s="98"/>
      <c r="AO886" s="98"/>
      <c r="AP886" s="98"/>
      <c r="AQ886" s="98"/>
      <c r="AR886" s="98"/>
      <c r="AS886" s="98"/>
      <c r="AT886" s="98"/>
      <c r="AU886" s="98"/>
      <c r="AV886" s="98"/>
      <c r="AW886" s="98"/>
      <c r="AX886" s="98"/>
      <c r="AY886" s="98"/>
      <c r="AZ886" s="98"/>
    </row>
    <row r="887" spans="1:52" x14ac:dyDescent="0.25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  <c r="AE887" s="98"/>
      <c r="AF887" s="98"/>
      <c r="AG887" s="98"/>
      <c r="AH887" s="98"/>
      <c r="AI887" s="98"/>
      <c r="AJ887" s="98"/>
      <c r="AK887" s="98"/>
      <c r="AL887" s="98"/>
      <c r="AM887" s="98"/>
      <c r="AN887" s="98"/>
      <c r="AO887" s="98"/>
      <c r="AP887" s="98"/>
      <c r="AQ887" s="98"/>
      <c r="AR887" s="98"/>
      <c r="AS887" s="98"/>
      <c r="AT887" s="98"/>
      <c r="AU887" s="98"/>
      <c r="AV887" s="98"/>
      <c r="AW887" s="98"/>
      <c r="AX887" s="98"/>
      <c r="AY887" s="98"/>
      <c r="AZ887" s="98"/>
    </row>
    <row r="888" spans="1:52" x14ac:dyDescent="0.25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  <c r="AE888" s="98"/>
      <c r="AF888" s="98"/>
      <c r="AG888" s="98"/>
      <c r="AH888" s="98"/>
      <c r="AI888" s="98"/>
      <c r="AJ888" s="98"/>
      <c r="AK888" s="98"/>
      <c r="AL888" s="98"/>
      <c r="AM888" s="98"/>
      <c r="AN888" s="98"/>
      <c r="AO888" s="98"/>
      <c r="AP888" s="98"/>
      <c r="AQ888" s="98"/>
      <c r="AR888" s="98"/>
      <c r="AS888" s="98"/>
      <c r="AT888" s="98"/>
      <c r="AU888" s="98"/>
      <c r="AV888" s="98"/>
      <c r="AW888" s="98"/>
      <c r="AX888" s="98"/>
      <c r="AY888" s="98"/>
      <c r="AZ888" s="98"/>
    </row>
    <row r="889" spans="1:52" x14ac:dyDescent="0.25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  <c r="AE889" s="98"/>
      <c r="AF889" s="98"/>
      <c r="AG889" s="98"/>
      <c r="AH889" s="98"/>
      <c r="AI889" s="98"/>
      <c r="AJ889" s="98"/>
      <c r="AK889" s="98"/>
      <c r="AL889" s="98"/>
      <c r="AM889" s="98"/>
      <c r="AN889" s="98"/>
      <c r="AO889" s="98"/>
      <c r="AP889" s="98"/>
      <c r="AQ889" s="98"/>
      <c r="AR889" s="98"/>
      <c r="AS889" s="98"/>
      <c r="AT889" s="98"/>
      <c r="AU889" s="98"/>
      <c r="AV889" s="98"/>
      <c r="AW889" s="98"/>
      <c r="AX889" s="98"/>
      <c r="AY889" s="98"/>
      <c r="AZ889" s="98"/>
    </row>
    <row r="890" spans="1:52" x14ac:dyDescent="0.25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  <c r="AE890" s="98"/>
      <c r="AF890" s="98"/>
      <c r="AG890" s="98"/>
      <c r="AH890" s="98"/>
      <c r="AI890" s="98"/>
      <c r="AJ890" s="98"/>
      <c r="AK890" s="98"/>
      <c r="AL890" s="98"/>
      <c r="AM890" s="98"/>
      <c r="AN890" s="98"/>
      <c r="AO890" s="98"/>
      <c r="AP890" s="98"/>
      <c r="AQ890" s="98"/>
      <c r="AR890" s="98"/>
      <c r="AS890" s="98"/>
      <c r="AT890" s="98"/>
      <c r="AU890" s="98"/>
      <c r="AV890" s="98"/>
      <c r="AW890" s="98"/>
      <c r="AX890" s="98"/>
      <c r="AY890" s="98"/>
      <c r="AZ890" s="98"/>
    </row>
    <row r="891" spans="1:52" x14ac:dyDescent="0.25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  <c r="AE891" s="98"/>
      <c r="AF891" s="98"/>
      <c r="AG891" s="98"/>
      <c r="AH891" s="98"/>
      <c r="AI891" s="98"/>
      <c r="AJ891" s="98"/>
      <c r="AK891" s="98"/>
      <c r="AL891" s="98"/>
      <c r="AM891" s="98"/>
      <c r="AN891" s="98"/>
      <c r="AO891" s="98"/>
      <c r="AP891" s="98"/>
      <c r="AQ891" s="98"/>
      <c r="AR891" s="98"/>
      <c r="AS891" s="98"/>
      <c r="AT891" s="98"/>
      <c r="AU891" s="98"/>
      <c r="AV891" s="98"/>
      <c r="AW891" s="98"/>
      <c r="AX891" s="98"/>
      <c r="AY891" s="98"/>
      <c r="AZ891" s="98"/>
    </row>
    <row r="892" spans="1:52" x14ac:dyDescent="0.25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  <c r="AE892" s="98"/>
      <c r="AF892" s="98"/>
      <c r="AG892" s="98"/>
      <c r="AH892" s="98"/>
      <c r="AI892" s="98"/>
      <c r="AJ892" s="98"/>
      <c r="AK892" s="98"/>
      <c r="AL892" s="98"/>
      <c r="AM892" s="98"/>
      <c r="AN892" s="98"/>
      <c r="AO892" s="98"/>
      <c r="AP892" s="98"/>
      <c r="AQ892" s="98"/>
      <c r="AR892" s="98"/>
      <c r="AS892" s="98"/>
      <c r="AT892" s="98"/>
      <c r="AU892" s="98"/>
      <c r="AV892" s="98"/>
      <c r="AW892" s="98"/>
      <c r="AX892" s="98"/>
      <c r="AY892" s="98"/>
      <c r="AZ892" s="98"/>
    </row>
    <row r="893" spans="1:52" x14ac:dyDescent="0.25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  <c r="AE893" s="98"/>
      <c r="AF893" s="98"/>
      <c r="AG893" s="98"/>
      <c r="AH893" s="98"/>
      <c r="AI893" s="98"/>
      <c r="AJ893" s="98"/>
      <c r="AK893" s="98"/>
      <c r="AL893" s="98"/>
      <c r="AM893" s="98"/>
      <c r="AN893" s="98"/>
      <c r="AO893" s="98"/>
      <c r="AP893" s="98"/>
      <c r="AQ893" s="98"/>
      <c r="AR893" s="98"/>
      <c r="AS893" s="98"/>
      <c r="AT893" s="98"/>
      <c r="AU893" s="98"/>
      <c r="AV893" s="98"/>
      <c r="AW893" s="98"/>
      <c r="AX893" s="98"/>
      <c r="AY893" s="98"/>
      <c r="AZ893" s="98"/>
    </row>
    <row r="894" spans="1:52" x14ac:dyDescent="0.25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  <c r="AE894" s="98"/>
      <c r="AF894" s="98"/>
      <c r="AG894" s="98"/>
      <c r="AH894" s="98"/>
      <c r="AI894" s="98"/>
      <c r="AJ894" s="98"/>
      <c r="AK894" s="98"/>
      <c r="AL894" s="98"/>
      <c r="AM894" s="98"/>
      <c r="AN894" s="98"/>
      <c r="AO894" s="98"/>
      <c r="AP894" s="98"/>
      <c r="AQ894" s="98"/>
      <c r="AR894" s="98"/>
      <c r="AS894" s="98"/>
      <c r="AT894" s="98"/>
      <c r="AU894" s="98"/>
      <c r="AV894" s="98"/>
      <c r="AW894" s="98"/>
      <c r="AX894" s="98"/>
      <c r="AY894" s="98"/>
      <c r="AZ894" s="98"/>
    </row>
    <row r="895" spans="1:52" x14ac:dyDescent="0.25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  <c r="AE895" s="98"/>
      <c r="AF895" s="98"/>
      <c r="AG895" s="98"/>
      <c r="AH895" s="98"/>
      <c r="AI895" s="98"/>
      <c r="AJ895" s="98"/>
      <c r="AK895" s="98"/>
      <c r="AL895" s="98"/>
      <c r="AM895" s="98"/>
      <c r="AN895" s="98"/>
      <c r="AO895" s="98"/>
      <c r="AP895" s="98"/>
      <c r="AQ895" s="98"/>
      <c r="AR895" s="98"/>
      <c r="AS895" s="98"/>
      <c r="AT895" s="98"/>
      <c r="AU895" s="98"/>
      <c r="AV895" s="98"/>
      <c r="AW895" s="98"/>
      <c r="AX895" s="98"/>
      <c r="AY895" s="98"/>
      <c r="AZ895" s="98"/>
    </row>
    <row r="896" spans="1:52" x14ac:dyDescent="0.25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  <c r="AE896" s="98"/>
      <c r="AF896" s="98"/>
      <c r="AG896" s="98"/>
      <c r="AH896" s="98"/>
      <c r="AI896" s="98"/>
      <c r="AJ896" s="98"/>
      <c r="AK896" s="98"/>
      <c r="AL896" s="98"/>
      <c r="AM896" s="98"/>
      <c r="AN896" s="98"/>
      <c r="AO896" s="98"/>
      <c r="AP896" s="98"/>
      <c r="AQ896" s="98"/>
      <c r="AR896" s="98"/>
      <c r="AS896" s="98"/>
      <c r="AT896" s="98"/>
      <c r="AU896" s="98"/>
      <c r="AV896" s="98"/>
      <c r="AW896" s="98"/>
      <c r="AX896" s="98"/>
      <c r="AY896" s="98"/>
      <c r="AZ896" s="98"/>
    </row>
    <row r="897" spans="1:52" x14ac:dyDescent="0.25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  <c r="AE897" s="98"/>
      <c r="AF897" s="98"/>
      <c r="AG897" s="98"/>
      <c r="AH897" s="98"/>
      <c r="AI897" s="98"/>
      <c r="AJ897" s="98"/>
      <c r="AK897" s="98"/>
      <c r="AL897" s="98"/>
      <c r="AM897" s="98"/>
      <c r="AN897" s="98"/>
      <c r="AO897" s="98"/>
      <c r="AP897" s="98"/>
      <c r="AQ897" s="98"/>
      <c r="AR897" s="98"/>
      <c r="AS897" s="98"/>
      <c r="AT897" s="98"/>
      <c r="AU897" s="98"/>
      <c r="AV897" s="98"/>
      <c r="AW897" s="98"/>
      <c r="AX897" s="98"/>
      <c r="AY897" s="98"/>
      <c r="AZ897" s="98"/>
    </row>
    <row r="898" spans="1:52" x14ac:dyDescent="0.25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  <c r="AE898" s="98"/>
      <c r="AF898" s="98"/>
      <c r="AG898" s="98"/>
      <c r="AH898" s="98"/>
      <c r="AI898" s="98"/>
      <c r="AJ898" s="98"/>
      <c r="AK898" s="98"/>
      <c r="AL898" s="98"/>
      <c r="AM898" s="98"/>
      <c r="AN898" s="98"/>
      <c r="AO898" s="98"/>
      <c r="AP898" s="98"/>
      <c r="AQ898" s="98"/>
      <c r="AR898" s="98"/>
      <c r="AS898" s="98"/>
      <c r="AT898" s="98"/>
      <c r="AU898" s="98"/>
      <c r="AV898" s="98"/>
      <c r="AW898" s="98"/>
      <c r="AX898" s="98"/>
      <c r="AY898" s="98"/>
      <c r="AZ898" s="98"/>
    </row>
    <row r="899" spans="1:52" x14ac:dyDescent="0.25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  <c r="AE899" s="98"/>
      <c r="AF899" s="98"/>
      <c r="AG899" s="98"/>
      <c r="AH899" s="98"/>
      <c r="AI899" s="98"/>
      <c r="AJ899" s="98"/>
      <c r="AK899" s="98"/>
      <c r="AL899" s="98"/>
      <c r="AM899" s="98"/>
      <c r="AN899" s="98"/>
      <c r="AO899" s="98"/>
      <c r="AP899" s="98"/>
      <c r="AQ899" s="98"/>
      <c r="AR899" s="98"/>
      <c r="AS899" s="98"/>
      <c r="AT899" s="98"/>
      <c r="AU899" s="98"/>
      <c r="AV899" s="98"/>
      <c r="AW899" s="98"/>
      <c r="AX899" s="98"/>
      <c r="AY899" s="98"/>
      <c r="AZ899" s="98"/>
    </row>
    <row r="900" spans="1:52" x14ac:dyDescent="0.25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  <c r="AE900" s="98"/>
      <c r="AF900" s="98"/>
      <c r="AG900" s="98"/>
      <c r="AH900" s="98"/>
      <c r="AI900" s="98"/>
      <c r="AJ900" s="98"/>
      <c r="AK900" s="98"/>
      <c r="AL900" s="98"/>
      <c r="AM900" s="98"/>
      <c r="AN900" s="98"/>
      <c r="AO900" s="98"/>
      <c r="AP900" s="98"/>
      <c r="AQ900" s="98"/>
      <c r="AR900" s="98"/>
      <c r="AS900" s="98"/>
      <c r="AT900" s="98"/>
      <c r="AU900" s="98"/>
      <c r="AV900" s="98"/>
      <c r="AW900" s="98"/>
      <c r="AX900" s="98"/>
      <c r="AY900" s="98"/>
      <c r="AZ900" s="98"/>
    </row>
    <row r="901" spans="1:52" x14ac:dyDescent="0.25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  <c r="AE901" s="98"/>
      <c r="AF901" s="98"/>
      <c r="AG901" s="98"/>
      <c r="AH901" s="98"/>
      <c r="AI901" s="98"/>
      <c r="AJ901" s="98"/>
      <c r="AK901" s="98"/>
      <c r="AL901" s="98"/>
      <c r="AM901" s="98"/>
      <c r="AN901" s="98"/>
      <c r="AO901" s="98"/>
      <c r="AP901" s="98"/>
      <c r="AQ901" s="98"/>
      <c r="AR901" s="98"/>
      <c r="AS901" s="98"/>
      <c r="AT901" s="98"/>
      <c r="AU901" s="98"/>
      <c r="AV901" s="98"/>
      <c r="AW901" s="98"/>
      <c r="AX901" s="98"/>
      <c r="AY901" s="98"/>
      <c r="AZ901" s="98"/>
    </row>
    <row r="902" spans="1:52" x14ac:dyDescent="0.25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  <c r="AE902" s="98"/>
      <c r="AF902" s="98"/>
      <c r="AG902" s="98"/>
      <c r="AH902" s="98"/>
      <c r="AI902" s="98"/>
      <c r="AJ902" s="98"/>
      <c r="AK902" s="98"/>
      <c r="AL902" s="98"/>
      <c r="AM902" s="98"/>
      <c r="AN902" s="98"/>
      <c r="AO902" s="98"/>
      <c r="AP902" s="98"/>
      <c r="AQ902" s="98"/>
      <c r="AR902" s="98"/>
      <c r="AS902" s="98"/>
      <c r="AT902" s="98"/>
      <c r="AU902" s="98"/>
      <c r="AV902" s="98"/>
      <c r="AW902" s="98"/>
      <c r="AX902" s="98"/>
      <c r="AY902" s="98"/>
      <c r="AZ902" s="98"/>
    </row>
    <row r="903" spans="1:52" x14ac:dyDescent="0.25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  <c r="AE903" s="98"/>
      <c r="AF903" s="98"/>
      <c r="AG903" s="98"/>
      <c r="AH903" s="98"/>
      <c r="AI903" s="98"/>
      <c r="AJ903" s="98"/>
      <c r="AK903" s="98"/>
      <c r="AL903" s="98"/>
      <c r="AM903" s="98"/>
      <c r="AN903" s="98"/>
      <c r="AO903" s="98"/>
      <c r="AP903" s="98"/>
      <c r="AQ903" s="98"/>
      <c r="AR903" s="98"/>
      <c r="AS903" s="98"/>
      <c r="AT903" s="98"/>
      <c r="AU903" s="98"/>
      <c r="AV903" s="98"/>
      <c r="AW903" s="98"/>
      <c r="AX903" s="98"/>
      <c r="AY903" s="98"/>
      <c r="AZ903" s="98"/>
    </row>
    <row r="904" spans="1:52" x14ac:dyDescent="0.25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D904" s="98"/>
      <c r="AE904" s="98"/>
      <c r="AF904" s="98"/>
      <c r="AG904" s="98"/>
      <c r="AH904" s="98"/>
      <c r="AI904" s="98"/>
      <c r="AJ904" s="98"/>
      <c r="AK904" s="98"/>
      <c r="AL904" s="98"/>
      <c r="AM904" s="98"/>
      <c r="AN904" s="98"/>
      <c r="AO904" s="98"/>
      <c r="AP904" s="98"/>
      <c r="AQ904" s="98"/>
      <c r="AR904" s="98"/>
      <c r="AS904" s="98"/>
      <c r="AT904" s="98"/>
      <c r="AU904" s="98"/>
      <c r="AV904" s="98"/>
      <c r="AW904" s="98"/>
      <c r="AX904" s="98"/>
      <c r="AY904" s="98"/>
      <c r="AZ904" s="98"/>
    </row>
    <row r="905" spans="1:52" x14ac:dyDescent="0.25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D905" s="98"/>
      <c r="AE905" s="98"/>
      <c r="AF905" s="98"/>
      <c r="AG905" s="98"/>
      <c r="AH905" s="98"/>
      <c r="AI905" s="98"/>
      <c r="AJ905" s="98"/>
      <c r="AK905" s="98"/>
      <c r="AL905" s="98"/>
      <c r="AM905" s="98"/>
      <c r="AN905" s="98"/>
      <c r="AO905" s="98"/>
      <c r="AP905" s="98"/>
      <c r="AQ905" s="98"/>
      <c r="AR905" s="98"/>
      <c r="AS905" s="98"/>
      <c r="AT905" s="98"/>
      <c r="AU905" s="98"/>
      <c r="AV905" s="98"/>
      <c r="AW905" s="98"/>
      <c r="AX905" s="98"/>
      <c r="AY905" s="98"/>
      <c r="AZ905" s="98"/>
    </row>
    <row r="906" spans="1:52" x14ac:dyDescent="0.25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D906" s="98"/>
      <c r="AE906" s="98"/>
      <c r="AF906" s="98"/>
      <c r="AG906" s="98"/>
      <c r="AH906" s="98"/>
      <c r="AI906" s="98"/>
      <c r="AJ906" s="98"/>
      <c r="AK906" s="98"/>
      <c r="AL906" s="98"/>
      <c r="AM906" s="98"/>
      <c r="AN906" s="98"/>
      <c r="AO906" s="98"/>
      <c r="AP906" s="98"/>
      <c r="AQ906" s="98"/>
      <c r="AR906" s="98"/>
      <c r="AS906" s="98"/>
      <c r="AT906" s="98"/>
      <c r="AU906" s="98"/>
      <c r="AV906" s="98"/>
      <c r="AW906" s="98"/>
      <c r="AX906" s="98"/>
      <c r="AY906" s="98"/>
      <c r="AZ906" s="98"/>
    </row>
    <row r="907" spans="1:52" x14ac:dyDescent="0.25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  <c r="AE907" s="98"/>
      <c r="AF907" s="98"/>
      <c r="AG907" s="98"/>
      <c r="AH907" s="98"/>
      <c r="AI907" s="98"/>
      <c r="AJ907" s="98"/>
      <c r="AK907" s="98"/>
      <c r="AL907" s="98"/>
      <c r="AM907" s="98"/>
      <c r="AN907" s="98"/>
      <c r="AO907" s="98"/>
      <c r="AP907" s="98"/>
      <c r="AQ907" s="98"/>
      <c r="AR907" s="98"/>
      <c r="AS907" s="98"/>
      <c r="AT907" s="98"/>
      <c r="AU907" s="98"/>
      <c r="AV907" s="98"/>
      <c r="AW907" s="98"/>
      <c r="AX907" s="98"/>
      <c r="AY907" s="98"/>
      <c r="AZ907" s="98"/>
    </row>
    <row r="908" spans="1:52" x14ac:dyDescent="0.25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  <c r="AE908" s="98"/>
      <c r="AF908" s="98"/>
      <c r="AG908" s="98"/>
      <c r="AH908" s="98"/>
      <c r="AI908" s="98"/>
      <c r="AJ908" s="98"/>
      <c r="AK908" s="98"/>
      <c r="AL908" s="98"/>
      <c r="AM908" s="98"/>
      <c r="AN908" s="98"/>
      <c r="AO908" s="98"/>
      <c r="AP908" s="98"/>
      <c r="AQ908" s="98"/>
      <c r="AR908" s="98"/>
      <c r="AS908" s="98"/>
      <c r="AT908" s="98"/>
      <c r="AU908" s="98"/>
      <c r="AV908" s="98"/>
      <c r="AW908" s="98"/>
      <c r="AX908" s="98"/>
      <c r="AY908" s="98"/>
      <c r="AZ908" s="98"/>
    </row>
    <row r="909" spans="1:52" x14ac:dyDescent="0.25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  <c r="AE909" s="98"/>
      <c r="AF909" s="98"/>
      <c r="AG909" s="98"/>
      <c r="AH909" s="98"/>
      <c r="AI909" s="98"/>
      <c r="AJ909" s="98"/>
      <c r="AK909" s="98"/>
      <c r="AL909" s="98"/>
      <c r="AM909" s="98"/>
      <c r="AN909" s="98"/>
      <c r="AO909" s="98"/>
      <c r="AP909" s="98"/>
      <c r="AQ909" s="98"/>
      <c r="AR909" s="98"/>
      <c r="AS909" s="98"/>
      <c r="AT909" s="98"/>
      <c r="AU909" s="98"/>
      <c r="AV909" s="98"/>
      <c r="AW909" s="98"/>
      <c r="AX909" s="98"/>
      <c r="AY909" s="98"/>
      <c r="AZ909" s="98"/>
    </row>
    <row r="910" spans="1:52" x14ac:dyDescent="0.25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D910" s="98"/>
      <c r="AE910" s="98"/>
      <c r="AF910" s="98"/>
      <c r="AG910" s="98"/>
      <c r="AH910" s="98"/>
      <c r="AI910" s="98"/>
      <c r="AJ910" s="98"/>
      <c r="AK910" s="98"/>
      <c r="AL910" s="98"/>
      <c r="AM910" s="98"/>
      <c r="AN910" s="98"/>
      <c r="AO910" s="98"/>
      <c r="AP910" s="98"/>
      <c r="AQ910" s="98"/>
      <c r="AR910" s="98"/>
      <c r="AS910" s="98"/>
      <c r="AT910" s="98"/>
      <c r="AU910" s="98"/>
      <c r="AV910" s="98"/>
      <c r="AW910" s="98"/>
      <c r="AX910" s="98"/>
      <c r="AY910" s="98"/>
      <c r="AZ910" s="98"/>
    </row>
    <row r="911" spans="1:52" x14ac:dyDescent="0.25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  <c r="AE911" s="98"/>
      <c r="AF911" s="98"/>
      <c r="AG911" s="98"/>
      <c r="AH911" s="98"/>
      <c r="AI911" s="98"/>
      <c r="AJ911" s="98"/>
      <c r="AK911" s="98"/>
      <c r="AL911" s="98"/>
      <c r="AM911" s="98"/>
      <c r="AN911" s="98"/>
      <c r="AO911" s="98"/>
      <c r="AP911" s="98"/>
      <c r="AQ911" s="98"/>
      <c r="AR911" s="98"/>
      <c r="AS911" s="98"/>
      <c r="AT911" s="98"/>
      <c r="AU911" s="98"/>
      <c r="AV911" s="98"/>
      <c r="AW911" s="98"/>
      <c r="AX911" s="98"/>
      <c r="AY911" s="98"/>
      <c r="AZ911" s="98"/>
    </row>
    <row r="912" spans="1:52" x14ac:dyDescent="0.25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  <c r="AE912" s="98"/>
      <c r="AF912" s="98"/>
      <c r="AG912" s="98"/>
      <c r="AH912" s="98"/>
      <c r="AI912" s="98"/>
      <c r="AJ912" s="98"/>
      <c r="AK912" s="98"/>
      <c r="AL912" s="98"/>
      <c r="AM912" s="98"/>
      <c r="AN912" s="98"/>
      <c r="AO912" s="98"/>
      <c r="AP912" s="98"/>
      <c r="AQ912" s="98"/>
      <c r="AR912" s="98"/>
      <c r="AS912" s="98"/>
      <c r="AT912" s="98"/>
      <c r="AU912" s="98"/>
      <c r="AV912" s="98"/>
      <c r="AW912" s="98"/>
      <c r="AX912" s="98"/>
      <c r="AY912" s="98"/>
      <c r="AZ912" s="98"/>
    </row>
    <row r="913" spans="1:52" x14ac:dyDescent="0.25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  <c r="AE913" s="98"/>
      <c r="AF913" s="98"/>
      <c r="AG913" s="98"/>
      <c r="AH913" s="98"/>
      <c r="AI913" s="98"/>
      <c r="AJ913" s="98"/>
      <c r="AK913" s="98"/>
      <c r="AL913" s="98"/>
      <c r="AM913" s="98"/>
      <c r="AN913" s="98"/>
      <c r="AO913" s="98"/>
      <c r="AP913" s="98"/>
      <c r="AQ913" s="98"/>
      <c r="AR913" s="98"/>
      <c r="AS913" s="98"/>
      <c r="AT913" s="98"/>
      <c r="AU913" s="98"/>
      <c r="AV913" s="98"/>
      <c r="AW913" s="98"/>
      <c r="AX913" s="98"/>
      <c r="AY913" s="98"/>
      <c r="AZ913" s="98"/>
    </row>
    <row r="914" spans="1:52" x14ac:dyDescent="0.25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  <c r="AE914" s="98"/>
      <c r="AF914" s="98"/>
      <c r="AG914" s="98"/>
      <c r="AH914" s="98"/>
      <c r="AI914" s="98"/>
      <c r="AJ914" s="98"/>
      <c r="AK914" s="98"/>
      <c r="AL914" s="98"/>
      <c r="AM914" s="98"/>
      <c r="AN914" s="98"/>
      <c r="AO914" s="98"/>
      <c r="AP914" s="98"/>
      <c r="AQ914" s="98"/>
      <c r="AR914" s="98"/>
      <c r="AS914" s="98"/>
      <c r="AT914" s="98"/>
      <c r="AU914" s="98"/>
      <c r="AV914" s="98"/>
      <c r="AW914" s="98"/>
      <c r="AX914" s="98"/>
      <c r="AY914" s="98"/>
      <c r="AZ914" s="98"/>
    </row>
    <row r="915" spans="1:52" x14ac:dyDescent="0.25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  <c r="AE915" s="98"/>
      <c r="AF915" s="98"/>
      <c r="AG915" s="98"/>
      <c r="AH915" s="98"/>
      <c r="AI915" s="98"/>
      <c r="AJ915" s="98"/>
      <c r="AK915" s="98"/>
      <c r="AL915" s="98"/>
      <c r="AM915" s="98"/>
      <c r="AN915" s="98"/>
      <c r="AO915" s="98"/>
      <c r="AP915" s="98"/>
      <c r="AQ915" s="98"/>
      <c r="AR915" s="98"/>
      <c r="AS915" s="98"/>
      <c r="AT915" s="98"/>
      <c r="AU915" s="98"/>
      <c r="AV915" s="98"/>
      <c r="AW915" s="98"/>
      <c r="AX915" s="98"/>
      <c r="AY915" s="98"/>
      <c r="AZ915" s="98"/>
    </row>
    <row r="916" spans="1:52" x14ac:dyDescent="0.25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D916" s="98"/>
      <c r="AE916" s="98"/>
      <c r="AF916" s="98"/>
      <c r="AG916" s="98"/>
      <c r="AH916" s="98"/>
      <c r="AI916" s="98"/>
      <c r="AJ916" s="98"/>
      <c r="AK916" s="98"/>
      <c r="AL916" s="98"/>
      <c r="AM916" s="98"/>
      <c r="AN916" s="98"/>
      <c r="AO916" s="98"/>
      <c r="AP916" s="98"/>
      <c r="AQ916" s="98"/>
      <c r="AR916" s="98"/>
      <c r="AS916" s="98"/>
      <c r="AT916" s="98"/>
      <c r="AU916" s="98"/>
      <c r="AV916" s="98"/>
      <c r="AW916" s="98"/>
      <c r="AX916" s="98"/>
      <c r="AY916" s="98"/>
      <c r="AZ916" s="98"/>
    </row>
    <row r="917" spans="1:52" x14ac:dyDescent="0.25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D917" s="98"/>
      <c r="AE917" s="98"/>
      <c r="AF917" s="98"/>
      <c r="AG917" s="98"/>
      <c r="AH917" s="98"/>
      <c r="AI917" s="98"/>
      <c r="AJ917" s="98"/>
      <c r="AK917" s="98"/>
      <c r="AL917" s="98"/>
      <c r="AM917" s="98"/>
      <c r="AN917" s="98"/>
      <c r="AO917" s="98"/>
      <c r="AP917" s="98"/>
      <c r="AQ917" s="98"/>
      <c r="AR917" s="98"/>
      <c r="AS917" s="98"/>
      <c r="AT917" s="98"/>
      <c r="AU917" s="98"/>
      <c r="AV917" s="98"/>
      <c r="AW917" s="98"/>
      <c r="AX917" s="98"/>
      <c r="AY917" s="98"/>
      <c r="AZ917" s="98"/>
    </row>
    <row r="918" spans="1:52" x14ac:dyDescent="0.25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D918" s="98"/>
      <c r="AE918" s="98"/>
      <c r="AF918" s="98"/>
      <c r="AG918" s="98"/>
      <c r="AH918" s="98"/>
      <c r="AI918" s="98"/>
      <c r="AJ918" s="98"/>
      <c r="AK918" s="98"/>
      <c r="AL918" s="98"/>
      <c r="AM918" s="98"/>
      <c r="AN918" s="98"/>
      <c r="AO918" s="98"/>
      <c r="AP918" s="98"/>
      <c r="AQ918" s="98"/>
      <c r="AR918" s="98"/>
      <c r="AS918" s="98"/>
      <c r="AT918" s="98"/>
      <c r="AU918" s="98"/>
      <c r="AV918" s="98"/>
      <c r="AW918" s="98"/>
      <c r="AX918" s="98"/>
      <c r="AY918" s="98"/>
      <c r="AZ918" s="98"/>
    </row>
    <row r="919" spans="1:52" x14ac:dyDescent="0.25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D919" s="98"/>
      <c r="AE919" s="98"/>
      <c r="AF919" s="98"/>
      <c r="AG919" s="98"/>
      <c r="AH919" s="98"/>
      <c r="AI919" s="98"/>
      <c r="AJ919" s="98"/>
      <c r="AK919" s="98"/>
      <c r="AL919" s="98"/>
      <c r="AM919" s="98"/>
      <c r="AN919" s="98"/>
      <c r="AO919" s="98"/>
      <c r="AP919" s="98"/>
      <c r="AQ919" s="98"/>
      <c r="AR919" s="98"/>
      <c r="AS919" s="98"/>
      <c r="AT919" s="98"/>
      <c r="AU919" s="98"/>
      <c r="AV919" s="98"/>
      <c r="AW919" s="98"/>
      <c r="AX919" s="98"/>
      <c r="AY919" s="98"/>
      <c r="AZ919" s="98"/>
    </row>
    <row r="920" spans="1:52" x14ac:dyDescent="0.25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D920" s="98"/>
      <c r="AE920" s="98"/>
      <c r="AF920" s="98"/>
      <c r="AG920" s="98"/>
      <c r="AH920" s="98"/>
      <c r="AI920" s="98"/>
      <c r="AJ920" s="98"/>
      <c r="AK920" s="98"/>
      <c r="AL920" s="98"/>
      <c r="AM920" s="98"/>
      <c r="AN920" s="98"/>
      <c r="AO920" s="98"/>
      <c r="AP920" s="98"/>
      <c r="AQ920" s="98"/>
      <c r="AR920" s="98"/>
      <c r="AS920" s="98"/>
      <c r="AT920" s="98"/>
      <c r="AU920" s="98"/>
      <c r="AV920" s="98"/>
      <c r="AW920" s="98"/>
      <c r="AX920" s="98"/>
      <c r="AY920" s="98"/>
      <c r="AZ920" s="98"/>
    </row>
    <row r="921" spans="1:52" x14ac:dyDescent="0.25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D921" s="98"/>
      <c r="AE921" s="98"/>
      <c r="AF921" s="98"/>
      <c r="AG921" s="98"/>
      <c r="AH921" s="98"/>
      <c r="AI921" s="98"/>
      <c r="AJ921" s="98"/>
      <c r="AK921" s="98"/>
      <c r="AL921" s="98"/>
      <c r="AM921" s="98"/>
      <c r="AN921" s="98"/>
      <c r="AO921" s="98"/>
      <c r="AP921" s="98"/>
      <c r="AQ921" s="98"/>
      <c r="AR921" s="98"/>
      <c r="AS921" s="98"/>
      <c r="AT921" s="98"/>
      <c r="AU921" s="98"/>
      <c r="AV921" s="98"/>
      <c r="AW921" s="98"/>
      <c r="AX921" s="98"/>
      <c r="AY921" s="98"/>
      <c r="AZ921" s="98"/>
    </row>
    <row r="922" spans="1:52" x14ac:dyDescent="0.25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D922" s="98"/>
      <c r="AE922" s="98"/>
      <c r="AF922" s="98"/>
      <c r="AG922" s="98"/>
      <c r="AH922" s="98"/>
      <c r="AI922" s="98"/>
      <c r="AJ922" s="98"/>
      <c r="AK922" s="98"/>
      <c r="AL922" s="98"/>
      <c r="AM922" s="98"/>
      <c r="AN922" s="98"/>
      <c r="AO922" s="98"/>
      <c r="AP922" s="98"/>
      <c r="AQ922" s="98"/>
      <c r="AR922" s="98"/>
      <c r="AS922" s="98"/>
      <c r="AT922" s="98"/>
      <c r="AU922" s="98"/>
      <c r="AV922" s="98"/>
      <c r="AW922" s="98"/>
      <c r="AX922" s="98"/>
      <c r="AY922" s="98"/>
      <c r="AZ922" s="98"/>
    </row>
    <row r="923" spans="1:52" x14ac:dyDescent="0.25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D923" s="98"/>
      <c r="AE923" s="98"/>
      <c r="AF923" s="98"/>
      <c r="AG923" s="98"/>
      <c r="AH923" s="98"/>
      <c r="AI923" s="98"/>
      <c r="AJ923" s="98"/>
      <c r="AK923" s="98"/>
      <c r="AL923" s="98"/>
      <c r="AM923" s="98"/>
      <c r="AN923" s="98"/>
      <c r="AO923" s="98"/>
      <c r="AP923" s="98"/>
      <c r="AQ923" s="98"/>
      <c r="AR923" s="98"/>
      <c r="AS923" s="98"/>
      <c r="AT923" s="98"/>
      <c r="AU923" s="98"/>
      <c r="AV923" s="98"/>
      <c r="AW923" s="98"/>
      <c r="AX923" s="98"/>
      <c r="AY923" s="98"/>
      <c r="AZ923" s="98"/>
    </row>
    <row r="924" spans="1:52" x14ac:dyDescent="0.25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D924" s="98"/>
      <c r="AE924" s="98"/>
      <c r="AF924" s="98"/>
      <c r="AG924" s="98"/>
      <c r="AH924" s="98"/>
      <c r="AI924" s="98"/>
      <c r="AJ924" s="98"/>
      <c r="AK924" s="98"/>
      <c r="AL924" s="98"/>
      <c r="AM924" s="98"/>
      <c r="AN924" s="98"/>
      <c r="AO924" s="98"/>
      <c r="AP924" s="98"/>
      <c r="AQ924" s="98"/>
      <c r="AR924" s="98"/>
      <c r="AS924" s="98"/>
      <c r="AT924" s="98"/>
      <c r="AU924" s="98"/>
      <c r="AV924" s="98"/>
      <c r="AW924" s="98"/>
      <c r="AX924" s="98"/>
      <c r="AY924" s="98"/>
      <c r="AZ924" s="98"/>
    </row>
    <row r="925" spans="1:52" x14ac:dyDescent="0.25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  <c r="AE925" s="98"/>
      <c r="AF925" s="98"/>
      <c r="AG925" s="98"/>
      <c r="AH925" s="98"/>
      <c r="AI925" s="98"/>
      <c r="AJ925" s="98"/>
      <c r="AK925" s="98"/>
      <c r="AL925" s="98"/>
      <c r="AM925" s="98"/>
      <c r="AN925" s="98"/>
      <c r="AO925" s="98"/>
      <c r="AP925" s="98"/>
      <c r="AQ925" s="98"/>
      <c r="AR925" s="98"/>
      <c r="AS925" s="98"/>
      <c r="AT925" s="98"/>
      <c r="AU925" s="98"/>
      <c r="AV925" s="98"/>
      <c r="AW925" s="98"/>
      <c r="AX925" s="98"/>
      <c r="AY925" s="98"/>
      <c r="AZ925" s="98"/>
    </row>
    <row r="926" spans="1:52" x14ac:dyDescent="0.25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  <c r="AE926" s="98"/>
      <c r="AF926" s="98"/>
      <c r="AG926" s="98"/>
      <c r="AH926" s="98"/>
      <c r="AI926" s="98"/>
      <c r="AJ926" s="98"/>
      <c r="AK926" s="98"/>
      <c r="AL926" s="98"/>
      <c r="AM926" s="98"/>
      <c r="AN926" s="98"/>
      <c r="AO926" s="98"/>
      <c r="AP926" s="98"/>
      <c r="AQ926" s="98"/>
      <c r="AR926" s="98"/>
      <c r="AS926" s="98"/>
      <c r="AT926" s="98"/>
      <c r="AU926" s="98"/>
      <c r="AV926" s="98"/>
      <c r="AW926" s="98"/>
      <c r="AX926" s="98"/>
      <c r="AY926" s="98"/>
      <c r="AZ926" s="98"/>
    </row>
    <row r="927" spans="1:52" x14ac:dyDescent="0.25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D927" s="98"/>
      <c r="AE927" s="98"/>
      <c r="AF927" s="98"/>
      <c r="AG927" s="98"/>
      <c r="AH927" s="98"/>
      <c r="AI927" s="98"/>
      <c r="AJ927" s="98"/>
      <c r="AK927" s="98"/>
      <c r="AL927" s="98"/>
      <c r="AM927" s="98"/>
      <c r="AN927" s="98"/>
      <c r="AO927" s="98"/>
      <c r="AP927" s="98"/>
      <c r="AQ927" s="98"/>
      <c r="AR927" s="98"/>
      <c r="AS927" s="98"/>
      <c r="AT927" s="98"/>
      <c r="AU927" s="98"/>
      <c r="AV927" s="98"/>
      <c r="AW927" s="98"/>
      <c r="AX927" s="98"/>
      <c r="AY927" s="98"/>
      <c r="AZ927" s="98"/>
    </row>
    <row r="928" spans="1:52" x14ac:dyDescent="0.25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D928" s="98"/>
      <c r="AE928" s="98"/>
      <c r="AF928" s="98"/>
      <c r="AG928" s="98"/>
      <c r="AH928" s="98"/>
      <c r="AI928" s="98"/>
      <c r="AJ928" s="98"/>
      <c r="AK928" s="98"/>
      <c r="AL928" s="98"/>
      <c r="AM928" s="98"/>
      <c r="AN928" s="98"/>
      <c r="AO928" s="98"/>
      <c r="AP928" s="98"/>
      <c r="AQ928" s="98"/>
      <c r="AR928" s="98"/>
      <c r="AS928" s="98"/>
      <c r="AT928" s="98"/>
      <c r="AU928" s="98"/>
      <c r="AV928" s="98"/>
      <c r="AW928" s="98"/>
      <c r="AX928" s="98"/>
      <c r="AY928" s="98"/>
      <c r="AZ928" s="98"/>
    </row>
    <row r="929" spans="1:52" x14ac:dyDescent="0.25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D929" s="98"/>
      <c r="AE929" s="98"/>
      <c r="AF929" s="98"/>
      <c r="AG929" s="98"/>
      <c r="AH929" s="98"/>
      <c r="AI929" s="98"/>
      <c r="AJ929" s="98"/>
      <c r="AK929" s="98"/>
      <c r="AL929" s="98"/>
      <c r="AM929" s="98"/>
      <c r="AN929" s="98"/>
      <c r="AO929" s="98"/>
      <c r="AP929" s="98"/>
      <c r="AQ929" s="98"/>
      <c r="AR929" s="98"/>
      <c r="AS929" s="98"/>
      <c r="AT929" s="98"/>
      <c r="AU929" s="98"/>
      <c r="AV929" s="98"/>
      <c r="AW929" s="98"/>
      <c r="AX929" s="98"/>
      <c r="AY929" s="98"/>
      <c r="AZ929" s="98"/>
    </row>
    <row r="930" spans="1:52" x14ac:dyDescent="0.25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D930" s="98"/>
      <c r="AE930" s="98"/>
      <c r="AF930" s="98"/>
      <c r="AG930" s="98"/>
      <c r="AH930" s="98"/>
      <c r="AI930" s="98"/>
      <c r="AJ930" s="98"/>
      <c r="AK930" s="98"/>
      <c r="AL930" s="98"/>
      <c r="AM930" s="98"/>
      <c r="AN930" s="98"/>
      <c r="AO930" s="98"/>
      <c r="AP930" s="98"/>
      <c r="AQ930" s="98"/>
      <c r="AR930" s="98"/>
      <c r="AS930" s="98"/>
      <c r="AT930" s="98"/>
      <c r="AU930" s="98"/>
      <c r="AV930" s="98"/>
      <c r="AW930" s="98"/>
      <c r="AX930" s="98"/>
      <c r="AY930" s="98"/>
      <c r="AZ930" s="98"/>
    </row>
    <row r="931" spans="1:52" x14ac:dyDescent="0.25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D931" s="98"/>
      <c r="AE931" s="98"/>
      <c r="AF931" s="98"/>
      <c r="AG931" s="98"/>
      <c r="AH931" s="98"/>
      <c r="AI931" s="98"/>
      <c r="AJ931" s="98"/>
      <c r="AK931" s="98"/>
      <c r="AL931" s="98"/>
      <c r="AM931" s="98"/>
      <c r="AN931" s="98"/>
      <c r="AO931" s="98"/>
      <c r="AP931" s="98"/>
      <c r="AQ931" s="98"/>
      <c r="AR931" s="98"/>
      <c r="AS931" s="98"/>
      <c r="AT931" s="98"/>
      <c r="AU931" s="98"/>
      <c r="AV931" s="98"/>
      <c r="AW931" s="98"/>
      <c r="AX931" s="98"/>
      <c r="AY931" s="98"/>
      <c r="AZ931" s="98"/>
    </row>
    <row r="932" spans="1:52" x14ac:dyDescent="0.25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D932" s="98"/>
      <c r="AE932" s="98"/>
      <c r="AF932" s="98"/>
      <c r="AG932" s="98"/>
      <c r="AH932" s="98"/>
      <c r="AI932" s="98"/>
      <c r="AJ932" s="98"/>
      <c r="AK932" s="98"/>
      <c r="AL932" s="98"/>
      <c r="AM932" s="98"/>
      <c r="AN932" s="98"/>
      <c r="AO932" s="98"/>
      <c r="AP932" s="98"/>
      <c r="AQ932" s="98"/>
      <c r="AR932" s="98"/>
      <c r="AS932" s="98"/>
      <c r="AT932" s="98"/>
      <c r="AU932" s="98"/>
      <c r="AV932" s="98"/>
      <c r="AW932" s="98"/>
      <c r="AX932" s="98"/>
      <c r="AY932" s="98"/>
      <c r="AZ932" s="98"/>
    </row>
    <row r="933" spans="1:52" x14ac:dyDescent="0.25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D933" s="98"/>
      <c r="AE933" s="98"/>
      <c r="AF933" s="98"/>
      <c r="AG933" s="98"/>
      <c r="AH933" s="98"/>
      <c r="AI933" s="98"/>
      <c r="AJ933" s="98"/>
      <c r="AK933" s="98"/>
      <c r="AL933" s="98"/>
      <c r="AM933" s="98"/>
      <c r="AN933" s="98"/>
      <c r="AO933" s="98"/>
      <c r="AP933" s="98"/>
      <c r="AQ933" s="98"/>
      <c r="AR933" s="98"/>
      <c r="AS933" s="98"/>
      <c r="AT933" s="98"/>
      <c r="AU933" s="98"/>
      <c r="AV933" s="98"/>
      <c r="AW933" s="98"/>
      <c r="AX933" s="98"/>
      <c r="AY933" s="98"/>
      <c r="AZ933" s="98"/>
    </row>
    <row r="934" spans="1:52" x14ac:dyDescent="0.25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D934" s="98"/>
      <c r="AE934" s="98"/>
      <c r="AF934" s="98"/>
      <c r="AG934" s="98"/>
      <c r="AH934" s="98"/>
      <c r="AI934" s="98"/>
      <c r="AJ934" s="98"/>
      <c r="AK934" s="98"/>
      <c r="AL934" s="98"/>
      <c r="AM934" s="98"/>
      <c r="AN934" s="98"/>
      <c r="AO934" s="98"/>
      <c r="AP934" s="98"/>
      <c r="AQ934" s="98"/>
      <c r="AR934" s="98"/>
      <c r="AS934" s="98"/>
      <c r="AT934" s="98"/>
      <c r="AU934" s="98"/>
      <c r="AV934" s="98"/>
      <c r="AW934" s="98"/>
      <c r="AX934" s="98"/>
      <c r="AY934" s="98"/>
      <c r="AZ934" s="98"/>
    </row>
    <row r="935" spans="1:52" x14ac:dyDescent="0.25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  <c r="AE935" s="98"/>
      <c r="AF935" s="98"/>
      <c r="AG935" s="98"/>
      <c r="AH935" s="98"/>
      <c r="AI935" s="98"/>
      <c r="AJ935" s="98"/>
      <c r="AK935" s="98"/>
      <c r="AL935" s="98"/>
      <c r="AM935" s="98"/>
      <c r="AN935" s="98"/>
      <c r="AO935" s="98"/>
      <c r="AP935" s="98"/>
      <c r="AQ935" s="98"/>
      <c r="AR935" s="98"/>
      <c r="AS935" s="98"/>
      <c r="AT935" s="98"/>
      <c r="AU935" s="98"/>
      <c r="AV935" s="98"/>
      <c r="AW935" s="98"/>
      <c r="AX935" s="98"/>
      <c r="AY935" s="98"/>
      <c r="AZ935" s="98"/>
    </row>
    <row r="936" spans="1:52" x14ac:dyDescent="0.25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  <c r="AE936" s="98"/>
      <c r="AF936" s="98"/>
      <c r="AG936" s="98"/>
      <c r="AH936" s="98"/>
      <c r="AI936" s="98"/>
      <c r="AJ936" s="98"/>
      <c r="AK936" s="98"/>
      <c r="AL936" s="98"/>
      <c r="AM936" s="98"/>
      <c r="AN936" s="98"/>
      <c r="AO936" s="98"/>
      <c r="AP936" s="98"/>
      <c r="AQ936" s="98"/>
      <c r="AR936" s="98"/>
      <c r="AS936" s="98"/>
      <c r="AT936" s="98"/>
      <c r="AU936" s="98"/>
      <c r="AV936" s="98"/>
      <c r="AW936" s="98"/>
      <c r="AX936" s="98"/>
      <c r="AY936" s="98"/>
      <c r="AZ936" s="98"/>
    </row>
    <row r="937" spans="1:52" x14ac:dyDescent="0.25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  <c r="AE937" s="98"/>
      <c r="AF937" s="98"/>
      <c r="AG937" s="98"/>
      <c r="AH937" s="98"/>
      <c r="AI937" s="98"/>
      <c r="AJ937" s="98"/>
      <c r="AK937" s="98"/>
      <c r="AL937" s="98"/>
      <c r="AM937" s="98"/>
      <c r="AN937" s="98"/>
      <c r="AO937" s="98"/>
      <c r="AP937" s="98"/>
      <c r="AQ937" s="98"/>
      <c r="AR937" s="98"/>
      <c r="AS937" s="98"/>
      <c r="AT937" s="98"/>
      <c r="AU937" s="98"/>
      <c r="AV937" s="98"/>
      <c r="AW937" s="98"/>
      <c r="AX937" s="98"/>
      <c r="AY937" s="98"/>
      <c r="AZ937" s="98"/>
    </row>
    <row r="938" spans="1:52" x14ac:dyDescent="0.25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  <c r="AE938" s="98"/>
      <c r="AF938" s="98"/>
      <c r="AG938" s="98"/>
      <c r="AH938" s="98"/>
      <c r="AI938" s="98"/>
      <c r="AJ938" s="98"/>
      <c r="AK938" s="98"/>
      <c r="AL938" s="98"/>
      <c r="AM938" s="98"/>
      <c r="AN938" s="98"/>
      <c r="AO938" s="98"/>
      <c r="AP938" s="98"/>
      <c r="AQ938" s="98"/>
      <c r="AR938" s="98"/>
      <c r="AS938" s="98"/>
      <c r="AT938" s="98"/>
      <c r="AU938" s="98"/>
      <c r="AV938" s="98"/>
      <c r="AW938" s="98"/>
      <c r="AX938" s="98"/>
      <c r="AY938" s="98"/>
      <c r="AZ938" s="98"/>
    </row>
    <row r="939" spans="1:52" x14ac:dyDescent="0.25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  <c r="AE939" s="98"/>
      <c r="AF939" s="98"/>
      <c r="AG939" s="98"/>
      <c r="AH939" s="98"/>
      <c r="AI939" s="98"/>
      <c r="AJ939" s="98"/>
      <c r="AK939" s="98"/>
      <c r="AL939" s="98"/>
      <c r="AM939" s="98"/>
      <c r="AN939" s="98"/>
      <c r="AO939" s="98"/>
      <c r="AP939" s="98"/>
      <c r="AQ939" s="98"/>
      <c r="AR939" s="98"/>
      <c r="AS939" s="98"/>
      <c r="AT939" s="98"/>
      <c r="AU939" s="98"/>
      <c r="AV939" s="98"/>
      <c r="AW939" s="98"/>
      <c r="AX939" s="98"/>
      <c r="AY939" s="98"/>
      <c r="AZ939" s="98"/>
    </row>
    <row r="940" spans="1:52" x14ac:dyDescent="0.25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  <c r="AE940" s="98"/>
      <c r="AF940" s="98"/>
      <c r="AG940" s="98"/>
      <c r="AH940" s="98"/>
      <c r="AI940" s="98"/>
      <c r="AJ940" s="98"/>
      <c r="AK940" s="98"/>
      <c r="AL940" s="98"/>
      <c r="AM940" s="98"/>
      <c r="AN940" s="98"/>
      <c r="AO940" s="98"/>
      <c r="AP940" s="98"/>
      <c r="AQ940" s="98"/>
      <c r="AR940" s="98"/>
      <c r="AS940" s="98"/>
      <c r="AT940" s="98"/>
      <c r="AU940" s="98"/>
      <c r="AV940" s="98"/>
      <c r="AW940" s="98"/>
      <c r="AX940" s="98"/>
      <c r="AY940" s="98"/>
      <c r="AZ940" s="98"/>
    </row>
    <row r="941" spans="1:52" x14ac:dyDescent="0.25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  <c r="AE941" s="98"/>
      <c r="AF941" s="98"/>
      <c r="AG941" s="98"/>
      <c r="AH941" s="98"/>
      <c r="AI941" s="98"/>
      <c r="AJ941" s="98"/>
      <c r="AK941" s="98"/>
      <c r="AL941" s="98"/>
      <c r="AM941" s="98"/>
      <c r="AN941" s="98"/>
      <c r="AO941" s="98"/>
      <c r="AP941" s="98"/>
      <c r="AQ941" s="98"/>
      <c r="AR941" s="98"/>
      <c r="AS941" s="98"/>
      <c r="AT941" s="98"/>
      <c r="AU941" s="98"/>
      <c r="AV941" s="98"/>
      <c r="AW941" s="98"/>
      <c r="AX941" s="98"/>
      <c r="AY941" s="98"/>
      <c r="AZ941" s="98"/>
    </row>
    <row r="942" spans="1:52" x14ac:dyDescent="0.25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  <c r="AE942" s="98"/>
      <c r="AF942" s="98"/>
      <c r="AG942" s="98"/>
      <c r="AH942" s="98"/>
      <c r="AI942" s="98"/>
      <c r="AJ942" s="98"/>
      <c r="AK942" s="98"/>
      <c r="AL942" s="98"/>
      <c r="AM942" s="98"/>
      <c r="AN942" s="98"/>
      <c r="AO942" s="98"/>
      <c r="AP942" s="98"/>
      <c r="AQ942" s="98"/>
      <c r="AR942" s="98"/>
      <c r="AS942" s="98"/>
      <c r="AT942" s="98"/>
      <c r="AU942" s="98"/>
      <c r="AV942" s="98"/>
      <c r="AW942" s="98"/>
      <c r="AX942" s="98"/>
      <c r="AY942" s="98"/>
      <c r="AZ942" s="98"/>
    </row>
    <row r="943" spans="1:52" x14ac:dyDescent="0.25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  <c r="AE943" s="98"/>
      <c r="AF943" s="98"/>
      <c r="AG943" s="98"/>
      <c r="AH943" s="98"/>
      <c r="AI943" s="98"/>
      <c r="AJ943" s="98"/>
      <c r="AK943" s="98"/>
      <c r="AL943" s="98"/>
      <c r="AM943" s="98"/>
      <c r="AN943" s="98"/>
      <c r="AO943" s="98"/>
      <c r="AP943" s="98"/>
      <c r="AQ943" s="98"/>
      <c r="AR943" s="98"/>
      <c r="AS943" s="98"/>
      <c r="AT943" s="98"/>
      <c r="AU943" s="98"/>
      <c r="AV943" s="98"/>
      <c r="AW943" s="98"/>
      <c r="AX943" s="98"/>
      <c r="AY943" s="98"/>
      <c r="AZ943" s="98"/>
    </row>
    <row r="944" spans="1:52" x14ac:dyDescent="0.25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  <c r="AE944" s="98"/>
      <c r="AF944" s="98"/>
      <c r="AG944" s="98"/>
      <c r="AH944" s="98"/>
      <c r="AI944" s="98"/>
      <c r="AJ944" s="98"/>
      <c r="AK944" s="98"/>
      <c r="AL944" s="98"/>
      <c r="AM944" s="98"/>
      <c r="AN944" s="98"/>
      <c r="AO944" s="98"/>
      <c r="AP944" s="98"/>
      <c r="AQ944" s="98"/>
      <c r="AR944" s="98"/>
      <c r="AS944" s="98"/>
      <c r="AT944" s="98"/>
      <c r="AU944" s="98"/>
      <c r="AV944" s="98"/>
      <c r="AW944" s="98"/>
      <c r="AX944" s="98"/>
      <c r="AY944" s="98"/>
      <c r="AZ944" s="98"/>
    </row>
    <row r="945" spans="1:52" x14ac:dyDescent="0.25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  <c r="AE945" s="98"/>
      <c r="AF945" s="98"/>
      <c r="AG945" s="98"/>
      <c r="AH945" s="98"/>
      <c r="AI945" s="98"/>
      <c r="AJ945" s="98"/>
      <c r="AK945" s="98"/>
      <c r="AL945" s="98"/>
      <c r="AM945" s="98"/>
      <c r="AN945" s="98"/>
      <c r="AO945" s="98"/>
      <c r="AP945" s="98"/>
      <c r="AQ945" s="98"/>
      <c r="AR945" s="98"/>
      <c r="AS945" s="98"/>
      <c r="AT945" s="98"/>
      <c r="AU945" s="98"/>
      <c r="AV945" s="98"/>
      <c r="AW945" s="98"/>
      <c r="AX945" s="98"/>
      <c r="AY945" s="98"/>
      <c r="AZ945" s="98"/>
    </row>
    <row r="946" spans="1:52" x14ac:dyDescent="0.25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  <c r="AE946" s="98"/>
      <c r="AF946" s="98"/>
      <c r="AG946" s="98"/>
      <c r="AH946" s="98"/>
      <c r="AI946" s="98"/>
      <c r="AJ946" s="98"/>
      <c r="AK946" s="98"/>
      <c r="AL946" s="98"/>
      <c r="AM946" s="98"/>
      <c r="AN946" s="98"/>
      <c r="AO946" s="98"/>
      <c r="AP946" s="98"/>
      <c r="AQ946" s="98"/>
      <c r="AR946" s="98"/>
      <c r="AS946" s="98"/>
      <c r="AT946" s="98"/>
      <c r="AU946" s="98"/>
      <c r="AV946" s="98"/>
      <c r="AW946" s="98"/>
      <c r="AX946" s="98"/>
      <c r="AY946" s="98"/>
      <c r="AZ946" s="98"/>
    </row>
    <row r="947" spans="1:52" x14ac:dyDescent="0.25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  <c r="AE947" s="98"/>
      <c r="AF947" s="98"/>
      <c r="AG947" s="98"/>
      <c r="AH947" s="98"/>
      <c r="AI947" s="98"/>
      <c r="AJ947" s="98"/>
      <c r="AK947" s="98"/>
      <c r="AL947" s="98"/>
      <c r="AM947" s="98"/>
      <c r="AN947" s="98"/>
      <c r="AO947" s="98"/>
      <c r="AP947" s="98"/>
      <c r="AQ947" s="98"/>
      <c r="AR947" s="98"/>
      <c r="AS947" s="98"/>
      <c r="AT947" s="98"/>
      <c r="AU947" s="98"/>
      <c r="AV947" s="98"/>
      <c r="AW947" s="98"/>
      <c r="AX947" s="98"/>
      <c r="AY947" s="98"/>
      <c r="AZ947" s="98"/>
    </row>
    <row r="948" spans="1:52" x14ac:dyDescent="0.25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D948" s="98"/>
      <c r="AE948" s="98"/>
      <c r="AF948" s="98"/>
      <c r="AG948" s="98"/>
      <c r="AH948" s="98"/>
      <c r="AI948" s="98"/>
      <c r="AJ948" s="98"/>
      <c r="AK948" s="98"/>
      <c r="AL948" s="98"/>
      <c r="AM948" s="98"/>
      <c r="AN948" s="98"/>
      <c r="AO948" s="98"/>
      <c r="AP948" s="98"/>
      <c r="AQ948" s="98"/>
      <c r="AR948" s="98"/>
      <c r="AS948" s="98"/>
      <c r="AT948" s="98"/>
      <c r="AU948" s="98"/>
      <c r="AV948" s="98"/>
      <c r="AW948" s="98"/>
      <c r="AX948" s="98"/>
      <c r="AY948" s="98"/>
      <c r="AZ948" s="98"/>
    </row>
    <row r="949" spans="1:52" x14ac:dyDescent="0.25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D949" s="98"/>
      <c r="AE949" s="98"/>
      <c r="AF949" s="98"/>
      <c r="AG949" s="98"/>
      <c r="AH949" s="98"/>
      <c r="AI949" s="98"/>
      <c r="AJ949" s="98"/>
      <c r="AK949" s="98"/>
      <c r="AL949" s="98"/>
      <c r="AM949" s="98"/>
      <c r="AN949" s="98"/>
      <c r="AO949" s="98"/>
      <c r="AP949" s="98"/>
      <c r="AQ949" s="98"/>
      <c r="AR949" s="98"/>
      <c r="AS949" s="98"/>
      <c r="AT949" s="98"/>
      <c r="AU949" s="98"/>
      <c r="AV949" s="98"/>
      <c r="AW949" s="98"/>
      <c r="AX949" s="98"/>
      <c r="AY949" s="98"/>
      <c r="AZ949" s="98"/>
    </row>
    <row r="950" spans="1:52" x14ac:dyDescent="0.25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D950" s="98"/>
      <c r="AE950" s="98"/>
      <c r="AF950" s="98"/>
      <c r="AG950" s="98"/>
      <c r="AH950" s="98"/>
      <c r="AI950" s="98"/>
      <c r="AJ950" s="98"/>
      <c r="AK950" s="98"/>
      <c r="AL950" s="98"/>
      <c r="AM950" s="98"/>
      <c r="AN950" s="98"/>
      <c r="AO950" s="98"/>
      <c r="AP950" s="98"/>
      <c r="AQ950" s="98"/>
      <c r="AR950" s="98"/>
      <c r="AS950" s="98"/>
      <c r="AT950" s="98"/>
      <c r="AU950" s="98"/>
      <c r="AV950" s="98"/>
      <c r="AW950" s="98"/>
      <c r="AX950" s="98"/>
      <c r="AY950" s="98"/>
      <c r="AZ950" s="98"/>
    </row>
    <row r="951" spans="1:52" x14ac:dyDescent="0.25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D951" s="98"/>
      <c r="AE951" s="98"/>
      <c r="AF951" s="98"/>
      <c r="AG951" s="98"/>
      <c r="AH951" s="98"/>
      <c r="AI951" s="98"/>
      <c r="AJ951" s="98"/>
      <c r="AK951" s="98"/>
      <c r="AL951" s="98"/>
      <c r="AM951" s="98"/>
      <c r="AN951" s="98"/>
      <c r="AO951" s="98"/>
      <c r="AP951" s="98"/>
      <c r="AQ951" s="98"/>
      <c r="AR951" s="98"/>
      <c r="AS951" s="98"/>
      <c r="AT951" s="98"/>
      <c r="AU951" s="98"/>
      <c r="AV951" s="98"/>
      <c r="AW951" s="98"/>
      <c r="AX951" s="98"/>
      <c r="AY951" s="98"/>
      <c r="AZ951" s="98"/>
    </row>
    <row r="952" spans="1:52" x14ac:dyDescent="0.25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  <c r="AE952" s="98"/>
      <c r="AF952" s="98"/>
      <c r="AG952" s="98"/>
      <c r="AH952" s="98"/>
      <c r="AI952" s="98"/>
      <c r="AJ952" s="98"/>
      <c r="AK952" s="98"/>
      <c r="AL952" s="98"/>
      <c r="AM952" s="98"/>
      <c r="AN952" s="98"/>
      <c r="AO952" s="98"/>
      <c r="AP952" s="98"/>
      <c r="AQ952" s="98"/>
      <c r="AR952" s="98"/>
      <c r="AS952" s="98"/>
      <c r="AT952" s="98"/>
      <c r="AU952" s="98"/>
      <c r="AV952" s="98"/>
      <c r="AW952" s="98"/>
      <c r="AX952" s="98"/>
      <c r="AY952" s="98"/>
      <c r="AZ952" s="98"/>
    </row>
    <row r="953" spans="1:52" x14ac:dyDescent="0.25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  <c r="AE953" s="98"/>
      <c r="AF953" s="98"/>
      <c r="AG953" s="98"/>
      <c r="AH953" s="98"/>
      <c r="AI953" s="98"/>
      <c r="AJ953" s="98"/>
      <c r="AK953" s="98"/>
      <c r="AL953" s="98"/>
      <c r="AM953" s="98"/>
      <c r="AN953" s="98"/>
      <c r="AO953" s="98"/>
      <c r="AP953" s="98"/>
      <c r="AQ953" s="98"/>
      <c r="AR953" s="98"/>
      <c r="AS953" s="98"/>
      <c r="AT953" s="98"/>
      <c r="AU953" s="98"/>
      <c r="AV953" s="98"/>
      <c r="AW953" s="98"/>
      <c r="AX953" s="98"/>
      <c r="AY953" s="98"/>
      <c r="AZ953" s="98"/>
    </row>
    <row r="954" spans="1:52" x14ac:dyDescent="0.25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  <c r="AE954" s="98"/>
      <c r="AF954" s="98"/>
      <c r="AG954" s="98"/>
      <c r="AH954" s="98"/>
      <c r="AI954" s="98"/>
      <c r="AJ954" s="98"/>
      <c r="AK954" s="98"/>
      <c r="AL954" s="98"/>
      <c r="AM954" s="98"/>
      <c r="AN954" s="98"/>
      <c r="AO954" s="98"/>
      <c r="AP954" s="98"/>
      <c r="AQ954" s="98"/>
      <c r="AR954" s="98"/>
      <c r="AS954" s="98"/>
      <c r="AT954" s="98"/>
      <c r="AU954" s="98"/>
      <c r="AV954" s="98"/>
      <c r="AW954" s="98"/>
      <c r="AX954" s="98"/>
      <c r="AY954" s="98"/>
      <c r="AZ954" s="98"/>
    </row>
    <row r="955" spans="1:52" x14ac:dyDescent="0.25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  <c r="AE955" s="98"/>
      <c r="AF955" s="98"/>
      <c r="AG955" s="98"/>
      <c r="AH955" s="98"/>
      <c r="AI955" s="98"/>
      <c r="AJ955" s="98"/>
      <c r="AK955" s="98"/>
      <c r="AL955" s="98"/>
      <c r="AM955" s="98"/>
      <c r="AN955" s="98"/>
      <c r="AO955" s="98"/>
      <c r="AP955" s="98"/>
      <c r="AQ955" s="98"/>
      <c r="AR955" s="98"/>
      <c r="AS955" s="98"/>
      <c r="AT955" s="98"/>
      <c r="AU955" s="98"/>
      <c r="AV955" s="98"/>
      <c r="AW955" s="98"/>
      <c r="AX955" s="98"/>
      <c r="AY955" s="98"/>
      <c r="AZ955" s="98"/>
    </row>
    <row r="956" spans="1:52" x14ac:dyDescent="0.25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  <c r="AE956" s="98"/>
      <c r="AF956" s="98"/>
      <c r="AG956" s="98"/>
      <c r="AH956" s="98"/>
      <c r="AI956" s="98"/>
      <c r="AJ956" s="98"/>
      <c r="AK956" s="98"/>
      <c r="AL956" s="98"/>
      <c r="AM956" s="98"/>
      <c r="AN956" s="98"/>
      <c r="AO956" s="98"/>
      <c r="AP956" s="98"/>
      <c r="AQ956" s="98"/>
      <c r="AR956" s="98"/>
      <c r="AS956" s="98"/>
      <c r="AT956" s="98"/>
      <c r="AU956" s="98"/>
      <c r="AV956" s="98"/>
      <c r="AW956" s="98"/>
      <c r="AX956" s="98"/>
      <c r="AY956" s="98"/>
      <c r="AZ956" s="98"/>
    </row>
    <row r="957" spans="1:52" x14ac:dyDescent="0.25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  <c r="AE957" s="98"/>
      <c r="AF957" s="98"/>
      <c r="AG957" s="98"/>
      <c r="AH957" s="98"/>
      <c r="AI957" s="98"/>
      <c r="AJ957" s="98"/>
      <c r="AK957" s="98"/>
      <c r="AL957" s="98"/>
      <c r="AM957" s="98"/>
      <c r="AN957" s="98"/>
      <c r="AO957" s="98"/>
      <c r="AP957" s="98"/>
      <c r="AQ957" s="98"/>
      <c r="AR957" s="98"/>
      <c r="AS957" s="98"/>
      <c r="AT957" s="98"/>
      <c r="AU957" s="98"/>
      <c r="AV957" s="98"/>
      <c r="AW957" s="98"/>
      <c r="AX957" s="98"/>
      <c r="AY957" s="98"/>
      <c r="AZ957" s="98"/>
    </row>
    <row r="958" spans="1:52" x14ac:dyDescent="0.25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  <c r="AE958" s="98"/>
      <c r="AF958" s="98"/>
      <c r="AG958" s="98"/>
      <c r="AH958" s="98"/>
      <c r="AI958" s="98"/>
      <c r="AJ958" s="98"/>
      <c r="AK958" s="98"/>
      <c r="AL958" s="98"/>
      <c r="AM958" s="98"/>
      <c r="AN958" s="98"/>
      <c r="AO958" s="98"/>
      <c r="AP958" s="98"/>
      <c r="AQ958" s="98"/>
      <c r="AR958" s="98"/>
      <c r="AS958" s="98"/>
      <c r="AT958" s="98"/>
      <c r="AU958" s="98"/>
      <c r="AV958" s="98"/>
      <c r="AW958" s="98"/>
      <c r="AX958" s="98"/>
      <c r="AY958" s="98"/>
      <c r="AZ958" s="98"/>
    </row>
    <row r="959" spans="1:52" x14ac:dyDescent="0.25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  <c r="AE959" s="98"/>
      <c r="AF959" s="98"/>
      <c r="AG959" s="98"/>
      <c r="AH959" s="98"/>
      <c r="AI959" s="98"/>
      <c r="AJ959" s="98"/>
      <c r="AK959" s="98"/>
      <c r="AL959" s="98"/>
      <c r="AM959" s="98"/>
      <c r="AN959" s="98"/>
      <c r="AO959" s="98"/>
      <c r="AP959" s="98"/>
      <c r="AQ959" s="98"/>
      <c r="AR959" s="98"/>
      <c r="AS959" s="98"/>
      <c r="AT959" s="98"/>
      <c r="AU959" s="98"/>
      <c r="AV959" s="98"/>
      <c r="AW959" s="98"/>
      <c r="AX959" s="98"/>
      <c r="AY959" s="98"/>
      <c r="AZ959" s="98"/>
    </row>
    <row r="960" spans="1:52" x14ac:dyDescent="0.25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  <c r="AE960" s="98"/>
      <c r="AF960" s="98"/>
      <c r="AG960" s="98"/>
      <c r="AH960" s="98"/>
      <c r="AI960" s="98"/>
      <c r="AJ960" s="98"/>
      <c r="AK960" s="98"/>
      <c r="AL960" s="98"/>
      <c r="AM960" s="98"/>
      <c r="AN960" s="98"/>
      <c r="AO960" s="98"/>
      <c r="AP960" s="98"/>
      <c r="AQ960" s="98"/>
      <c r="AR960" s="98"/>
      <c r="AS960" s="98"/>
      <c r="AT960" s="98"/>
      <c r="AU960" s="98"/>
      <c r="AV960" s="98"/>
      <c r="AW960" s="98"/>
      <c r="AX960" s="98"/>
      <c r="AY960" s="98"/>
      <c r="AZ960" s="98"/>
    </row>
    <row r="961" spans="1:52" x14ac:dyDescent="0.25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  <c r="AE961" s="98"/>
      <c r="AF961" s="98"/>
      <c r="AG961" s="98"/>
      <c r="AH961" s="98"/>
      <c r="AI961" s="98"/>
      <c r="AJ961" s="98"/>
      <c r="AK961" s="98"/>
      <c r="AL961" s="98"/>
      <c r="AM961" s="98"/>
      <c r="AN961" s="98"/>
      <c r="AO961" s="98"/>
      <c r="AP961" s="98"/>
      <c r="AQ961" s="98"/>
      <c r="AR961" s="98"/>
      <c r="AS961" s="98"/>
      <c r="AT961" s="98"/>
      <c r="AU961" s="98"/>
      <c r="AV961" s="98"/>
      <c r="AW961" s="98"/>
      <c r="AX961" s="98"/>
      <c r="AY961" s="98"/>
      <c r="AZ961" s="98"/>
    </row>
    <row r="962" spans="1:52" x14ac:dyDescent="0.25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  <c r="AE962" s="98"/>
      <c r="AF962" s="98"/>
      <c r="AG962" s="98"/>
      <c r="AH962" s="98"/>
      <c r="AI962" s="98"/>
      <c r="AJ962" s="98"/>
      <c r="AK962" s="98"/>
      <c r="AL962" s="98"/>
      <c r="AM962" s="98"/>
      <c r="AN962" s="98"/>
      <c r="AO962" s="98"/>
      <c r="AP962" s="98"/>
      <c r="AQ962" s="98"/>
      <c r="AR962" s="98"/>
      <c r="AS962" s="98"/>
      <c r="AT962" s="98"/>
      <c r="AU962" s="98"/>
      <c r="AV962" s="98"/>
      <c r="AW962" s="98"/>
      <c r="AX962" s="98"/>
      <c r="AY962" s="98"/>
      <c r="AZ962" s="98"/>
    </row>
    <row r="963" spans="1:52" x14ac:dyDescent="0.25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  <c r="AE963" s="98"/>
      <c r="AF963" s="98"/>
      <c r="AG963" s="98"/>
      <c r="AH963" s="98"/>
      <c r="AI963" s="98"/>
      <c r="AJ963" s="98"/>
      <c r="AK963" s="98"/>
      <c r="AL963" s="98"/>
      <c r="AM963" s="98"/>
      <c r="AN963" s="98"/>
      <c r="AO963" s="98"/>
      <c r="AP963" s="98"/>
      <c r="AQ963" s="98"/>
      <c r="AR963" s="98"/>
      <c r="AS963" s="98"/>
      <c r="AT963" s="98"/>
      <c r="AU963" s="98"/>
      <c r="AV963" s="98"/>
      <c r="AW963" s="98"/>
      <c r="AX963" s="98"/>
      <c r="AY963" s="98"/>
      <c r="AZ963" s="98"/>
    </row>
    <row r="964" spans="1:52" x14ac:dyDescent="0.25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  <c r="AE964" s="98"/>
      <c r="AF964" s="98"/>
      <c r="AG964" s="98"/>
      <c r="AH964" s="98"/>
      <c r="AI964" s="98"/>
      <c r="AJ964" s="98"/>
      <c r="AK964" s="98"/>
      <c r="AL964" s="98"/>
      <c r="AM964" s="98"/>
      <c r="AN964" s="98"/>
      <c r="AO964" s="98"/>
      <c r="AP964" s="98"/>
      <c r="AQ964" s="98"/>
      <c r="AR964" s="98"/>
      <c r="AS964" s="98"/>
      <c r="AT964" s="98"/>
      <c r="AU964" s="98"/>
      <c r="AV964" s="98"/>
      <c r="AW964" s="98"/>
      <c r="AX964" s="98"/>
      <c r="AY964" s="98"/>
      <c r="AZ964" s="98"/>
    </row>
    <row r="965" spans="1:52" x14ac:dyDescent="0.25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  <c r="AE965" s="98"/>
      <c r="AF965" s="98"/>
      <c r="AG965" s="98"/>
      <c r="AH965" s="98"/>
      <c r="AI965" s="98"/>
      <c r="AJ965" s="98"/>
      <c r="AK965" s="98"/>
      <c r="AL965" s="98"/>
      <c r="AM965" s="98"/>
      <c r="AN965" s="98"/>
      <c r="AO965" s="98"/>
      <c r="AP965" s="98"/>
      <c r="AQ965" s="98"/>
      <c r="AR965" s="98"/>
      <c r="AS965" s="98"/>
      <c r="AT965" s="98"/>
      <c r="AU965" s="98"/>
      <c r="AV965" s="98"/>
      <c r="AW965" s="98"/>
      <c r="AX965" s="98"/>
      <c r="AY965" s="98"/>
      <c r="AZ965" s="98"/>
    </row>
    <row r="966" spans="1:52" x14ac:dyDescent="0.25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  <c r="AE966" s="98"/>
      <c r="AF966" s="98"/>
      <c r="AG966" s="98"/>
      <c r="AH966" s="98"/>
      <c r="AI966" s="98"/>
      <c r="AJ966" s="98"/>
      <c r="AK966" s="98"/>
      <c r="AL966" s="98"/>
      <c r="AM966" s="98"/>
      <c r="AN966" s="98"/>
      <c r="AO966" s="98"/>
      <c r="AP966" s="98"/>
      <c r="AQ966" s="98"/>
      <c r="AR966" s="98"/>
      <c r="AS966" s="98"/>
      <c r="AT966" s="98"/>
      <c r="AU966" s="98"/>
      <c r="AV966" s="98"/>
      <c r="AW966" s="98"/>
      <c r="AX966" s="98"/>
      <c r="AY966" s="98"/>
      <c r="AZ966" s="98"/>
    </row>
    <row r="967" spans="1:52" x14ac:dyDescent="0.25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  <c r="AE967" s="98"/>
      <c r="AF967" s="98"/>
      <c r="AG967" s="98"/>
      <c r="AH967" s="98"/>
      <c r="AI967" s="98"/>
      <c r="AJ967" s="98"/>
      <c r="AK967" s="98"/>
      <c r="AL967" s="98"/>
      <c r="AM967" s="98"/>
      <c r="AN967" s="98"/>
      <c r="AO967" s="98"/>
      <c r="AP967" s="98"/>
      <c r="AQ967" s="98"/>
      <c r="AR967" s="98"/>
      <c r="AS967" s="98"/>
      <c r="AT967" s="98"/>
      <c r="AU967" s="98"/>
      <c r="AV967" s="98"/>
      <c r="AW967" s="98"/>
      <c r="AX967" s="98"/>
      <c r="AY967" s="98"/>
      <c r="AZ967" s="98"/>
    </row>
    <row r="968" spans="1:52" x14ac:dyDescent="0.25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  <c r="AE968" s="98"/>
      <c r="AF968" s="98"/>
      <c r="AG968" s="98"/>
      <c r="AH968" s="98"/>
      <c r="AI968" s="98"/>
      <c r="AJ968" s="98"/>
      <c r="AK968" s="98"/>
      <c r="AL968" s="98"/>
      <c r="AM968" s="98"/>
      <c r="AN968" s="98"/>
      <c r="AO968" s="98"/>
      <c r="AP968" s="98"/>
      <c r="AQ968" s="98"/>
      <c r="AR968" s="98"/>
      <c r="AS968" s="98"/>
      <c r="AT968" s="98"/>
      <c r="AU968" s="98"/>
      <c r="AV968" s="98"/>
      <c r="AW968" s="98"/>
      <c r="AX968" s="98"/>
      <c r="AY968" s="98"/>
      <c r="AZ968" s="98"/>
    </row>
    <row r="969" spans="1:52" x14ac:dyDescent="0.25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  <c r="AE969" s="98"/>
      <c r="AF969" s="98"/>
      <c r="AG969" s="98"/>
      <c r="AH969" s="98"/>
      <c r="AI969" s="98"/>
      <c r="AJ969" s="98"/>
      <c r="AK969" s="98"/>
      <c r="AL969" s="98"/>
      <c r="AM969" s="98"/>
      <c r="AN969" s="98"/>
      <c r="AO969" s="98"/>
      <c r="AP969" s="98"/>
      <c r="AQ969" s="98"/>
      <c r="AR969" s="98"/>
      <c r="AS969" s="98"/>
      <c r="AT969" s="98"/>
      <c r="AU969" s="98"/>
      <c r="AV969" s="98"/>
      <c r="AW969" s="98"/>
      <c r="AX969" s="98"/>
      <c r="AY969" s="98"/>
      <c r="AZ969" s="98"/>
    </row>
    <row r="970" spans="1:52" x14ac:dyDescent="0.25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  <c r="AE970" s="98"/>
      <c r="AF970" s="98"/>
      <c r="AG970" s="98"/>
      <c r="AH970" s="98"/>
      <c r="AI970" s="98"/>
      <c r="AJ970" s="98"/>
      <c r="AK970" s="98"/>
      <c r="AL970" s="98"/>
      <c r="AM970" s="98"/>
      <c r="AN970" s="98"/>
      <c r="AO970" s="98"/>
      <c r="AP970" s="98"/>
      <c r="AQ970" s="98"/>
      <c r="AR970" s="98"/>
      <c r="AS970" s="98"/>
      <c r="AT970" s="98"/>
      <c r="AU970" s="98"/>
      <c r="AV970" s="98"/>
      <c r="AW970" s="98"/>
      <c r="AX970" s="98"/>
      <c r="AY970" s="98"/>
      <c r="AZ970" s="98"/>
    </row>
    <row r="971" spans="1:52" x14ac:dyDescent="0.25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  <c r="AE971" s="98"/>
      <c r="AF971" s="98"/>
      <c r="AG971" s="98"/>
      <c r="AH971" s="98"/>
      <c r="AI971" s="98"/>
      <c r="AJ971" s="98"/>
      <c r="AK971" s="98"/>
      <c r="AL971" s="98"/>
      <c r="AM971" s="98"/>
      <c r="AN971" s="98"/>
      <c r="AO971" s="98"/>
      <c r="AP971" s="98"/>
      <c r="AQ971" s="98"/>
      <c r="AR971" s="98"/>
      <c r="AS971" s="98"/>
      <c r="AT971" s="98"/>
      <c r="AU971" s="98"/>
      <c r="AV971" s="98"/>
      <c r="AW971" s="98"/>
      <c r="AX971" s="98"/>
      <c r="AY971" s="98"/>
      <c r="AZ971" s="98"/>
    </row>
    <row r="972" spans="1:52" x14ac:dyDescent="0.25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  <c r="AE972" s="98"/>
      <c r="AF972" s="98"/>
      <c r="AG972" s="98"/>
      <c r="AH972" s="98"/>
      <c r="AI972" s="98"/>
      <c r="AJ972" s="98"/>
      <c r="AK972" s="98"/>
      <c r="AL972" s="98"/>
      <c r="AM972" s="98"/>
      <c r="AN972" s="98"/>
      <c r="AO972" s="98"/>
      <c r="AP972" s="98"/>
      <c r="AQ972" s="98"/>
      <c r="AR972" s="98"/>
      <c r="AS972" s="98"/>
      <c r="AT972" s="98"/>
      <c r="AU972" s="98"/>
      <c r="AV972" s="98"/>
      <c r="AW972" s="98"/>
      <c r="AX972" s="98"/>
      <c r="AY972" s="98"/>
      <c r="AZ972" s="98"/>
    </row>
    <row r="973" spans="1:52" x14ac:dyDescent="0.25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  <c r="AE973" s="98"/>
      <c r="AF973" s="98"/>
      <c r="AG973" s="98"/>
      <c r="AH973" s="98"/>
      <c r="AI973" s="98"/>
      <c r="AJ973" s="98"/>
      <c r="AK973" s="98"/>
      <c r="AL973" s="98"/>
      <c r="AM973" s="98"/>
      <c r="AN973" s="98"/>
      <c r="AO973" s="98"/>
      <c r="AP973" s="98"/>
      <c r="AQ973" s="98"/>
      <c r="AR973" s="98"/>
      <c r="AS973" s="98"/>
      <c r="AT973" s="98"/>
      <c r="AU973" s="98"/>
      <c r="AV973" s="98"/>
      <c r="AW973" s="98"/>
      <c r="AX973" s="98"/>
      <c r="AY973" s="98"/>
      <c r="AZ973" s="98"/>
    </row>
    <row r="974" spans="1:52" x14ac:dyDescent="0.25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  <c r="AE974" s="98"/>
      <c r="AF974" s="98"/>
      <c r="AG974" s="98"/>
      <c r="AH974" s="98"/>
      <c r="AI974" s="98"/>
      <c r="AJ974" s="98"/>
      <c r="AK974" s="98"/>
      <c r="AL974" s="98"/>
      <c r="AM974" s="98"/>
      <c r="AN974" s="98"/>
      <c r="AO974" s="98"/>
      <c r="AP974" s="98"/>
      <c r="AQ974" s="98"/>
      <c r="AR974" s="98"/>
      <c r="AS974" s="98"/>
      <c r="AT974" s="98"/>
      <c r="AU974" s="98"/>
      <c r="AV974" s="98"/>
      <c r="AW974" s="98"/>
      <c r="AX974" s="98"/>
      <c r="AY974" s="98"/>
      <c r="AZ974" s="98"/>
    </row>
    <row r="975" spans="1:52" x14ac:dyDescent="0.25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  <c r="AE975" s="98"/>
      <c r="AF975" s="98"/>
      <c r="AG975" s="98"/>
      <c r="AH975" s="98"/>
      <c r="AI975" s="98"/>
      <c r="AJ975" s="98"/>
      <c r="AK975" s="98"/>
      <c r="AL975" s="98"/>
      <c r="AM975" s="98"/>
      <c r="AN975" s="98"/>
      <c r="AO975" s="98"/>
      <c r="AP975" s="98"/>
      <c r="AQ975" s="98"/>
      <c r="AR975" s="98"/>
      <c r="AS975" s="98"/>
      <c r="AT975" s="98"/>
      <c r="AU975" s="98"/>
      <c r="AV975" s="98"/>
      <c r="AW975" s="98"/>
      <c r="AX975" s="98"/>
      <c r="AY975" s="98"/>
      <c r="AZ975" s="98"/>
    </row>
    <row r="976" spans="1:52" x14ac:dyDescent="0.25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  <c r="AE976" s="98"/>
      <c r="AF976" s="98"/>
      <c r="AG976" s="98"/>
      <c r="AH976" s="98"/>
      <c r="AI976" s="98"/>
      <c r="AJ976" s="98"/>
      <c r="AK976" s="98"/>
      <c r="AL976" s="98"/>
      <c r="AM976" s="98"/>
      <c r="AN976" s="98"/>
      <c r="AO976" s="98"/>
      <c r="AP976" s="98"/>
      <c r="AQ976" s="98"/>
      <c r="AR976" s="98"/>
      <c r="AS976" s="98"/>
      <c r="AT976" s="98"/>
      <c r="AU976" s="98"/>
      <c r="AV976" s="98"/>
      <c r="AW976" s="98"/>
      <c r="AX976" s="98"/>
      <c r="AY976" s="98"/>
      <c r="AZ976" s="98"/>
    </row>
    <row r="977" spans="1:52" x14ac:dyDescent="0.25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  <c r="AE977" s="98"/>
      <c r="AF977" s="98"/>
      <c r="AG977" s="98"/>
      <c r="AH977" s="98"/>
      <c r="AI977" s="98"/>
      <c r="AJ977" s="98"/>
      <c r="AK977" s="98"/>
      <c r="AL977" s="98"/>
      <c r="AM977" s="98"/>
      <c r="AN977" s="98"/>
      <c r="AO977" s="98"/>
      <c r="AP977" s="98"/>
      <c r="AQ977" s="98"/>
      <c r="AR977" s="98"/>
      <c r="AS977" s="98"/>
      <c r="AT977" s="98"/>
      <c r="AU977" s="98"/>
      <c r="AV977" s="98"/>
      <c r="AW977" s="98"/>
      <c r="AX977" s="98"/>
      <c r="AY977" s="98"/>
      <c r="AZ977" s="98"/>
    </row>
    <row r="978" spans="1:52" x14ac:dyDescent="0.25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  <c r="AE978" s="98"/>
      <c r="AF978" s="98"/>
      <c r="AG978" s="98"/>
      <c r="AH978" s="98"/>
      <c r="AI978" s="98"/>
      <c r="AJ978" s="98"/>
      <c r="AK978" s="98"/>
      <c r="AL978" s="98"/>
      <c r="AM978" s="98"/>
      <c r="AN978" s="98"/>
      <c r="AO978" s="98"/>
      <c r="AP978" s="98"/>
      <c r="AQ978" s="98"/>
      <c r="AR978" s="98"/>
      <c r="AS978" s="98"/>
      <c r="AT978" s="98"/>
      <c r="AU978" s="98"/>
      <c r="AV978" s="98"/>
      <c r="AW978" s="98"/>
      <c r="AX978" s="98"/>
      <c r="AY978" s="98"/>
      <c r="AZ978" s="98"/>
    </row>
    <row r="979" spans="1:52" x14ac:dyDescent="0.25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  <c r="AE979" s="98"/>
      <c r="AF979" s="98"/>
      <c r="AG979" s="98"/>
      <c r="AH979" s="98"/>
      <c r="AI979" s="98"/>
      <c r="AJ979" s="98"/>
      <c r="AK979" s="98"/>
      <c r="AL979" s="98"/>
      <c r="AM979" s="98"/>
      <c r="AN979" s="98"/>
      <c r="AO979" s="98"/>
      <c r="AP979" s="98"/>
      <c r="AQ979" s="98"/>
      <c r="AR979" s="98"/>
      <c r="AS979" s="98"/>
      <c r="AT979" s="98"/>
      <c r="AU979" s="98"/>
      <c r="AV979" s="98"/>
      <c r="AW979" s="98"/>
      <c r="AX979" s="98"/>
      <c r="AY979" s="98"/>
      <c r="AZ979" s="98"/>
    </row>
    <row r="980" spans="1:52" x14ac:dyDescent="0.25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  <c r="AE980" s="98"/>
      <c r="AF980" s="98"/>
      <c r="AG980" s="98"/>
      <c r="AH980" s="98"/>
      <c r="AI980" s="98"/>
      <c r="AJ980" s="98"/>
      <c r="AK980" s="98"/>
      <c r="AL980" s="98"/>
      <c r="AM980" s="98"/>
      <c r="AN980" s="98"/>
      <c r="AO980" s="98"/>
      <c r="AP980" s="98"/>
      <c r="AQ980" s="98"/>
      <c r="AR980" s="98"/>
      <c r="AS980" s="98"/>
      <c r="AT980" s="98"/>
      <c r="AU980" s="98"/>
      <c r="AV980" s="98"/>
      <c r="AW980" s="98"/>
      <c r="AX980" s="98"/>
      <c r="AY980" s="98"/>
      <c r="AZ980" s="98"/>
    </row>
    <row r="981" spans="1:52" x14ac:dyDescent="0.25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  <c r="AE981" s="98"/>
      <c r="AF981" s="98"/>
      <c r="AG981" s="98"/>
      <c r="AH981" s="98"/>
      <c r="AI981" s="98"/>
      <c r="AJ981" s="98"/>
      <c r="AK981" s="98"/>
      <c r="AL981" s="98"/>
      <c r="AM981" s="98"/>
      <c r="AN981" s="98"/>
      <c r="AO981" s="98"/>
      <c r="AP981" s="98"/>
      <c r="AQ981" s="98"/>
      <c r="AR981" s="98"/>
      <c r="AS981" s="98"/>
      <c r="AT981" s="98"/>
      <c r="AU981" s="98"/>
      <c r="AV981" s="98"/>
      <c r="AW981" s="98"/>
      <c r="AX981" s="98"/>
      <c r="AY981" s="98"/>
      <c r="AZ981" s="98"/>
    </row>
    <row r="982" spans="1:52" x14ac:dyDescent="0.25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  <c r="AE982" s="98"/>
      <c r="AF982" s="98"/>
      <c r="AG982" s="98"/>
      <c r="AH982" s="98"/>
      <c r="AI982" s="98"/>
      <c r="AJ982" s="98"/>
      <c r="AK982" s="98"/>
      <c r="AL982" s="98"/>
      <c r="AM982" s="98"/>
      <c r="AN982" s="98"/>
      <c r="AO982" s="98"/>
      <c r="AP982" s="98"/>
      <c r="AQ982" s="98"/>
      <c r="AR982" s="98"/>
      <c r="AS982" s="98"/>
      <c r="AT982" s="98"/>
      <c r="AU982" s="98"/>
      <c r="AV982" s="98"/>
      <c r="AW982" s="98"/>
      <c r="AX982" s="98"/>
      <c r="AY982" s="98"/>
      <c r="AZ982" s="98"/>
    </row>
    <row r="983" spans="1:52" x14ac:dyDescent="0.25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  <c r="AE983" s="98"/>
      <c r="AF983" s="98"/>
      <c r="AG983" s="98"/>
      <c r="AH983" s="98"/>
      <c r="AI983" s="98"/>
      <c r="AJ983" s="98"/>
      <c r="AK983" s="98"/>
      <c r="AL983" s="98"/>
      <c r="AM983" s="98"/>
      <c r="AN983" s="98"/>
      <c r="AO983" s="98"/>
      <c r="AP983" s="98"/>
      <c r="AQ983" s="98"/>
      <c r="AR983" s="98"/>
      <c r="AS983" s="98"/>
      <c r="AT983" s="98"/>
      <c r="AU983" s="98"/>
      <c r="AV983" s="98"/>
      <c r="AW983" s="98"/>
      <c r="AX983" s="98"/>
      <c r="AY983" s="98"/>
      <c r="AZ983" s="98"/>
    </row>
    <row r="984" spans="1:52" x14ac:dyDescent="0.25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  <c r="AE984" s="98"/>
      <c r="AF984" s="98"/>
      <c r="AG984" s="98"/>
      <c r="AH984" s="98"/>
      <c r="AI984" s="98"/>
      <c r="AJ984" s="98"/>
      <c r="AK984" s="98"/>
      <c r="AL984" s="98"/>
      <c r="AM984" s="98"/>
      <c r="AN984" s="98"/>
      <c r="AO984" s="98"/>
      <c r="AP984" s="98"/>
      <c r="AQ984" s="98"/>
      <c r="AR984" s="98"/>
      <c r="AS984" s="98"/>
      <c r="AT984" s="98"/>
      <c r="AU984" s="98"/>
      <c r="AV984" s="98"/>
      <c r="AW984" s="98"/>
      <c r="AX984" s="98"/>
      <c r="AY984" s="98"/>
      <c r="AZ984" s="98"/>
    </row>
    <row r="985" spans="1:52" x14ac:dyDescent="0.25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  <c r="AE985" s="98"/>
      <c r="AF985" s="98"/>
      <c r="AG985" s="98"/>
      <c r="AH985" s="98"/>
      <c r="AI985" s="98"/>
      <c r="AJ985" s="98"/>
      <c r="AK985" s="98"/>
      <c r="AL985" s="98"/>
      <c r="AM985" s="98"/>
      <c r="AN985" s="98"/>
      <c r="AO985" s="98"/>
      <c r="AP985" s="98"/>
      <c r="AQ985" s="98"/>
      <c r="AR985" s="98"/>
      <c r="AS985" s="98"/>
      <c r="AT985" s="98"/>
      <c r="AU985" s="98"/>
      <c r="AV985" s="98"/>
      <c r="AW985" s="98"/>
      <c r="AX985" s="98"/>
      <c r="AY985" s="98"/>
      <c r="AZ985" s="98"/>
    </row>
    <row r="986" spans="1:52" x14ac:dyDescent="0.25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  <c r="AE986" s="98"/>
      <c r="AF986" s="98"/>
      <c r="AG986" s="98"/>
      <c r="AH986" s="98"/>
      <c r="AI986" s="98"/>
      <c r="AJ986" s="98"/>
      <c r="AK986" s="98"/>
      <c r="AL986" s="98"/>
      <c r="AM986" s="98"/>
      <c r="AN986" s="98"/>
      <c r="AO986" s="98"/>
      <c r="AP986" s="98"/>
      <c r="AQ986" s="98"/>
      <c r="AR986" s="98"/>
      <c r="AS986" s="98"/>
      <c r="AT986" s="98"/>
      <c r="AU986" s="98"/>
      <c r="AV986" s="98"/>
      <c r="AW986" s="98"/>
      <c r="AX986" s="98"/>
      <c r="AY986" s="98"/>
      <c r="AZ986" s="98"/>
    </row>
    <row r="987" spans="1:52" x14ac:dyDescent="0.25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  <c r="AE987" s="98"/>
      <c r="AF987" s="98"/>
      <c r="AG987" s="98"/>
      <c r="AH987" s="98"/>
      <c r="AI987" s="98"/>
      <c r="AJ987" s="98"/>
      <c r="AK987" s="98"/>
      <c r="AL987" s="98"/>
      <c r="AM987" s="98"/>
      <c r="AN987" s="98"/>
      <c r="AO987" s="98"/>
      <c r="AP987" s="98"/>
      <c r="AQ987" s="98"/>
      <c r="AR987" s="98"/>
      <c r="AS987" s="98"/>
      <c r="AT987" s="98"/>
      <c r="AU987" s="98"/>
      <c r="AV987" s="98"/>
      <c r="AW987" s="98"/>
      <c r="AX987" s="98"/>
      <c r="AY987" s="98"/>
      <c r="AZ987" s="98"/>
    </row>
    <row r="988" spans="1:52" x14ac:dyDescent="0.25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  <c r="AE988" s="98"/>
      <c r="AF988" s="98"/>
      <c r="AG988" s="98"/>
      <c r="AH988" s="98"/>
      <c r="AI988" s="98"/>
      <c r="AJ988" s="98"/>
      <c r="AK988" s="98"/>
      <c r="AL988" s="98"/>
      <c r="AM988" s="98"/>
      <c r="AN988" s="98"/>
      <c r="AO988" s="98"/>
      <c r="AP988" s="98"/>
      <c r="AQ988" s="98"/>
      <c r="AR988" s="98"/>
      <c r="AS988" s="98"/>
      <c r="AT988" s="98"/>
      <c r="AU988" s="98"/>
      <c r="AV988" s="98"/>
      <c r="AW988" s="98"/>
      <c r="AX988" s="98"/>
      <c r="AY988" s="98"/>
      <c r="AZ988" s="98"/>
    </row>
    <row r="989" spans="1:52" x14ac:dyDescent="0.25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D989" s="98"/>
      <c r="AE989" s="98"/>
      <c r="AF989" s="98"/>
      <c r="AG989" s="98"/>
      <c r="AH989" s="98"/>
      <c r="AI989" s="98"/>
      <c r="AJ989" s="98"/>
      <c r="AK989" s="98"/>
      <c r="AL989" s="98"/>
      <c r="AM989" s="98"/>
      <c r="AN989" s="98"/>
      <c r="AO989" s="98"/>
      <c r="AP989" s="98"/>
      <c r="AQ989" s="98"/>
      <c r="AR989" s="98"/>
      <c r="AS989" s="98"/>
      <c r="AT989" s="98"/>
      <c r="AU989" s="98"/>
      <c r="AV989" s="98"/>
      <c r="AW989" s="98"/>
      <c r="AX989" s="98"/>
      <c r="AY989" s="98"/>
      <c r="AZ989" s="98"/>
    </row>
    <row r="990" spans="1:52" x14ac:dyDescent="0.25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D990" s="98"/>
      <c r="AE990" s="98"/>
      <c r="AF990" s="98"/>
      <c r="AG990" s="98"/>
      <c r="AH990" s="98"/>
      <c r="AI990" s="98"/>
      <c r="AJ990" s="98"/>
      <c r="AK990" s="98"/>
      <c r="AL990" s="98"/>
      <c r="AM990" s="98"/>
      <c r="AN990" s="98"/>
      <c r="AO990" s="98"/>
      <c r="AP990" s="98"/>
      <c r="AQ990" s="98"/>
      <c r="AR990" s="98"/>
      <c r="AS990" s="98"/>
      <c r="AT990" s="98"/>
      <c r="AU990" s="98"/>
      <c r="AV990" s="98"/>
      <c r="AW990" s="98"/>
      <c r="AX990" s="98"/>
      <c r="AY990" s="98"/>
      <c r="AZ990" s="98"/>
    </row>
    <row r="991" spans="1:52" x14ac:dyDescent="0.25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D991" s="98"/>
      <c r="AE991" s="98"/>
      <c r="AF991" s="98"/>
      <c r="AG991" s="98"/>
      <c r="AH991" s="98"/>
      <c r="AI991" s="98"/>
      <c r="AJ991" s="98"/>
      <c r="AK991" s="98"/>
      <c r="AL991" s="98"/>
      <c r="AM991" s="98"/>
      <c r="AN991" s="98"/>
      <c r="AO991" s="98"/>
      <c r="AP991" s="98"/>
      <c r="AQ991" s="98"/>
      <c r="AR991" s="98"/>
      <c r="AS991" s="98"/>
      <c r="AT991" s="98"/>
      <c r="AU991" s="98"/>
      <c r="AV991" s="98"/>
      <c r="AW991" s="98"/>
      <c r="AX991" s="98"/>
      <c r="AY991" s="98"/>
      <c r="AZ991" s="98"/>
    </row>
    <row r="992" spans="1:52" x14ac:dyDescent="0.25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  <c r="AE992" s="98"/>
      <c r="AF992" s="98"/>
      <c r="AG992" s="98"/>
      <c r="AH992" s="98"/>
      <c r="AI992" s="98"/>
      <c r="AJ992" s="98"/>
      <c r="AK992" s="98"/>
      <c r="AL992" s="98"/>
      <c r="AM992" s="98"/>
      <c r="AN992" s="98"/>
      <c r="AO992" s="98"/>
      <c r="AP992" s="98"/>
      <c r="AQ992" s="98"/>
      <c r="AR992" s="98"/>
      <c r="AS992" s="98"/>
      <c r="AT992" s="98"/>
      <c r="AU992" s="98"/>
      <c r="AV992" s="98"/>
      <c r="AW992" s="98"/>
      <c r="AX992" s="98"/>
      <c r="AY992" s="98"/>
      <c r="AZ992" s="98"/>
    </row>
    <row r="993" spans="1:52" x14ac:dyDescent="0.25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  <c r="AE993" s="98"/>
      <c r="AF993" s="98"/>
      <c r="AG993" s="98"/>
      <c r="AH993" s="98"/>
      <c r="AI993" s="98"/>
      <c r="AJ993" s="98"/>
      <c r="AK993" s="98"/>
      <c r="AL993" s="98"/>
      <c r="AM993" s="98"/>
      <c r="AN993" s="98"/>
      <c r="AO993" s="98"/>
      <c r="AP993" s="98"/>
      <c r="AQ993" s="98"/>
      <c r="AR993" s="98"/>
      <c r="AS993" s="98"/>
      <c r="AT993" s="98"/>
      <c r="AU993" s="98"/>
      <c r="AV993" s="98"/>
      <c r="AW993" s="98"/>
      <c r="AX993" s="98"/>
      <c r="AY993" s="98"/>
      <c r="AZ993" s="98"/>
    </row>
    <row r="994" spans="1:52" x14ac:dyDescent="0.25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  <c r="AE994" s="98"/>
      <c r="AF994" s="98"/>
      <c r="AG994" s="98"/>
      <c r="AH994" s="98"/>
      <c r="AI994" s="98"/>
      <c r="AJ994" s="98"/>
      <c r="AK994" s="98"/>
      <c r="AL994" s="98"/>
      <c r="AM994" s="98"/>
      <c r="AN994" s="98"/>
      <c r="AO994" s="98"/>
      <c r="AP994" s="98"/>
      <c r="AQ994" s="98"/>
      <c r="AR994" s="98"/>
      <c r="AS994" s="98"/>
      <c r="AT994" s="98"/>
      <c r="AU994" s="98"/>
      <c r="AV994" s="98"/>
      <c r="AW994" s="98"/>
      <c r="AX994" s="98"/>
      <c r="AY994" s="98"/>
      <c r="AZ994" s="98"/>
    </row>
    <row r="995" spans="1:52" x14ac:dyDescent="0.25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  <c r="AE995" s="98"/>
      <c r="AF995" s="98"/>
      <c r="AG995" s="98"/>
      <c r="AH995" s="98"/>
      <c r="AI995" s="98"/>
      <c r="AJ995" s="98"/>
      <c r="AK995" s="98"/>
      <c r="AL995" s="98"/>
      <c r="AM995" s="98"/>
      <c r="AN995" s="98"/>
      <c r="AO995" s="98"/>
      <c r="AP995" s="98"/>
      <c r="AQ995" s="98"/>
      <c r="AR995" s="98"/>
      <c r="AS995" s="98"/>
      <c r="AT995" s="98"/>
      <c r="AU995" s="98"/>
      <c r="AV995" s="98"/>
      <c r="AW995" s="98"/>
      <c r="AX995" s="98"/>
      <c r="AY995" s="98"/>
      <c r="AZ995" s="98"/>
    </row>
    <row r="996" spans="1:52" x14ac:dyDescent="0.25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  <c r="AF996" s="98"/>
      <c r="AG996" s="98"/>
      <c r="AH996" s="98"/>
      <c r="AI996" s="98"/>
      <c r="AJ996" s="98"/>
      <c r="AK996" s="98"/>
      <c r="AL996" s="98"/>
      <c r="AM996" s="98"/>
      <c r="AN996" s="98"/>
      <c r="AO996" s="98"/>
      <c r="AP996" s="98"/>
      <c r="AQ996" s="98"/>
      <c r="AR996" s="98"/>
      <c r="AS996" s="98"/>
      <c r="AT996" s="98"/>
      <c r="AU996" s="98"/>
      <c r="AV996" s="98"/>
      <c r="AW996" s="98"/>
      <c r="AX996" s="98"/>
      <c r="AY996" s="98"/>
      <c r="AZ996" s="98"/>
    </row>
    <row r="997" spans="1:52" x14ac:dyDescent="0.25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  <c r="AE997" s="98"/>
      <c r="AF997" s="98"/>
      <c r="AG997" s="98"/>
      <c r="AH997" s="98"/>
      <c r="AI997" s="98"/>
      <c r="AJ997" s="98"/>
      <c r="AK997" s="98"/>
      <c r="AL997" s="98"/>
      <c r="AM997" s="98"/>
      <c r="AN997" s="98"/>
      <c r="AO997" s="98"/>
      <c r="AP997" s="98"/>
      <c r="AQ997" s="98"/>
      <c r="AR997" s="98"/>
      <c r="AS997" s="98"/>
      <c r="AT997" s="98"/>
      <c r="AU997" s="98"/>
      <c r="AV997" s="98"/>
      <c r="AW997" s="98"/>
      <c r="AX997" s="98"/>
      <c r="AY997" s="98"/>
      <c r="AZ997" s="98"/>
    </row>
    <row r="998" spans="1:52" x14ac:dyDescent="0.25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  <c r="AE998" s="98"/>
      <c r="AF998" s="98"/>
      <c r="AG998" s="98"/>
      <c r="AH998" s="98"/>
      <c r="AI998" s="98"/>
      <c r="AJ998" s="98"/>
      <c r="AK998" s="98"/>
      <c r="AL998" s="98"/>
      <c r="AM998" s="98"/>
      <c r="AN998" s="98"/>
      <c r="AO998" s="98"/>
      <c r="AP998" s="98"/>
      <c r="AQ998" s="98"/>
      <c r="AR998" s="98"/>
      <c r="AS998" s="98"/>
      <c r="AT998" s="98"/>
      <c r="AU998" s="98"/>
      <c r="AV998" s="98"/>
      <c r="AW998" s="98"/>
      <c r="AX998" s="98"/>
      <c r="AY998" s="98"/>
      <c r="AZ998" s="98"/>
    </row>
  </sheetData>
  <mergeCells count="1">
    <mergeCell ref="A1:Q6"/>
  </mergeCells>
  <pageMargins left="0.75" right="0.75" top="1" bottom="1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212121"/>
  </sheetPr>
  <dimension ref="A1:AZ983"/>
  <sheetViews>
    <sheetView showGridLines="0" zoomScale="85" zoomScaleNormal="85" workbookViewId="0">
      <selection activeCell="D44" sqref="D44"/>
    </sheetView>
  </sheetViews>
  <sheetFormatPr defaultColWidth="8.88671875" defaultRowHeight="14.4" x14ac:dyDescent="0.3"/>
  <cols>
    <col min="1" max="1" width="5.6640625" customWidth="1"/>
    <col min="2" max="3" width="36.33203125" bestFit="1" customWidth="1"/>
    <col min="4" max="4" width="30.5546875" bestFit="1" customWidth="1"/>
    <col min="5" max="5" width="22.88671875" bestFit="1" customWidth="1"/>
    <col min="6" max="6" width="8.44140625" customWidth="1"/>
  </cols>
  <sheetData>
    <row r="1" spans="1:52" s="103" customFormat="1" ht="16.5" customHeight="1" x14ac:dyDescent="0.25">
      <c r="A1" s="10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</row>
    <row r="2" spans="1:52" s="105" customFormat="1" ht="14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</row>
    <row r="3" spans="1:52" ht="16.8" x14ac:dyDescent="0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52" ht="17.399999999999999" thickBot="1" x14ac:dyDescent="0.4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52" ht="16.8" x14ac:dyDescent="0.4">
      <c r="A5" s="2"/>
      <c r="B5" s="79" t="s">
        <v>6</v>
      </c>
      <c r="C5" s="80"/>
      <c r="D5" s="80"/>
      <c r="E5" s="8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52" ht="16.8" x14ac:dyDescent="0.4">
      <c r="A6" s="2"/>
      <c r="B6" s="38" t="s">
        <v>7</v>
      </c>
      <c r="C6" s="8" t="s">
        <v>18</v>
      </c>
      <c r="D6" s="8" t="s">
        <v>17</v>
      </c>
      <c r="E6" s="12" t="s">
        <v>16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52" ht="16.8" x14ac:dyDescent="0.4">
      <c r="A7" s="2"/>
      <c r="B7" s="39" t="s">
        <v>8</v>
      </c>
      <c r="C7" s="24">
        <v>2022</v>
      </c>
      <c r="D7" s="24">
        <v>2022</v>
      </c>
      <c r="E7" s="40">
        <v>2022</v>
      </c>
      <c r="F7" s="2"/>
      <c r="G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52" ht="16.8" x14ac:dyDescent="0.4">
      <c r="A8" s="2"/>
      <c r="B8" s="39" t="s">
        <v>9</v>
      </c>
      <c r="C8" s="24">
        <v>2030</v>
      </c>
      <c r="D8" s="24">
        <v>2030</v>
      </c>
      <c r="E8" s="40">
        <v>2030</v>
      </c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52" ht="16.8" x14ac:dyDescent="0.4">
      <c r="A9" s="2"/>
      <c r="B9" s="39" t="s">
        <v>10</v>
      </c>
      <c r="C9" s="24">
        <f>C8-C7</f>
        <v>8</v>
      </c>
      <c r="D9" s="24">
        <f>D8-D7</f>
        <v>8</v>
      </c>
      <c r="E9" s="40">
        <f>E8-E7</f>
        <v>8</v>
      </c>
      <c r="F9" s="2"/>
      <c r="G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52" ht="17.399999999999999" thickBot="1" x14ac:dyDescent="0.45">
      <c r="A10" s="2"/>
      <c r="B10" s="41" t="s">
        <v>11</v>
      </c>
      <c r="C10" s="42">
        <v>0.03</v>
      </c>
      <c r="D10" s="42">
        <v>0.03</v>
      </c>
      <c r="E10" s="43">
        <v>0.03</v>
      </c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52" ht="16.8" x14ac:dyDescent="0.4">
      <c r="A11" s="2"/>
      <c r="F11" s="2"/>
      <c r="G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52" ht="16.8" x14ac:dyDescent="0.4">
      <c r="A12" s="2"/>
      <c r="B12" s="78" t="s">
        <v>15</v>
      </c>
      <c r="C12" s="78"/>
      <c r="D12" s="78"/>
      <c r="E12" s="78"/>
      <c r="F12" s="2"/>
      <c r="G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52" ht="16.5" customHeight="1" x14ac:dyDescent="0.4">
      <c r="A13" s="2"/>
      <c r="F13" s="2"/>
      <c r="G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52" ht="16.8" x14ac:dyDescent="0.4">
      <c r="A14" s="2"/>
      <c r="B14" s="2"/>
      <c r="C14" s="2"/>
      <c r="D14" s="2"/>
      <c r="E14" s="2"/>
      <c r="F14" s="2"/>
      <c r="G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52" ht="16.8" x14ac:dyDescent="0.4">
      <c r="A15" s="2"/>
      <c r="C15" s="1"/>
      <c r="D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52" ht="16.8" x14ac:dyDescent="0.4">
      <c r="A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ht="16.8" x14ac:dyDescent="0.4">
      <c r="A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ht="16.8" x14ac:dyDescent="0.4">
      <c r="A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ht="16.8" x14ac:dyDescent="0.4">
      <c r="A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ht="16.8" x14ac:dyDescent="0.4">
      <c r="A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ht="16.8" x14ac:dyDescent="0.4">
      <c r="A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ht="16.8" x14ac:dyDescent="0.4">
      <c r="A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ht="16.8" x14ac:dyDescent="0.4">
      <c r="A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ht="16.8" x14ac:dyDescent="0.4">
      <c r="A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ht="16.8" x14ac:dyDescent="0.4">
      <c r="A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ht="16.8" x14ac:dyDescent="0.4">
      <c r="A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ht="16.8" x14ac:dyDescent="0.4">
      <c r="A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ht="16.8" x14ac:dyDescent="0.4">
      <c r="A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ht="16.8" x14ac:dyDescent="0.4">
      <c r="A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ht="16.8" x14ac:dyDescent="0.4">
      <c r="A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ht="16.8" x14ac:dyDescent="0.4">
      <c r="A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ht="16.8" x14ac:dyDescent="0.4">
      <c r="A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ht="16.8" x14ac:dyDescent="0.4">
      <c r="A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ht="16.8" x14ac:dyDescent="0.4">
      <c r="A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ht="16.8" x14ac:dyDescent="0.4">
      <c r="A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ht="16.8" x14ac:dyDescent="0.4">
      <c r="A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ht="16.8" x14ac:dyDescent="0.4">
      <c r="A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ht="16.8" x14ac:dyDescent="0.4">
      <c r="A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ht="16.8" x14ac:dyDescent="0.4">
      <c r="A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ht="16.8" x14ac:dyDescent="0.4">
      <c r="A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ht="16.8" x14ac:dyDescent="0.4">
      <c r="A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ht="16.8" x14ac:dyDescent="0.4">
      <c r="A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ht="16.8" x14ac:dyDescent="0.4">
      <c r="A43" s="2"/>
      <c r="C43" s="57"/>
      <c r="D43" s="57"/>
      <c r="E43" s="57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ht="16.8" x14ac:dyDescent="0.4">
      <c r="A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ht="16.8" x14ac:dyDescent="0.4">
      <c r="A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ht="16.8" x14ac:dyDescent="0.4">
      <c r="A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ht="16.8" x14ac:dyDescent="0.4">
      <c r="A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ht="16.8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ht="16.8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ht="16.8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ht="16.8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ht="16.8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ht="16.8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ht="16.8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ht="16.8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ht="16.8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ht="16.8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ht="16.8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 ht="16.8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 ht="16.8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 ht="16.8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 ht="16.8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ht="16.8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ht="16.8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ht="16.8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ht="16.8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ht="16.8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ht="16.8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ht="16.8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ht="16.8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ht="16.8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ht="16.8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ht="16.8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ht="16.8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ht="16.8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ht="16.8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ht="16.8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ht="16.8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ht="16.8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ht="16.8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ht="16.8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6.8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6.8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6.8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6.8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6.8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6.8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6.8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6.8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6.8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6.8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6.8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6.8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6.8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6.8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ht="16.8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ht="16.8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ht="16.8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ht="16.8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ht="16.8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ht="16.8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ht="16.8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ht="16.8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ht="16.8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ht="16.8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ht="16.8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ht="16.8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ht="16.8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ht="16.8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ht="16.8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ht="16.8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ht="16.8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ht="16.8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ht="16.8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ht="16.8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ht="16.8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ht="16.8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ht="16.8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ht="16.8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ht="16.8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ht="16.8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ht="16.8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ht="16.8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ht="16.8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ht="16.8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ht="16.8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ht="16.8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ht="16.8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ht="16.8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6.8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6.8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6.8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6.8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6.8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6.8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6.8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6.8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6.8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6.8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6.8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6.8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6.8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6.8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6.8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6.8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6.8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6.8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6.8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6.8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6.8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6.8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6.8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6.8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6.8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6.8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6.8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6.8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6.8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6.8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6.8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6.8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6.8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6.8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6.8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6.8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6.8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6.8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6.8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6.8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6.8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6.8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6.8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6.8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6.8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6.8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6.8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6.8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6.8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6.8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6.8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6.8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6.8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6.8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6.8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6.8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6.8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6.8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6.8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6.8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6.8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6.8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6.8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6.8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6.8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6.8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6.8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6.8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6.8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6.8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6.8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6.8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6.8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6.8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6.8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6.8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6.8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6.8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6.8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6.8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6.8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6.8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6.8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6.8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6.8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6.8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6.8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6.8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6.8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6.8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6.8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6.8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6.8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6.8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6.8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6.8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6.8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6.8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6.8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6.8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6.8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6.8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6.8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6.8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6.8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6.8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6.8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6.8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6.8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6.8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6.8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6.8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6.8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6.8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6.8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6.8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6.8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6.8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6.8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6.8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6.8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6.8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6.8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6.8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6.8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6.8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6.8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6.8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6.8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6.8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6.8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6.8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6.8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6.8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6.8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6.8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6.8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6.8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6.8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6.8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6.8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6.8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6.8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6.8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6.8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6.8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6.8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6.8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6.8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6.8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6.8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6.8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6.8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6.8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6.8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6.8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6.8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6.8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6.8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6.8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6.8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6.8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6.8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6.8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6.8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6.8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6.8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6.8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6.8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6.8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6.8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6.8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6.8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6.8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6.8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6.8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6.8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6.8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6.8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6.8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6.8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6.8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6.8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6.8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6.8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6.8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6.8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6.8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6.8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6.8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6.8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6.8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6.8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6.8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6.8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6.8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6.8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6.8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6.8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6.8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6.8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6.8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6.8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6.8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6.8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6.8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6.8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6.8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6.8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6.8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6.8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6.8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6.8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6.8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6.8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6.8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6.8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6.8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6.8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6.8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6.8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6.8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6.8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6.8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6.8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6.8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6.8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6.8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6.8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6.8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6.8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6.8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6.8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6.8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6.8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6.8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6.8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6.8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6.8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6.8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6.8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6.8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6.8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6.8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6.8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6.8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6.8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6.8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6.8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6.8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6.8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6.8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6.8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6.8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6.8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6.8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6.8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6.8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6.8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6.8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6.8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6.8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6.8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6.8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6.8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6.8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6.8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6.8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6.8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6.8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6.8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6.8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6.8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6.8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6.8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6.8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6.8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6.8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6.8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6.8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6.8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6.8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6.8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6.8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6.8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6.8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6.8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6.8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6.8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6.8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6.8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6.8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6.8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6.8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6.8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6.8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6.8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6.8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6.8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6.8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6.8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6.8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6.8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6.8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6.8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6.8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6.8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6.8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6.8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6.8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6.8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6.8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6.8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6.8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6.8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6.8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6.8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6.8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6.8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6.8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6.8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6.8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6.8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6.8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6.8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6.8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6.8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6.8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6.8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6.8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6.8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6.8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6.8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6.8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6.8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6.8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6.8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6.8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6.8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6.8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6.8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6.8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6.8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6.8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6.8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6.8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6.8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6.8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6.8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6.8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6.8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6.8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6.8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6.8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6.8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6.8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6.8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6.8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6.8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6.8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6.8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6.8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6.8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6.8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6.8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6.8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6.8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6.8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6.8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6.8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6.8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6.8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6.8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6.8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6.8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6.8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6.8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6.8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6.8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6.8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6.8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6.8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6.8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6.8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6.8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6.8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6.8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6.8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6.8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6.8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6.8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6.8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6.8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6.8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6.8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6.8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6.8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6.8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6.8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6.8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6.8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6.8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6.8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6.8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6.8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6.8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6.8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6.8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6.8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6.8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6.8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6.8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6.8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6.8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6.8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6.8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6.8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6.8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6.8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6.8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6.8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6.8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6.8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6.8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6.8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6.8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6.8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6.8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6.8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6.8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6.8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6.8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6.8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6.8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6.8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6.8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6.8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6.8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6.8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6.8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6.8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6.8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6.8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6.8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 spans="1:38" ht="16.8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 spans="1:38" ht="16.8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 spans="1:38" ht="16.8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 spans="1:38" ht="16.8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 spans="1:38" ht="16.8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 spans="1:38" ht="16.8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 spans="1:38" ht="16.8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 spans="1:38" ht="16.8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 spans="1:38" ht="16.8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 spans="1:38" ht="16.8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 spans="1:38" ht="16.8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 spans="1:38" ht="16.8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 spans="1:38" ht="16.8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 spans="1:38" ht="16.8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 spans="1:38" ht="16.8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 spans="1:38" ht="16.8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 spans="1:38" ht="16.8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 ht="16.8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 ht="16.8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 spans="1:38" ht="16.8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 spans="1:38" ht="16.8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 spans="1:38" ht="16.8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 spans="1:38" ht="16.8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 spans="1:38" ht="16.8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 spans="1:38" ht="16.8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 spans="1:38" ht="16.8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 spans="1:38" ht="16.8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 spans="1:38" ht="16.8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 spans="1:38" ht="16.8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 spans="1:38" ht="16.8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 ht="16.8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 spans="1:38" ht="16.8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 spans="1:38" ht="16.8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 ht="16.8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 spans="1:38" ht="16.8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 ht="16.8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 ht="16.8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 ht="16.8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 ht="16.8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 spans="1:38" ht="16.8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 spans="1:38" ht="16.8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 ht="16.8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 spans="1:38" ht="16.8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 ht="16.8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 ht="16.8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 spans="1:38" ht="16.8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 spans="1:38" ht="16.8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 spans="1:38" ht="16.8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 spans="1:38" ht="16.8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 spans="1:38" ht="16.8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 spans="1:38" ht="16.8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 ht="16.8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 spans="1:38" ht="16.8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 spans="1:38" ht="16.8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 ht="16.8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 spans="1:38" ht="16.8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 spans="1:38" ht="16.8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 spans="1:38" ht="16.8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 ht="16.8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 ht="16.8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 spans="1:38" ht="16.8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 spans="1:38" ht="16.8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 spans="1:38" ht="16.8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 ht="16.8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 ht="16.8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 ht="16.8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 spans="1:38" ht="16.8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 spans="1:38" ht="16.8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 spans="1:38" ht="16.8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 spans="1:38" ht="16.8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 spans="1:38" ht="16.8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 ht="16.8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 spans="1:38" ht="16.8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 spans="1:38" ht="16.8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 spans="1:38" ht="16.8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 spans="1:38" ht="16.8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 spans="1:38" ht="16.8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 spans="1:38" ht="16.8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 spans="1:38" ht="16.8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 spans="1:38" ht="16.8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 spans="1:38" ht="16.8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 spans="1:38" ht="16.8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 spans="1:38" ht="16.8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 spans="1:38" ht="16.8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 ht="16.8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 ht="16.8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 spans="1:38" ht="16.8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 spans="1:38" ht="16.8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 spans="1:38" ht="16.8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 spans="1:38" ht="16.8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 spans="1:38" ht="16.8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 spans="1:38" ht="16.8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 spans="1:38" ht="16.8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 spans="1:38" ht="16.8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 spans="1:38" ht="16.8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 ht="16.8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 ht="16.8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 spans="1:38" ht="16.8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 spans="1:38" ht="16.8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 spans="1:38" ht="16.8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 spans="1:38" ht="16.8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 spans="1:38" ht="16.8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 spans="1:38" ht="16.8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 spans="1:38" ht="16.8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 spans="1:38" ht="16.8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 spans="1:38" ht="16.8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 spans="1:38" ht="16.8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 spans="1:38" ht="16.8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 ht="16.8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 ht="16.8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 spans="1:38" ht="16.8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 ht="16.8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 spans="1:38" ht="16.8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 spans="1:38" ht="16.8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 spans="1:38" ht="16.8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 spans="1:38" ht="16.8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 spans="1:38" ht="16.8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 spans="1:38" ht="16.8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 spans="1:38" ht="16.8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 spans="1:38" ht="16.8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 spans="1:38" ht="16.8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 spans="1:38" ht="16.8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 spans="1:38" ht="16.8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 ht="16.8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 spans="1:38" ht="16.8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 spans="1:38" ht="16.8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 spans="1:38" ht="16.8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 ht="16.8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 spans="1:38" ht="16.8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 spans="1:38" ht="16.8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 spans="1:38" ht="16.8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 spans="1:38" ht="16.8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 spans="1:38" ht="16.8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 spans="1:38" ht="16.8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 spans="1:38" ht="16.8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 spans="1:38" ht="16.8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 spans="1:38" ht="16.8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 spans="1:38" ht="16.8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 spans="1:38" ht="16.8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 spans="1:38" ht="16.8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 spans="1:38" ht="16.8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 spans="1:38" ht="16.8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 spans="1:38" ht="16.8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 spans="1:38" ht="16.8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 spans="1:38" ht="16.8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 spans="1:38" ht="16.8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 spans="1:38" ht="16.8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 spans="1:38" ht="16.8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 ht="16.8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 spans="1:38" ht="16.8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 spans="1:38" ht="16.8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 spans="1:38" ht="16.8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 spans="1:38" ht="16.8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 ht="16.8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 spans="1:38" ht="16.8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 spans="1:38" ht="16.8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 spans="1:38" ht="16.8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 ht="16.8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 spans="1:38" ht="16.8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 spans="1:38" ht="16.8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 spans="1:38" ht="16.8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 spans="1:38" ht="16.8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 spans="1:38" ht="16.8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 spans="1:38" ht="16.8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 spans="1:38" ht="16.8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 spans="1:38" ht="16.8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 spans="1:38" ht="16.8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 spans="1:38" ht="16.8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 spans="1:38" ht="16.8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 spans="1:38" ht="16.8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 ht="16.8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 spans="1:38" ht="16.8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 spans="1:38" ht="16.8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 spans="1:38" ht="16.8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 spans="1:38" ht="16.8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 spans="1:38" ht="16.8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 spans="1:38" ht="16.8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 spans="1:38" ht="16.8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 spans="1:38" ht="16.8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 spans="1:38" ht="16.8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 spans="1:38" ht="16.8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 ht="16.8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 spans="1:38" ht="16.8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 ht="16.8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 spans="1:38" ht="16.8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 spans="1:38" ht="16.8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 spans="1:38" ht="16.8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 ht="16.8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 spans="1:38" ht="16.8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 spans="1:38" ht="16.8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 spans="1:38" ht="16.8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 spans="1:38" ht="16.8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 ht="16.8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 spans="1:38" ht="16.8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 spans="1:38" ht="16.8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 spans="1:38" ht="16.8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 spans="1:38" ht="16.8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 spans="1:38" ht="16.8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 ht="16.8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 spans="1:38" ht="16.8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 spans="1:38" ht="16.8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 spans="1:38" ht="16.8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 ht="16.8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 ht="16.8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 spans="1:38" ht="16.8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 spans="1:38" ht="16.8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 spans="1:38" ht="16.8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 spans="1:38" ht="16.8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 spans="1:38" ht="16.8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 spans="1:38" ht="16.8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 ht="16.8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 ht="16.8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 spans="1:38" ht="16.8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 spans="1:38" ht="16.8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 spans="1:38" ht="16.8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 ht="16.8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 spans="1:38" ht="16.8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 ht="16.8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 spans="1:38" ht="16.8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 spans="1:38" ht="16.8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 ht="16.8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 spans="1:38" ht="16.8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 spans="1:38" ht="16.8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 spans="1:38" ht="16.8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 ht="16.8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 spans="1:38" ht="16.8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 spans="1:38" ht="16.8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 ht="16.8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 ht="16.8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 spans="1:38" ht="16.8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 spans="1:38" ht="16.8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 spans="1:38" ht="16.8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 spans="1:38" ht="16.8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 spans="1:38" ht="16.8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 spans="1:38" ht="16.8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 ht="16.8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 spans="1:38" ht="16.8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 spans="1:38" ht="16.8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 spans="1:38" ht="16.8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 spans="1:38" ht="16.8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 spans="1:38" ht="16.8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 spans="1:38" ht="16.8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 spans="1:38" ht="16.8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 ht="16.8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 spans="1:38" ht="16.8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 spans="1:38" ht="16.8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 spans="1:38" ht="16.8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 spans="1:38" ht="16.8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 spans="1:38" ht="16.8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 spans="1:38" ht="16.8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 ht="16.8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 spans="1:38" ht="16.8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 spans="1:38" ht="16.8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 ht="16.8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 spans="1:38" ht="16.8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 spans="1:38" ht="16.8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 spans="1:38" ht="16.8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 spans="1:38" ht="16.8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 spans="1:38" ht="16.8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 spans="1:38" ht="16.8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 spans="1:38" ht="16.8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 spans="1:38" ht="16.8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 spans="1:38" ht="16.8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 spans="1:38" ht="16.8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 spans="1:38" ht="16.8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 spans="1:38" ht="16.8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 ht="16.8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 spans="1:38" ht="16.8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 spans="1:38" ht="16.8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 spans="1:38" ht="16.8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 spans="1:38" ht="16.8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 spans="1:38" ht="16.8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 ht="16.8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 spans="1:38" ht="16.8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 spans="1:38" ht="16.8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 spans="1:38" ht="16.8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 ht="16.8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 spans="1:38" ht="16.8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 ht="16.8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 spans="1:38" ht="16.8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 spans="1:38" ht="16.8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 ht="16.8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 spans="1:38" ht="16.8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 ht="16.8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 spans="1:38" ht="16.8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 spans="1:38" ht="16.8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 ht="16.8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 ht="16.8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 ht="16.8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 spans="1:38" ht="16.8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 spans="1:38" ht="16.8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 spans="1:38" ht="16.8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 ht="16.8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 ht="16.8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 spans="1:38" ht="16.8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 ht="16.8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 spans="1:38" ht="16.8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 spans="1:38" ht="16.8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 spans="1:38" ht="16.8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 spans="1:38" ht="16.8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 spans="1:38" ht="16.8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 spans="1:38" ht="16.8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 spans="1:38" ht="16.8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 ht="16.8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 spans="1:38" ht="16.8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 spans="1:38" ht="16.8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 ht="16.8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 spans="1:38" ht="16.8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 ht="16.8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 spans="1:38" ht="16.8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 spans="1:38" ht="16.8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 spans="1:38" ht="16.8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 spans="1:38" ht="16.8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 ht="16.8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 ht="16.8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 ht="16.8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 spans="1:38" ht="16.8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 spans="1:38" ht="16.8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 ht="16.8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 ht="16.8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 ht="16.8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 spans="1:38" ht="16.8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 spans="1:38" ht="16.8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 spans="1:38" ht="16.8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 spans="1:38" ht="16.8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 spans="1:38" ht="16.8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 spans="1:38" ht="16.8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 spans="1:38" ht="16.8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 ht="16.8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 spans="1:38" ht="16.8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 ht="16.8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 ht="16.8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 ht="16.8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 spans="1:38" ht="16.8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 spans="1:38" ht="16.8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 spans="1:38" ht="16.8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 spans="1:38" ht="16.8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 spans="1:38" ht="16.8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 spans="1:38" ht="16.8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 spans="1:38" ht="16.8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 spans="1:38" ht="16.8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 spans="1:38" ht="16.8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 spans="1:38" ht="16.8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 spans="1:38" ht="16.8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 spans="1:38" ht="16.8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 spans="1:38" ht="16.8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 spans="1:38" ht="16.8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 spans="1:38" ht="16.8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 spans="1:38" ht="16.8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 spans="1:38" ht="16.8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 spans="1:38" ht="16.8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 spans="1:38" ht="16.8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 spans="1:38" ht="16.8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 spans="1:38" ht="16.8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 spans="1:38" ht="16.8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 spans="1:38" ht="16.8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 spans="1:38" ht="16.8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 spans="1:38" ht="16.8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 spans="1:38" ht="16.8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 spans="1:38" ht="16.8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 spans="1:38" ht="16.8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 spans="1:38" ht="16.8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 spans="1:38" ht="16.8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 spans="1:38" ht="16.8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 spans="1:38" ht="16.8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 spans="1:38" ht="16.8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 spans="1:38" ht="16.8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 spans="1:38" ht="16.8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 spans="1:38" ht="16.8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 spans="1:38" ht="16.8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 spans="1:38" ht="16.8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 spans="1:38" ht="16.8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 spans="1:38" ht="16.8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 spans="1:38" ht="16.8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 spans="1:38" ht="16.8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 spans="1:38" ht="16.8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 spans="1:38" ht="16.8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 spans="1:38" ht="16.8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 spans="1:38" ht="16.8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 spans="1:38" ht="16.8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 spans="1:38" ht="16.8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 ht="16.8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 spans="1:38" ht="16.8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 ht="16.8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 spans="1:38" ht="16.8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 spans="1:38" ht="16.8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 spans="1:38" ht="16.8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 spans="1:38" ht="16.8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 spans="1:38" ht="16.8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 spans="1:38" ht="16.8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 spans="1:38" ht="16.8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 spans="1:38" ht="16.8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 spans="1:38" ht="16.8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 spans="1:38" ht="16.8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 spans="1:38" ht="16.8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 spans="1:38" ht="16.8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 spans="1:38" ht="16.8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 spans="1:38" ht="16.8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 spans="1:38" ht="16.8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 ht="16.8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 spans="1:38" ht="16.8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 spans="1:38" ht="16.8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 spans="1:38" ht="16.8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 spans="1:38" ht="16.8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 spans="1:38" ht="16.8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 spans="1:38" ht="16.8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 spans="1:38" ht="16.8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 spans="1:38" ht="16.8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 spans="1:38" ht="16.8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 spans="1:38" ht="16.8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</sheetData>
  <mergeCells count="2">
    <mergeCell ref="B12:E12"/>
    <mergeCell ref="B5:E5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90C1-FA82-4BEF-9A76-47396F05ACE3}">
  <sheetPr codeName="Sheet6">
    <tabColor rgb="FF212121"/>
  </sheetPr>
  <dimension ref="A1:AU958"/>
  <sheetViews>
    <sheetView showGridLines="0" zoomScale="85" zoomScaleNormal="85" workbookViewId="0">
      <selection activeCell="D44" sqref="D44"/>
    </sheetView>
  </sheetViews>
  <sheetFormatPr defaultColWidth="8.88671875" defaultRowHeight="14.4" x14ac:dyDescent="0.3"/>
  <cols>
    <col min="1" max="1" width="4.44140625" customWidth="1"/>
    <col min="2" max="2" width="41.109375" bestFit="1" customWidth="1"/>
    <col min="3" max="3" width="32.109375" bestFit="1" customWidth="1"/>
    <col min="4" max="4" width="36.33203125" bestFit="1" customWidth="1"/>
    <col min="5" max="5" width="30.5546875" bestFit="1" customWidth="1"/>
    <col min="6" max="6" width="22.88671875" bestFit="1" customWidth="1"/>
  </cols>
  <sheetData>
    <row r="1" spans="1:47" s="103" customFormat="1" ht="16.5" customHeight="1" x14ac:dyDescent="0.25">
      <c r="A1" s="10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</row>
    <row r="2" spans="1:47" s="105" customFormat="1" ht="14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</row>
    <row r="3" spans="1:47" ht="16.8" x14ac:dyDescent="0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</row>
    <row r="4" spans="1:47" ht="17.399999999999999" thickBot="1" x14ac:dyDescent="0.4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</row>
    <row r="5" spans="1:47" ht="16.8" x14ac:dyDescent="0.4">
      <c r="A5" s="2"/>
      <c r="B5" s="82" t="s">
        <v>76</v>
      </c>
      <c r="C5" s="83"/>
      <c r="D5" s="83"/>
      <c r="E5" s="83"/>
      <c r="F5" s="84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</row>
    <row r="6" spans="1:47" ht="16.8" x14ac:dyDescent="0.4">
      <c r="A6" s="2"/>
      <c r="B6" s="11" t="s">
        <v>7</v>
      </c>
      <c r="C6" s="8" t="s">
        <v>23</v>
      </c>
      <c r="D6" s="69" t="s">
        <v>18</v>
      </c>
      <c r="E6" s="69" t="s">
        <v>17</v>
      </c>
      <c r="F6" s="70" t="s">
        <v>16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</row>
    <row r="7" spans="1:47" ht="16.8" x14ac:dyDescent="0.4">
      <c r="A7" s="2"/>
      <c r="B7" s="44" t="s">
        <v>50</v>
      </c>
      <c r="C7" s="4" t="s">
        <v>30</v>
      </c>
      <c r="D7" s="5">
        <v>40</v>
      </c>
      <c r="E7" s="5">
        <v>50</v>
      </c>
      <c r="F7" s="13">
        <v>50</v>
      </c>
      <c r="G7" s="2"/>
      <c r="H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</row>
    <row r="8" spans="1:47" ht="16.8" x14ac:dyDescent="0.4">
      <c r="A8" s="2"/>
      <c r="B8" s="44" t="s">
        <v>81</v>
      </c>
      <c r="C8" s="7" t="s">
        <v>31</v>
      </c>
      <c r="D8" s="10">
        <f>D7/0.5</f>
        <v>80</v>
      </c>
      <c r="E8" s="10">
        <f>E7/0.5</f>
        <v>100</v>
      </c>
      <c r="F8" s="14">
        <f>F7/0.5</f>
        <v>100</v>
      </c>
      <c r="G8" s="2"/>
      <c r="H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</row>
    <row r="9" spans="1:47" ht="16.8" x14ac:dyDescent="0.4">
      <c r="A9" s="2"/>
      <c r="B9" s="44" t="s">
        <v>51</v>
      </c>
      <c r="C9" s="7" t="s">
        <v>32</v>
      </c>
      <c r="D9" s="9">
        <f>D7/(365/12)</f>
        <v>1.3150684931506849</v>
      </c>
      <c r="E9" s="9">
        <f>E7/(365/12)</f>
        <v>1.6438356164383561</v>
      </c>
      <c r="F9" s="17">
        <f>F7/(365/12)</f>
        <v>1.6438356164383561</v>
      </c>
      <c r="G9" s="2"/>
      <c r="H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</row>
    <row r="10" spans="1:47" ht="16.8" x14ac:dyDescent="0.4">
      <c r="A10" s="2"/>
      <c r="B10" s="44" t="s">
        <v>52</v>
      </c>
      <c r="C10" s="7" t="s">
        <v>33</v>
      </c>
      <c r="D10" s="9">
        <f>D7/(365/12)/0.5</f>
        <v>2.6301369863013697</v>
      </c>
      <c r="E10" s="9">
        <f>E7/(365/12)/0.5</f>
        <v>3.2876712328767121</v>
      </c>
      <c r="F10" s="17">
        <f>F7/(365/12)/0.5</f>
        <v>3.2876712328767121</v>
      </c>
      <c r="G10" s="2"/>
      <c r="H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</row>
    <row r="11" spans="1:47" ht="16.8" x14ac:dyDescent="0.4">
      <c r="A11" s="2"/>
      <c r="B11" s="44" t="s">
        <v>54</v>
      </c>
      <c r="C11" s="7" t="s">
        <v>29</v>
      </c>
      <c r="D11" s="10" t="e">
        <f>#REF!</f>
        <v>#REF!</v>
      </c>
      <c r="E11" s="10" t="e">
        <f>#REF!</f>
        <v>#REF!</v>
      </c>
      <c r="F11" s="14" t="e">
        <f>#REF!</f>
        <v>#REF!</v>
      </c>
      <c r="G11" s="2"/>
      <c r="H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</row>
    <row r="12" spans="1:47" ht="17.399999999999999" thickBot="1" x14ac:dyDescent="0.45">
      <c r="A12" s="2"/>
      <c r="B12" s="45" t="s">
        <v>55</v>
      </c>
      <c r="C12" s="16" t="s">
        <v>28</v>
      </c>
      <c r="D12" s="35" t="e">
        <f>#REF!</f>
        <v>#REF!</v>
      </c>
      <c r="E12" s="35" t="e">
        <f>#REF!</f>
        <v>#REF!</v>
      </c>
      <c r="F12" s="36" t="e">
        <f>#REF!</f>
        <v>#REF!</v>
      </c>
      <c r="G12" s="2"/>
      <c r="H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</row>
    <row r="13" spans="1:47" ht="15" thickBot="1" x14ac:dyDescent="0.35"/>
    <row r="14" spans="1:47" ht="16.8" x14ac:dyDescent="0.4">
      <c r="A14" s="2"/>
      <c r="B14" s="62"/>
      <c r="C14" s="63"/>
      <c r="D14" s="63"/>
      <c r="E14" s="63"/>
      <c r="F14" s="64"/>
      <c r="G14" s="2"/>
      <c r="H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</row>
    <row r="15" spans="1:47" ht="16.8" x14ac:dyDescent="0.4">
      <c r="A15" s="2"/>
      <c r="B15" s="85" t="s">
        <v>39</v>
      </c>
      <c r="C15" s="86"/>
      <c r="D15" s="86"/>
      <c r="E15" s="86"/>
      <c r="F15" s="87"/>
      <c r="G15" s="2"/>
      <c r="H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</row>
    <row r="16" spans="1:47" ht="16.8" x14ac:dyDescent="0.4">
      <c r="A16" s="2"/>
      <c r="B16" s="11" t="s">
        <v>7</v>
      </c>
      <c r="C16" s="8" t="s">
        <v>23</v>
      </c>
      <c r="D16" s="8" t="s">
        <v>18</v>
      </c>
      <c r="E16" s="8" t="s">
        <v>17</v>
      </c>
      <c r="F16" s="12" t="s">
        <v>16</v>
      </c>
      <c r="G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</row>
    <row r="17" spans="1:47" ht="16.8" x14ac:dyDescent="0.4">
      <c r="B17" s="44" t="s">
        <v>53</v>
      </c>
      <c r="C17" s="7" t="s">
        <v>35</v>
      </c>
      <c r="D17" s="65">
        <v>0.9</v>
      </c>
      <c r="E17" s="65">
        <v>0.9</v>
      </c>
      <c r="F17" s="66">
        <v>0.9</v>
      </c>
    </row>
    <row r="18" spans="1:47" ht="17.399999999999999" thickBot="1" x14ac:dyDescent="0.45">
      <c r="B18" s="15" t="s">
        <v>34</v>
      </c>
      <c r="C18" s="16" t="s">
        <v>35</v>
      </c>
      <c r="D18" s="18">
        <v>5</v>
      </c>
      <c r="E18" s="18">
        <v>20</v>
      </c>
      <c r="F18" s="19">
        <v>20</v>
      </c>
    </row>
    <row r="20" spans="1:47" ht="16.8" x14ac:dyDescent="0.3">
      <c r="B20" s="88" t="s">
        <v>15</v>
      </c>
      <c r="C20" s="88"/>
      <c r="D20" s="88"/>
      <c r="E20" s="88"/>
      <c r="F20" s="88"/>
      <c r="G20" s="3"/>
    </row>
    <row r="22" spans="1:47" ht="16.8" x14ac:dyDescent="0.4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</row>
    <row r="23" spans="1:47" ht="16.8" x14ac:dyDescent="0.4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</row>
    <row r="24" spans="1:47" ht="16.8" x14ac:dyDescent="0.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</row>
    <row r="25" spans="1:47" ht="16.8" x14ac:dyDescent="0.4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</row>
    <row r="26" spans="1:47" ht="16.8" x14ac:dyDescent="0.4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 ht="16.8" x14ac:dyDescent="0.4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 ht="16.8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</row>
    <row r="29" spans="1:47" ht="16.8" x14ac:dyDescent="0.4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1:47" ht="16.8" x14ac:dyDescent="0.4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 ht="16.8" x14ac:dyDescent="0.4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</row>
    <row r="32" spans="1:47" ht="16.8" x14ac:dyDescent="0.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</row>
    <row r="33" spans="1:47" ht="16.8" x14ac:dyDescent="0.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spans="1:47" ht="16.8" x14ac:dyDescent="0.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 ht="16.8" x14ac:dyDescent="0.4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spans="1:47" ht="16.8" x14ac:dyDescent="0.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</row>
    <row r="37" spans="1:47" ht="16.8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</row>
    <row r="38" spans="1:47" ht="16.8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</row>
    <row r="39" spans="1:47" ht="16.8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spans="1:47" ht="16.8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</row>
    <row r="41" spans="1:47" ht="16.8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</row>
    <row r="42" spans="1:47" ht="16.8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</row>
    <row r="43" spans="1:47" ht="16.8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</row>
    <row r="44" spans="1:47" ht="16.8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</row>
    <row r="45" spans="1:47" ht="16.8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</row>
    <row r="46" spans="1:47" ht="16.8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</row>
    <row r="47" spans="1:47" ht="16.8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</row>
    <row r="48" spans="1:47" ht="16.8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</row>
    <row r="49" spans="1:47" ht="16.8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</row>
    <row r="50" spans="1:47" ht="16.8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</row>
    <row r="51" spans="1:47" ht="16.8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</row>
    <row r="52" spans="1:47" ht="16.8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</row>
    <row r="53" spans="1:47" ht="16.8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 ht="16.8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</row>
    <row r="55" spans="1:47" ht="16.8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</row>
    <row r="56" spans="1:47" ht="16.8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</row>
    <row r="57" spans="1:47" ht="16.8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</row>
    <row r="58" spans="1:47" ht="16.8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</row>
    <row r="59" spans="1:47" ht="16.8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</row>
    <row r="60" spans="1:47" ht="16.8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</row>
    <row r="61" spans="1:47" ht="16.8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 ht="16.8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</row>
    <row r="63" spans="1:47" ht="16.8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</row>
    <row r="64" spans="1:47" ht="16.8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</row>
    <row r="65" spans="1:47" ht="16.8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</row>
    <row r="66" spans="1:47" ht="16.8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</row>
    <row r="67" spans="1:47" ht="16.8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</row>
    <row r="68" spans="1:47" ht="16.8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</row>
    <row r="69" spans="1:47" ht="16.8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</row>
    <row r="70" spans="1:47" ht="16.8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 ht="16.8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 ht="16.8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</row>
    <row r="73" spans="1:47" ht="16.8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</row>
    <row r="74" spans="1:47" ht="16.8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</row>
    <row r="75" spans="1:47" ht="16.8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</row>
    <row r="76" spans="1:47" ht="16.8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</row>
    <row r="77" spans="1:47" ht="16.8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</row>
    <row r="78" spans="1:47" ht="16.8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</row>
    <row r="79" spans="1:47" ht="16.8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</row>
    <row r="80" spans="1:47" ht="16.8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</row>
    <row r="81" spans="1:47" ht="16.8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 ht="16.8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 ht="16.8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</row>
    <row r="84" spans="1:47" ht="16.8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 ht="16.8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 ht="16.8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</row>
    <row r="87" spans="1:47" ht="16.8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 ht="16.8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 ht="16.8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</row>
    <row r="90" spans="1:47" ht="16.8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 ht="16.8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</row>
    <row r="92" spans="1:47" ht="16.8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</row>
    <row r="93" spans="1:47" ht="16.8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</row>
    <row r="94" spans="1:47" ht="16.8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</row>
    <row r="95" spans="1:47" ht="16.8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</row>
    <row r="96" spans="1:47" ht="16.8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 ht="16.8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</row>
    <row r="98" spans="1:47" ht="16.8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</row>
    <row r="99" spans="1:47" ht="16.8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</row>
    <row r="100" spans="1:47" ht="16.8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</row>
    <row r="101" spans="1:47" ht="16.8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</row>
    <row r="102" spans="1:47" ht="16.8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47" ht="16.8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 ht="16.8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 ht="16.8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</row>
    <row r="106" spans="1:47" ht="16.8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47" ht="16.8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</row>
    <row r="108" spans="1:47" ht="16.8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</row>
    <row r="109" spans="1:47" ht="16.8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</row>
    <row r="110" spans="1:47" ht="16.8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47" ht="16.8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</row>
    <row r="112" spans="1:47" ht="16.8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 ht="16.8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</row>
    <row r="114" spans="1:47" ht="16.8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 ht="16.8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</row>
    <row r="116" spans="1:47" ht="16.8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</row>
    <row r="117" spans="1:47" ht="16.8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</row>
    <row r="118" spans="1:47" ht="16.8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</row>
    <row r="119" spans="1:47" ht="16.8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</row>
    <row r="120" spans="1:47" ht="16.8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</row>
    <row r="121" spans="1:47" ht="16.8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</row>
    <row r="122" spans="1:47" ht="16.8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</row>
    <row r="123" spans="1:47" ht="16.8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</row>
    <row r="124" spans="1:47" ht="16.8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</row>
    <row r="125" spans="1:47" ht="16.8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spans="1:47" ht="16.8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</row>
    <row r="127" spans="1:47" ht="16.8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</row>
    <row r="128" spans="1:47" ht="16.8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</row>
    <row r="129" spans="1:47" ht="16.8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 ht="16.8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</row>
    <row r="131" spans="1:47" ht="16.8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</row>
    <row r="132" spans="1:47" ht="16.8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 ht="16.8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</row>
    <row r="134" spans="1:47" ht="16.8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</row>
    <row r="135" spans="1:47" ht="16.8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</row>
    <row r="136" spans="1:47" ht="16.8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</row>
    <row r="137" spans="1:47" ht="16.8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</row>
    <row r="138" spans="1:47" ht="16.8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</row>
    <row r="139" spans="1:47" ht="16.8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</row>
    <row r="140" spans="1:47" ht="16.8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</row>
    <row r="141" spans="1:47" ht="16.8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spans="1:47" ht="16.8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1:47" ht="16.8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</row>
    <row r="144" spans="1:47" ht="16.8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</row>
    <row r="145" spans="1:47" ht="16.8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</row>
    <row r="146" spans="1:47" ht="16.8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</row>
    <row r="147" spans="1:47" ht="16.8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</row>
    <row r="148" spans="1:47" ht="16.8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</row>
    <row r="149" spans="1:47" ht="16.8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</row>
    <row r="150" spans="1:47" ht="16.8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</row>
    <row r="151" spans="1:47" ht="16.8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</row>
    <row r="152" spans="1:47" ht="16.8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</row>
    <row r="153" spans="1:47" ht="16.8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</row>
    <row r="154" spans="1:47" ht="16.8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</row>
    <row r="155" spans="1:47" ht="16.8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</row>
    <row r="156" spans="1:47" ht="16.8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</row>
    <row r="157" spans="1:47" ht="16.8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spans="1:47" ht="16.8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</row>
    <row r="159" spans="1:47" ht="16.8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</row>
    <row r="160" spans="1:47" ht="16.8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</row>
    <row r="161" spans="1:47" ht="16.8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 ht="16.8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</row>
    <row r="163" spans="1:47" ht="16.8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</row>
    <row r="164" spans="1:47" ht="16.8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</row>
    <row r="165" spans="1:47" ht="16.8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</row>
    <row r="166" spans="1:47" ht="16.8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</row>
    <row r="167" spans="1:47" ht="16.8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</row>
    <row r="168" spans="1:47" ht="16.8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</row>
    <row r="169" spans="1:47" ht="16.8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</row>
    <row r="170" spans="1:47" ht="16.8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</row>
    <row r="171" spans="1:47" ht="16.8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</row>
    <row r="172" spans="1:47" ht="16.8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</row>
    <row r="173" spans="1:47" ht="16.8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 ht="16.8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</row>
    <row r="175" spans="1:47" ht="16.8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</row>
    <row r="176" spans="1:47" ht="16.8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 ht="16.8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</row>
    <row r="178" spans="1:47" ht="16.8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</row>
    <row r="179" spans="1:47" ht="16.8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</row>
    <row r="180" spans="1:47" ht="16.8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</row>
    <row r="181" spans="1:47" ht="16.8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</row>
    <row r="182" spans="1:47" ht="16.8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</row>
    <row r="183" spans="1:47" ht="16.8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</row>
    <row r="184" spans="1:47" ht="16.8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</row>
    <row r="185" spans="1:47" ht="16.8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</row>
    <row r="186" spans="1:47" ht="16.8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 ht="16.8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</row>
    <row r="188" spans="1:47" ht="16.8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</row>
    <row r="189" spans="1:47" ht="16.8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</row>
    <row r="190" spans="1:47" ht="16.8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</row>
    <row r="191" spans="1:47" ht="16.8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</row>
    <row r="192" spans="1:47" ht="16.8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</row>
    <row r="193" spans="1:47" ht="16.8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</row>
    <row r="194" spans="1:47" ht="16.8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</row>
    <row r="195" spans="1:47" ht="16.8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</row>
    <row r="196" spans="1:47" ht="16.8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</row>
    <row r="197" spans="1:47" ht="16.8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</row>
    <row r="198" spans="1:47" ht="16.8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</row>
    <row r="199" spans="1:47" ht="16.8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</row>
    <row r="200" spans="1:47" ht="16.8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</row>
    <row r="201" spans="1:47" ht="16.8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</row>
    <row r="202" spans="1:47" ht="16.8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spans="1:47" ht="16.8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</row>
    <row r="204" spans="1:47" ht="16.8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</row>
    <row r="205" spans="1:47" ht="16.8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</row>
    <row r="206" spans="1:47" ht="16.8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</row>
    <row r="207" spans="1:47" ht="16.8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</row>
    <row r="208" spans="1:47" ht="16.8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</row>
    <row r="209" spans="1:47" ht="16.8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 ht="16.8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</row>
    <row r="211" spans="1:47" ht="16.8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</row>
    <row r="212" spans="1:47" ht="16.8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</row>
    <row r="213" spans="1:47" ht="16.8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</row>
    <row r="214" spans="1:47" ht="16.8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 ht="16.8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 ht="16.8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</row>
    <row r="217" spans="1:47" ht="16.8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</row>
    <row r="218" spans="1:47" ht="16.8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</row>
    <row r="219" spans="1:47" ht="16.8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 ht="16.8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</row>
    <row r="221" spans="1:47" ht="16.8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spans="1:47" ht="16.8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</row>
    <row r="223" spans="1:47" ht="16.8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</row>
    <row r="224" spans="1:47" ht="16.8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</row>
    <row r="225" spans="1:47" ht="16.8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</row>
    <row r="226" spans="1:47" ht="16.8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</row>
    <row r="227" spans="1:47" ht="16.8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</row>
    <row r="228" spans="1:47" ht="16.8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</row>
    <row r="229" spans="1:47" ht="16.8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</row>
    <row r="230" spans="1:47" ht="16.8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</row>
    <row r="231" spans="1:47" ht="16.8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</row>
    <row r="232" spans="1:47" ht="16.8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</row>
    <row r="233" spans="1:47" ht="16.8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</row>
    <row r="234" spans="1:47" ht="16.8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</row>
    <row r="235" spans="1:47" ht="16.8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</row>
    <row r="236" spans="1:47" ht="16.8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spans="1:47" ht="16.8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</row>
    <row r="238" spans="1:47" ht="16.8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</row>
    <row r="239" spans="1:47" ht="16.8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</row>
    <row r="240" spans="1:47" ht="16.8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 ht="16.8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</row>
    <row r="242" spans="1:47" ht="16.8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</row>
    <row r="243" spans="1:47" ht="16.8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</row>
    <row r="244" spans="1:47" ht="16.8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</row>
    <row r="245" spans="1:47" ht="16.8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</row>
    <row r="246" spans="1:47" ht="16.8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</row>
    <row r="247" spans="1:47" ht="16.8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</row>
    <row r="248" spans="1:47" ht="16.8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</row>
    <row r="249" spans="1:47" ht="16.8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</row>
    <row r="250" spans="1:47" ht="16.8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</row>
    <row r="251" spans="1:47" ht="16.8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spans="1:47" ht="16.8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</row>
    <row r="253" spans="1:47" ht="16.8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</row>
    <row r="254" spans="1:47" ht="16.8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</row>
    <row r="255" spans="1:47" ht="16.8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</row>
    <row r="256" spans="1:47" ht="16.8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</row>
    <row r="257" spans="1:47" ht="16.8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</row>
    <row r="258" spans="1:47" ht="16.8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</row>
    <row r="259" spans="1:47" ht="16.8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</row>
    <row r="260" spans="1:47" ht="16.8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</row>
    <row r="261" spans="1:47" ht="16.8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</row>
    <row r="262" spans="1:47" ht="16.8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</row>
    <row r="263" spans="1:47" ht="16.8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</row>
    <row r="264" spans="1:47" ht="16.8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</row>
    <row r="265" spans="1:47" ht="16.8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 ht="16.8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</row>
    <row r="267" spans="1:47" ht="16.8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</row>
    <row r="268" spans="1:47" ht="16.8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 ht="16.8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</row>
    <row r="270" spans="1:47" ht="16.8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</row>
    <row r="271" spans="1:47" ht="16.8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</row>
    <row r="272" spans="1:47" ht="16.8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</row>
    <row r="273" spans="1:47" ht="16.8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</row>
    <row r="274" spans="1:47" ht="16.8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</row>
    <row r="275" spans="1:47" ht="16.8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</row>
    <row r="276" spans="1:47" ht="16.8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</row>
    <row r="277" spans="1:47" ht="16.8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</row>
    <row r="278" spans="1:47" ht="16.8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</row>
    <row r="279" spans="1:47" ht="16.8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spans="1:47" ht="16.8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</row>
    <row r="281" spans="1:47" ht="16.8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</row>
    <row r="282" spans="1:47" ht="16.8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</row>
    <row r="283" spans="1:47" ht="16.8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</row>
    <row r="284" spans="1:47" ht="16.8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spans="1:47" ht="16.8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</row>
    <row r="286" spans="1:47" ht="16.8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</row>
    <row r="287" spans="1:47" ht="16.8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</row>
    <row r="288" spans="1:47" ht="16.8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</row>
    <row r="289" spans="1:47" ht="16.8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</row>
    <row r="290" spans="1:47" ht="16.8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</row>
    <row r="291" spans="1:47" ht="16.8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</row>
    <row r="292" spans="1:47" ht="16.8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</row>
    <row r="293" spans="1:47" ht="16.8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</row>
    <row r="294" spans="1:47" ht="16.8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</row>
    <row r="295" spans="1:47" ht="16.8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</row>
    <row r="296" spans="1:47" ht="16.8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</row>
    <row r="297" spans="1:47" ht="16.8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</row>
    <row r="298" spans="1:47" ht="16.8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 ht="16.8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</row>
    <row r="300" spans="1:47" ht="16.8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spans="1:47" ht="16.8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</row>
    <row r="302" spans="1:47" ht="16.8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</row>
    <row r="303" spans="1:47" ht="16.8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</row>
    <row r="304" spans="1:47" ht="16.8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</row>
    <row r="305" spans="1:47" ht="16.8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</row>
    <row r="306" spans="1:47" ht="16.8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spans="1:47" ht="16.8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spans="1:47" ht="16.8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</row>
    <row r="309" spans="1:47" ht="16.8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</row>
    <row r="310" spans="1:47" ht="16.8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</row>
    <row r="311" spans="1:47" ht="16.8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</row>
    <row r="312" spans="1:47" ht="16.8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spans="1:47" ht="16.8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spans="1:47" ht="16.8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</row>
    <row r="315" spans="1:47" ht="16.8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</row>
    <row r="316" spans="1:47" ht="16.8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</row>
    <row r="317" spans="1:47" ht="16.8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</row>
    <row r="318" spans="1:47" ht="16.8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</row>
    <row r="319" spans="1:47" ht="16.8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</row>
    <row r="320" spans="1:47" ht="16.8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</row>
    <row r="321" spans="1:47" ht="16.8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</row>
    <row r="322" spans="1:47" ht="16.8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 ht="16.8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</row>
    <row r="324" spans="1:47" ht="16.8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</row>
    <row r="325" spans="1:47" ht="16.8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</row>
    <row r="326" spans="1:47" ht="16.8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</row>
    <row r="327" spans="1:47" ht="16.8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</row>
    <row r="328" spans="1:47" ht="16.8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 ht="16.8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</row>
    <row r="330" spans="1:47" ht="16.8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</row>
    <row r="331" spans="1:47" ht="16.8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</row>
    <row r="332" spans="1:47" ht="16.8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</row>
    <row r="333" spans="1:47" ht="16.8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</row>
    <row r="334" spans="1:47" ht="16.8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</row>
    <row r="335" spans="1:47" ht="16.8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</row>
    <row r="336" spans="1:47" ht="16.8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</row>
    <row r="337" spans="1:47" ht="16.8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</row>
    <row r="338" spans="1:47" ht="16.8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</row>
    <row r="339" spans="1:47" ht="16.8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</row>
    <row r="340" spans="1:47" ht="16.8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</row>
    <row r="341" spans="1:47" ht="16.8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</row>
    <row r="342" spans="1:47" ht="16.8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</row>
    <row r="343" spans="1:47" ht="16.8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spans="1:47" ht="16.8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spans="1:47" ht="16.8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</row>
    <row r="346" spans="1:47" ht="16.8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</row>
    <row r="347" spans="1:47" ht="16.8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</row>
    <row r="348" spans="1:47" ht="16.8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</row>
    <row r="349" spans="1:47" ht="16.8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</row>
    <row r="350" spans="1:47" ht="16.8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</row>
    <row r="351" spans="1:47" ht="16.8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</row>
    <row r="352" spans="1:47" ht="16.8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</row>
    <row r="353" spans="1:47" ht="16.8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</row>
    <row r="354" spans="1:47" ht="16.8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</row>
    <row r="355" spans="1:47" ht="16.8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</row>
    <row r="356" spans="1:47" ht="16.8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</row>
    <row r="357" spans="1:47" ht="16.8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</row>
    <row r="358" spans="1:47" ht="16.8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</row>
    <row r="359" spans="1:47" ht="16.8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</row>
    <row r="360" spans="1:47" ht="16.8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spans="1:47" ht="16.8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</row>
    <row r="362" spans="1:47" ht="16.8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</row>
    <row r="363" spans="1:47" ht="16.8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</row>
    <row r="364" spans="1:47" ht="16.8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</row>
    <row r="365" spans="1:47" ht="16.8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</row>
    <row r="366" spans="1:47" ht="16.8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spans="1:47" ht="16.8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</row>
    <row r="368" spans="1:47" ht="16.8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 ht="16.8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</row>
    <row r="370" spans="1:47" ht="16.8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</row>
    <row r="371" spans="1:47" ht="16.8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</row>
    <row r="372" spans="1:47" ht="16.8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</row>
    <row r="373" spans="1:47" ht="16.8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</row>
    <row r="374" spans="1:47" ht="16.8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</row>
    <row r="375" spans="1:47" ht="16.8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</row>
    <row r="376" spans="1:47" ht="16.8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spans="1:47" ht="16.8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</row>
    <row r="378" spans="1:47" ht="16.8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</row>
    <row r="379" spans="1:47" ht="16.8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</row>
    <row r="380" spans="1:47" ht="16.8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spans="1:47" ht="16.8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1:47" ht="16.8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 ht="16.8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</row>
    <row r="384" spans="1:47" ht="16.8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</row>
    <row r="385" spans="1:47" ht="16.8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</row>
    <row r="386" spans="1:47" ht="16.8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</row>
    <row r="387" spans="1:47" ht="16.8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</row>
    <row r="388" spans="1:47" ht="16.8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</row>
    <row r="389" spans="1:47" ht="16.8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</row>
    <row r="390" spans="1:47" ht="16.8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</row>
    <row r="391" spans="1:47" ht="16.8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</row>
    <row r="392" spans="1:47" ht="16.8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spans="1:47" ht="16.8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</row>
    <row r="394" spans="1:47" ht="16.8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</row>
    <row r="395" spans="1:47" ht="16.8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</row>
    <row r="396" spans="1:47" ht="16.8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</row>
    <row r="397" spans="1:47" ht="16.8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</row>
    <row r="398" spans="1:47" ht="16.8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spans="1:47" ht="16.8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</row>
    <row r="400" spans="1:47" ht="16.8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</row>
    <row r="401" spans="1:47" ht="16.8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</row>
    <row r="402" spans="1:47" ht="16.8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</row>
    <row r="403" spans="1:47" ht="16.8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</row>
    <row r="404" spans="1:47" ht="16.8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</row>
    <row r="405" spans="1:47" ht="16.8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</row>
    <row r="406" spans="1:47" ht="16.8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</row>
    <row r="407" spans="1:47" ht="16.8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spans="1:47" ht="16.8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</row>
    <row r="409" spans="1:47" ht="16.8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</row>
    <row r="410" spans="1:47" ht="16.8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</row>
    <row r="411" spans="1:47" ht="16.8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</row>
    <row r="412" spans="1:47" ht="16.8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</row>
    <row r="413" spans="1:47" ht="16.8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</row>
    <row r="414" spans="1:47" ht="16.8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</row>
    <row r="415" spans="1:47" ht="16.8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</row>
    <row r="416" spans="1:47" ht="16.8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</row>
    <row r="417" spans="1:47" ht="16.8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</row>
    <row r="418" spans="1:47" ht="16.8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</row>
    <row r="419" spans="1:47" ht="16.8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</row>
    <row r="420" spans="1:47" ht="16.8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</row>
    <row r="421" spans="1:47" ht="16.8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</row>
    <row r="422" spans="1:47" ht="16.8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 ht="16.8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</row>
    <row r="424" spans="1:47" ht="16.8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</row>
    <row r="425" spans="1:47" ht="16.8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spans="1:47" ht="16.8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</row>
    <row r="427" spans="1:47" ht="16.8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</row>
    <row r="428" spans="1:47" ht="16.8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</row>
    <row r="429" spans="1:47" ht="16.8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</row>
    <row r="430" spans="1:47" ht="16.8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</row>
    <row r="431" spans="1:47" ht="16.8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</row>
    <row r="432" spans="1:47" ht="16.8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</row>
    <row r="433" spans="1:47" ht="16.8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</row>
    <row r="434" spans="1:47" ht="16.8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</row>
    <row r="435" spans="1:47" ht="16.8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</row>
    <row r="436" spans="1:47" ht="16.8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</row>
    <row r="437" spans="1:47" ht="16.8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</row>
    <row r="438" spans="1:47" ht="16.8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</row>
    <row r="439" spans="1:47" ht="16.8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</row>
    <row r="440" spans="1:47" ht="16.8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</row>
    <row r="441" spans="1:47" ht="16.8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</row>
    <row r="442" spans="1:47" ht="16.8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</row>
    <row r="443" spans="1:47" ht="16.8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</row>
    <row r="444" spans="1:47" ht="16.8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</row>
    <row r="445" spans="1:47" ht="16.8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</row>
    <row r="446" spans="1:47" ht="16.8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</row>
    <row r="447" spans="1:47" ht="16.8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 ht="16.8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</row>
    <row r="449" spans="1:47" ht="16.8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</row>
    <row r="450" spans="1:47" ht="16.8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</row>
    <row r="451" spans="1:47" ht="16.8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</row>
    <row r="452" spans="1:47" ht="16.8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</row>
    <row r="453" spans="1:47" ht="16.8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</row>
    <row r="454" spans="1:47" ht="16.8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</row>
    <row r="455" spans="1:47" ht="16.8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</row>
    <row r="456" spans="1:47" ht="16.8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</row>
    <row r="457" spans="1:47" ht="16.8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</row>
    <row r="458" spans="1:47" ht="16.8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 ht="16.8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</row>
    <row r="460" spans="1:47" ht="16.8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</row>
    <row r="461" spans="1:47" ht="16.8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spans="1:47" ht="16.8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</row>
    <row r="463" spans="1:47" ht="16.8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spans="1:47" ht="16.8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</row>
    <row r="465" spans="1:47" ht="16.8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</row>
    <row r="466" spans="1:47" ht="16.8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</row>
    <row r="467" spans="1:47" ht="16.8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</row>
    <row r="468" spans="1:47" ht="16.8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</row>
    <row r="469" spans="1:47" ht="16.8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</row>
    <row r="470" spans="1:47" ht="16.8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 ht="16.8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</row>
    <row r="472" spans="1:47" ht="16.8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</row>
    <row r="473" spans="1:47" ht="16.8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</row>
    <row r="474" spans="1:47" ht="16.8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</row>
    <row r="475" spans="1:47" ht="16.8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</row>
    <row r="476" spans="1:47" ht="16.8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</row>
    <row r="477" spans="1:47" ht="16.8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</row>
    <row r="478" spans="1:47" ht="16.8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 ht="16.8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 ht="16.8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</row>
    <row r="481" spans="1:47" ht="16.8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 ht="16.8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</row>
    <row r="483" spans="1:47" ht="16.8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</row>
    <row r="484" spans="1:47" ht="16.8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 ht="16.8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spans="1:47" ht="16.8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</row>
    <row r="487" spans="1:47" ht="16.8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</row>
    <row r="488" spans="1:47" ht="16.8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</row>
    <row r="489" spans="1:47" ht="16.8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</row>
    <row r="490" spans="1:47" ht="16.8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</row>
    <row r="491" spans="1:47" ht="16.8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</row>
    <row r="492" spans="1:47" ht="16.8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</row>
    <row r="493" spans="1:47" ht="16.8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</row>
    <row r="494" spans="1:47" ht="16.8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</row>
    <row r="495" spans="1:47" ht="16.8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</row>
    <row r="496" spans="1:47" ht="16.8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</row>
    <row r="497" spans="1:47" ht="16.8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</row>
    <row r="498" spans="1:47" ht="16.8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</row>
    <row r="499" spans="1:47" ht="16.8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</row>
    <row r="500" spans="1:47" ht="16.8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</row>
    <row r="501" spans="1:47" ht="16.8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</row>
    <row r="502" spans="1:47" ht="16.8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</row>
    <row r="503" spans="1:47" ht="16.8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</row>
    <row r="504" spans="1:47" ht="16.8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</row>
    <row r="505" spans="1:47" ht="16.8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</row>
    <row r="506" spans="1:47" ht="16.8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</row>
    <row r="507" spans="1:47" ht="16.8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</row>
    <row r="508" spans="1:47" ht="16.8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</row>
    <row r="509" spans="1:47" ht="16.8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</row>
    <row r="510" spans="1:47" ht="16.8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</row>
    <row r="511" spans="1:47" ht="16.8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</row>
    <row r="512" spans="1:47" ht="16.8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</row>
    <row r="513" spans="1:47" ht="16.8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</row>
    <row r="514" spans="1:47" ht="16.8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</row>
    <row r="515" spans="1:47" ht="16.8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</row>
    <row r="516" spans="1:47" ht="16.8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</row>
    <row r="517" spans="1:47" ht="16.8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 ht="16.8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 ht="16.8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</row>
    <row r="520" spans="1:47" ht="16.8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</row>
    <row r="521" spans="1:47" ht="16.8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</row>
    <row r="522" spans="1:47" ht="16.8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</row>
    <row r="523" spans="1:47" ht="16.8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</row>
    <row r="524" spans="1:47" ht="16.8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 ht="16.8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 ht="16.8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</row>
    <row r="527" spans="1:47" ht="16.8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</row>
    <row r="528" spans="1:47" ht="16.8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 ht="16.8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 ht="16.8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</row>
    <row r="531" spans="1:47" ht="16.8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</row>
    <row r="532" spans="1:47" ht="16.8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</row>
    <row r="533" spans="1:47" ht="16.8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</row>
    <row r="534" spans="1:47" ht="16.8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</row>
    <row r="535" spans="1:47" ht="16.8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</row>
    <row r="536" spans="1:47" ht="16.8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</row>
    <row r="537" spans="1:47" ht="16.8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</row>
    <row r="538" spans="1:47" ht="16.8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</row>
    <row r="539" spans="1:47" ht="16.8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</row>
    <row r="540" spans="1:47" ht="16.8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</row>
    <row r="541" spans="1:47" ht="16.8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</row>
    <row r="542" spans="1:47" ht="16.8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</row>
    <row r="543" spans="1:47" ht="16.8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</row>
    <row r="544" spans="1:47" ht="16.8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</row>
    <row r="545" spans="1:47" ht="16.8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</row>
    <row r="546" spans="1:47" ht="16.8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</row>
    <row r="547" spans="1:47" ht="16.8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</row>
    <row r="548" spans="1:47" ht="16.8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</row>
    <row r="549" spans="1:47" ht="16.8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</row>
    <row r="550" spans="1:47" ht="16.8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</row>
    <row r="551" spans="1:47" ht="16.8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 ht="16.8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</row>
    <row r="553" spans="1:47" ht="16.8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</row>
    <row r="554" spans="1:47" ht="16.8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 ht="16.8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 ht="16.8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 ht="16.8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 ht="16.8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</row>
    <row r="559" spans="1:47" ht="16.8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</row>
    <row r="560" spans="1:47" ht="16.8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</row>
    <row r="561" spans="1:47" ht="16.8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</row>
    <row r="562" spans="1:47" ht="16.8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 ht="16.8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</row>
    <row r="564" spans="1:47" ht="16.8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</row>
    <row r="565" spans="1:47" ht="16.8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</row>
    <row r="566" spans="1:47" ht="16.8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 ht="16.8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</row>
    <row r="568" spans="1:47" ht="16.8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</row>
    <row r="569" spans="1:47" ht="16.8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</row>
    <row r="570" spans="1:47" ht="16.8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</row>
    <row r="571" spans="1:47" ht="16.8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</row>
    <row r="572" spans="1:47" ht="16.8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spans="1:47" ht="16.8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</row>
    <row r="574" spans="1:47" ht="16.8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</row>
    <row r="575" spans="1:47" ht="16.8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 ht="16.8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</row>
    <row r="577" spans="1:47" ht="16.8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</row>
    <row r="578" spans="1:47" ht="16.8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</row>
    <row r="579" spans="1:47" ht="16.8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</row>
    <row r="580" spans="1:47" ht="16.8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</row>
    <row r="581" spans="1:47" ht="16.8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</row>
    <row r="582" spans="1:47" ht="16.8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</row>
    <row r="583" spans="1:47" ht="16.8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</row>
    <row r="584" spans="1:47" ht="16.8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</row>
    <row r="585" spans="1:47" ht="16.8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spans="1:47" ht="16.8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spans="1:47" ht="16.8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</row>
    <row r="588" spans="1:47" ht="16.8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</row>
    <row r="589" spans="1:47" ht="16.8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</row>
    <row r="590" spans="1:47" ht="16.8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</row>
    <row r="591" spans="1:47" ht="16.8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</row>
    <row r="592" spans="1:47" ht="16.8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</row>
    <row r="593" spans="1:47" ht="16.8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</row>
    <row r="594" spans="1:47" ht="16.8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</row>
    <row r="595" spans="1:47" ht="16.8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</row>
    <row r="596" spans="1:47" ht="16.8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</row>
    <row r="597" spans="1:47" ht="16.8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</row>
    <row r="598" spans="1:47" ht="16.8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</row>
    <row r="599" spans="1:47" ht="16.8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</row>
    <row r="600" spans="1:47" ht="16.8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</row>
    <row r="601" spans="1:47" ht="16.8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1:47" ht="16.8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</row>
    <row r="603" spans="1:47" ht="16.8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</row>
    <row r="604" spans="1:47" ht="16.8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</row>
    <row r="605" spans="1:47" ht="16.8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</row>
    <row r="606" spans="1:47" ht="16.8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 ht="16.8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</row>
    <row r="608" spans="1:47" ht="16.8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</row>
    <row r="609" spans="1:47" ht="16.8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 ht="16.8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</row>
    <row r="611" spans="1:47" ht="16.8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 ht="16.8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 ht="16.8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</row>
    <row r="614" spans="1:47" ht="16.8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</row>
    <row r="615" spans="1:47" ht="16.8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</row>
    <row r="616" spans="1:47" ht="16.8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 ht="16.8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 ht="16.8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</row>
    <row r="619" spans="1:47" ht="16.8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</row>
    <row r="620" spans="1:47" ht="16.8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</row>
    <row r="621" spans="1:47" ht="16.8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</row>
    <row r="622" spans="1:47" ht="16.8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spans="1:47" ht="16.8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</row>
    <row r="624" spans="1:47" ht="16.8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 ht="16.8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</row>
    <row r="626" spans="1:47" ht="16.8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spans="1:47" ht="16.8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</row>
    <row r="628" spans="1:47" ht="16.8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</row>
    <row r="629" spans="1:47" ht="16.8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</row>
    <row r="630" spans="1:47" ht="16.8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</row>
    <row r="631" spans="1:47" ht="16.8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</row>
    <row r="632" spans="1:47" ht="16.8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</row>
    <row r="633" spans="1:47" ht="16.8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</row>
    <row r="634" spans="1:47" ht="16.8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</row>
    <row r="635" spans="1:47" ht="16.8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</row>
    <row r="636" spans="1:47" ht="16.8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</row>
    <row r="637" spans="1:47" ht="16.8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</row>
    <row r="638" spans="1:47" ht="16.8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</row>
    <row r="639" spans="1:47" ht="16.8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</row>
    <row r="640" spans="1:47" ht="16.8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</row>
    <row r="641" spans="1:47" ht="16.8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</row>
    <row r="642" spans="1:47" ht="16.8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 ht="16.8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spans="1:47" ht="16.8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</row>
    <row r="645" spans="1:47" ht="16.8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</row>
    <row r="646" spans="1:47" ht="16.8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 ht="16.8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</row>
    <row r="648" spans="1:47" ht="16.8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</row>
    <row r="649" spans="1:47" ht="16.8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</row>
    <row r="650" spans="1:47" ht="16.8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</row>
    <row r="651" spans="1:47" ht="16.8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</row>
    <row r="652" spans="1:47" ht="16.8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</row>
    <row r="653" spans="1:47" ht="16.8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</row>
    <row r="654" spans="1:47" ht="16.8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</row>
    <row r="655" spans="1:47" ht="16.8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</row>
    <row r="656" spans="1:47" ht="16.8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</row>
    <row r="657" spans="1:47" ht="16.8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 ht="16.8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</row>
    <row r="659" spans="1:47" ht="16.8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</row>
    <row r="660" spans="1:47" ht="16.8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</row>
    <row r="661" spans="1:47" ht="16.8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 ht="16.8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</row>
    <row r="663" spans="1:47" ht="16.8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 ht="16.8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</row>
    <row r="665" spans="1:47" ht="16.8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</row>
    <row r="666" spans="1:47" ht="16.8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</row>
    <row r="667" spans="1:47" ht="16.8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 ht="16.8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 ht="16.8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</row>
    <row r="670" spans="1:47" ht="16.8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</row>
    <row r="671" spans="1:47" ht="16.8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 ht="16.8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</row>
    <row r="673" spans="1:47" ht="16.8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</row>
    <row r="674" spans="1:47" ht="16.8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 ht="16.8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</row>
    <row r="676" spans="1:47" ht="16.8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</row>
    <row r="677" spans="1:47" ht="16.8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</row>
    <row r="678" spans="1:47" ht="16.8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</row>
    <row r="679" spans="1:47" ht="16.8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</row>
    <row r="680" spans="1:47" ht="16.8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 ht="16.8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</row>
    <row r="682" spans="1:47" ht="16.8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</row>
    <row r="683" spans="1:47" ht="16.8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</row>
    <row r="684" spans="1:47" ht="16.8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</row>
    <row r="685" spans="1:47" ht="16.8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</row>
    <row r="686" spans="1:47" ht="16.8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</row>
    <row r="687" spans="1:47" ht="16.8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</row>
    <row r="688" spans="1:47" ht="16.8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</row>
    <row r="689" spans="1:47" ht="16.8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</row>
    <row r="690" spans="1:47" ht="16.8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</row>
    <row r="691" spans="1:47" ht="16.8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</row>
    <row r="692" spans="1:47" ht="16.8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 ht="16.8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</row>
    <row r="694" spans="1:47" ht="16.8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</row>
    <row r="695" spans="1:47" ht="16.8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</row>
    <row r="696" spans="1:47" ht="16.8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 ht="16.8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spans="1:47" ht="16.8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</row>
    <row r="699" spans="1:47" ht="16.8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 ht="16.8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</row>
    <row r="701" spans="1:47" ht="16.8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</row>
    <row r="702" spans="1:47" ht="16.8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</row>
    <row r="703" spans="1:47" ht="16.8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 ht="16.8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 ht="16.8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</row>
    <row r="706" spans="1:47" ht="16.8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</row>
    <row r="707" spans="1:47" ht="16.8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</row>
    <row r="708" spans="1:47" ht="16.8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 ht="16.8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</row>
    <row r="710" spans="1:47" ht="16.8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</row>
    <row r="711" spans="1:47" ht="16.8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</row>
    <row r="712" spans="1:47" ht="16.8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</row>
    <row r="713" spans="1:47" ht="16.8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</row>
    <row r="714" spans="1:47" ht="16.8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 ht="16.8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</row>
    <row r="716" spans="1:47" ht="16.8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</row>
    <row r="717" spans="1:47" ht="16.8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</row>
    <row r="718" spans="1:47" ht="16.8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 ht="16.8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</row>
    <row r="720" spans="1:47" ht="16.8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</row>
    <row r="721" spans="1:47" ht="16.8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</row>
    <row r="722" spans="1:47" ht="16.8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</row>
    <row r="723" spans="1:47" ht="16.8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</row>
    <row r="724" spans="1:47" ht="16.8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 ht="16.8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 ht="16.8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</row>
    <row r="727" spans="1:47" ht="16.8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</row>
    <row r="728" spans="1:47" ht="16.8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</row>
    <row r="729" spans="1:47" ht="16.8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</row>
    <row r="730" spans="1:47" ht="16.8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 ht="16.8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</row>
    <row r="732" spans="1:47" ht="16.8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 ht="16.8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</row>
    <row r="734" spans="1:47" ht="16.8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</row>
    <row r="735" spans="1:47" ht="16.8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</row>
    <row r="736" spans="1:47" ht="16.8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</row>
    <row r="737" spans="1:47" ht="16.8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spans="1:47" ht="16.8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</row>
    <row r="739" spans="1:47" ht="16.8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</row>
    <row r="740" spans="1:47" ht="16.8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 ht="16.8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spans="1:47" ht="16.8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 ht="16.8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</row>
    <row r="744" spans="1:47" ht="16.8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</row>
    <row r="745" spans="1:47" ht="16.8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</row>
    <row r="746" spans="1:47" ht="16.8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spans="1:47" ht="16.8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</row>
    <row r="748" spans="1:47" ht="16.8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 ht="16.8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</row>
    <row r="750" spans="1:47" ht="16.8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</row>
    <row r="751" spans="1:47" ht="16.8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</row>
    <row r="752" spans="1:47" ht="16.8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 ht="16.8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 ht="16.8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</row>
    <row r="755" spans="1:47" ht="16.8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</row>
    <row r="756" spans="1:47" ht="16.8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 ht="16.8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</row>
    <row r="758" spans="1:47" ht="16.8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</row>
    <row r="759" spans="1:47" ht="16.8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 ht="16.8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</row>
    <row r="761" spans="1:47" ht="16.8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</row>
    <row r="762" spans="1:47" ht="16.8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</row>
    <row r="763" spans="1:47" ht="16.8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 ht="16.8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spans="1:47" ht="16.8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</row>
    <row r="766" spans="1:47" ht="16.8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</row>
    <row r="767" spans="1:47" ht="16.8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</row>
    <row r="768" spans="1:47" ht="16.8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</row>
    <row r="769" spans="1:47" ht="16.8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 ht="16.8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 ht="16.8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 ht="16.8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</row>
    <row r="773" spans="1:47" ht="16.8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</row>
    <row r="774" spans="1:47" ht="16.8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</row>
    <row r="775" spans="1:47" ht="16.8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 ht="16.8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</row>
    <row r="777" spans="1:47" ht="16.8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</row>
    <row r="778" spans="1:47" ht="16.8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</row>
    <row r="779" spans="1:47" ht="16.8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 ht="16.8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</row>
    <row r="781" spans="1:47" ht="16.8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</row>
    <row r="782" spans="1:47" ht="16.8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</row>
    <row r="783" spans="1:47" ht="16.8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</row>
    <row r="784" spans="1:47" ht="16.8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</row>
    <row r="785" spans="1:47" ht="16.8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</row>
    <row r="786" spans="1:47" ht="16.8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 ht="16.8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</row>
    <row r="788" spans="1:47" ht="16.8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</row>
    <row r="789" spans="1:47" ht="16.8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</row>
    <row r="790" spans="1:47" ht="16.8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</row>
    <row r="791" spans="1:47" ht="16.8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</row>
    <row r="792" spans="1:47" ht="16.8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</row>
    <row r="793" spans="1:47" ht="16.8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</row>
    <row r="794" spans="1:47" ht="16.8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</row>
    <row r="795" spans="1:47" ht="16.8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</row>
    <row r="796" spans="1:47" ht="16.8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</row>
    <row r="797" spans="1:47" ht="16.8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</row>
    <row r="798" spans="1:47" ht="16.8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</row>
    <row r="799" spans="1:47" ht="16.8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 ht="16.8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</row>
    <row r="801" spans="1:47" ht="16.8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</row>
    <row r="802" spans="1:47" ht="16.8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 ht="16.8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 ht="16.8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</row>
    <row r="805" spans="1:47" ht="16.8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</row>
    <row r="806" spans="1:47" ht="16.8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 ht="16.8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 ht="16.8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 ht="16.8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</row>
    <row r="810" spans="1:47" ht="16.8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spans="1:47" ht="16.8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 ht="16.8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</row>
    <row r="813" spans="1:47" ht="16.8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</row>
    <row r="814" spans="1:47" ht="16.8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</row>
    <row r="815" spans="1:47" ht="16.8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</row>
    <row r="816" spans="1:47" ht="16.8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</row>
    <row r="817" spans="1:47" ht="16.8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 ht="16.8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</row>
    <row r="819" spans="1:47" ht="16.8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</row>
    <row r="820" spans="1:47" ht="16.8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</row>
    <row r="821" spans="1:47" ht="16.8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 ht="16.8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 ht="16.8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</row>
    <row r="824" spans="1:47" ht="16.8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</row>
    <row r="825" spans="1:47" ht="16.8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 ht="16.8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 ht="16.8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</row>
    <row r="828" spans="1:47" ht="16.8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spans="1:47" ht="16.8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</row>
    <row r="830" spans="1:47" ht="16.8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</row>
    <row r="831" spans="1:47" ht="16.8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 ht="16.8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 ht="16.8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spans="1:47" ht="16.8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</row>
    <row r="835" spans="1:47" ht="16.8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</row>
    <row r="836" spans="1:47" ht="16.8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</row>
    <row r="837" spans="1:47" ht="16.8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 ht="16.8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</row>
    <row r="839" spans="1:47" ht="16.8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</row>
    <row r="840" spans="1:47" ht="16.8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 ht="16.8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</row>
    <row r="842" spans="1:47" ht="16.8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</row>
    <row r="843" spans="1:47" ht="16.8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</row>
    <row r="844" spans="1:47" ht="16.8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</row>
    <row r="845" spans="1:47" ht="16.8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</row>
    <row r="846" spans="1:47" ht="16.8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 ht="16.8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 ht="16.8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</row>
    <row r="849" spans="1:47" ht="16.8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</row>
    <row r="850" spans="1:47" ht="16.8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 ht="16.8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 ht="16.8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</row>
    <row r="853" spans="1:47" ht="16.8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</row>
    <row r="854" spans="1:47" ht="16.8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</row>
    <row r="855" spans="1:47" ht="16.8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 ht="16.8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</row>
    <row r="857" spans="1:47" ht="16.8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spans="1:47" ht="16.8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</row>
    <row r="859" spans="1:47" ht="16.8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</row>
    <row r="860" spans="1:47" ht="16.8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</row>
    <row r="861" spans="1:47" ht="16.8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spans="1:47" ht="16.8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 ht="16.8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</row>
    <row r="864" spans="1:47" ht="16.8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</row>
    <row r="865" spans="1:47" ht="16.8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 ht="16.8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</row>
    <row r="867" spans="1:47" ht="16.8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</row>
    <row r="868" spans="1:47" ht="16.8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 ht="16.8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</row>
    <row r="870" spans="1:47" ht="16.8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</row>
    <row r="871" spans="1:47" ht="16.8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</row>
    <row r="872" spans="1:47" ht="16.8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spans="1:47" ht="16.8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 ht="16.8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 ht="16.8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</row>
    <row r="876" spans="1:47" ht="16.8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</row>
    <row r="877" spans="1:47" ht="16.8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 ht="16.8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spans="1:47" ht="16.8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 ht="16.8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</row>
    <row r="881" spans="1:47" ht="16.8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</row>
    <row r="882" spans="1:47" ht="16.8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 ht="16.8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</row>
    <row r="884" spans="1:47" ht="16.8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</row>
    <row r="885" spans="1:47" ht="16.8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</row>
    <row r="886" spans="1:47" ht="16.8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spans="1:47" ht="16.8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</row>
    <row r="888" spans="1:47" ht="16.8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</row>
    <row r="889" spans="1:47" ht="16.8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 ht="16.8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 ht="16.8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 ht="16.8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</row>
    <row r="893" spans="1:47" ht="16.8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</row>
    <row r="894" spans="1:47" ht="16.8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 ht="16.8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 ht="16.8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</row>
    <row r="897" spans="1:47" ht="16.8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</row>
    <row r="898" spans="1:47" ht="16.8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</row>
    <row r="899" spans="1:47" ht="16.8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 ht="16.8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</row>
    <row r="901" spans="1:47" ht="16.8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</row>
    <row r="902" spans="1:47" ht="16.8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</row>
    <row r="903" spans="1:47" ht="16.8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 ht="16.8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 ht="16.8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</row>
    <row r="906" spans="1:47" ht="16.8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</row>
    <row r="907" spans="1:47" ht="16.8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</row>
    <row r="908" spans="1:47" ht="16.8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</row>
    <row r="909" spans="1:47" ht="16.8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 ht="16.8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</row>
    <row r="911" spans="1:47" ht="16.8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</row>
    <row r="912" spans="1:47" ht="16.8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</row>
    <row r="913" spans="1:47" ht="16.8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 ht="16.8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 ht="16.8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 ht="16.8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</row>
    <row r="917" spans="1:47" ht="16.8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</row>
    <row r="918" spans="1:47" ht="16.8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</row>
    <row r="919" spans="1:47" ht="16.8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</row>
    <row r="920" spans="1:47" ht="16.8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</row>
    <row r="921" spans="1:47" ht="16.8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 ht="16.8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</row>
    <row r="923" spans="1:47" ht="16.8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</row>
    <row r="924" spans="1:47" ht="16.8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</row>
    <row r="925" spans="1:47" ht="16.8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 ht="16.8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 ht="16.8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</row>
    <row r="928" spans="1:47" ht="16.8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</row>
    <row r="929" spans="1:47" ht="16.8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</row>
    <row r="930" spans="1:47" ht="16.8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</row>
    <row r="931" spans="1:47" ht="16.8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 ht="16.8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</row>
    <row r="933" spans="1:47" ht="16.8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</row>
    <row r="934" spans="1:47" ht="16.8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</row>
    <row r="935" spans="1:47" ht="16.8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</row>
    <row r="936" spans="1:47" ht="16.8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</row>
    <row r="937" spans="1:47" ht="16.8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 ht="16.8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spans="1:47" ht="16.8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</row>
    <row r="940" spans="1:47" ht="16.8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 ht="16.8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</row>
    <row r="942" spans="1:47" ht="16.8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</row>
    <row r="943" spans="1:47" ht="16.8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</row>
    <row r="944" spans="1:47" ht="16.8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spans="1:47" ht="16.8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 ht="16.8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</row>
    <row r="947" spans="1:47" ht="16.8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</row>
    <row r="948" spans="1:47" ht="16.8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spans="1:47" ht="16.8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 ht="16.8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</row>
    <row r="951" spans="1:47" ht="16.8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</row>
    <row r="952" spans="1:47" ht="16.8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</row>
    <row r="953" spans="1:47" ht="16.8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</row>
    <row r="954" spans="1:47" ht="16.8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</row>
    <row r="955" spans="1:47" ht="16.8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</row>
    <row r="956" spans="1:47" ht="16.8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</row>
    <row r="957" spans="1:47" ht="16.8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</row>
    <row r="958" spans="1:47" ht="16.8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</row>
  </sheetData>
  <mergeCells count="3">
    <mergeCell ref="B5:F5"/>
    <mergeCell ref="B15:F15"/>
    <mergeCell ref="B20:F20"/>
  </mergeCells>
  <pageMargins left="0.75" right="0.75" top="1" bottom="1" header="0.5" footer="0.5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BEE1EFC-B86E-43E8-88DD-5C003183C986}">
          <x14:formula1>
            <xm:f>#REF!</xm:f>
          </x14:formula1>
          <xm:sqref>D7:F7</xm:sqref>
        </x14:dataValidation>
        <x14:dataValidation type="list" allowBlank="1" showInputMessage="1" showErrorMessage="1" xr:uid="{6745DCF0-3E84-4179-8C12-ADC8C052A3E3}">
          <x14:formula1>
            <xm:f>#REF!</xm:f>
          </x14:formula1>
          <xm:sqref>D18:F18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5972-868E-44D8-921D-65E0A37D18D5}">
  <sheetPr codeName="Sheet5">
    <tabColor rgb="FF212121"/>
  </sheetPr>
  <dimension ref="A1:AT992"/>
  <sheetViews>
    <sheetView showGridLines="0" zoomScale="115" zoomScaleNormal="115" workbookViewId="0">
      <selection activeCell="D44" sqref="D44"/>
    </sheetView>
  </sheetViews>
  <sheetFormatPr defaultColWidth="8.88671875" defaultRowHeight="14.4" x14ac:dyDescent="0.3"/>
  <cols>
    <col min="1" max="1" width="4" customWidth="1"/>
    <col min="2" max="2" width="31.6640625" bestFit="1" customWidth="1"/>
    <col min="3" max="3" width="25.33203125" bestFit="1" customWidth="1"/>
    <col min="4" max="4" width="36.33203125" bestFit="1" customWidth="1"/>
    <col min="5" max="5" width="30.5546875" bestFit="1" customWidth="1"/>
    <col min="6" max="6" width="22.88671875" bestFit="1" customWidth="1"/>
  </cols>
  <sheetData>
    <row r="1" spans="1:46" s="103" customFormat="1" ht="16.5" customHeight="1" x14ac:dyDescent="0.25">
      <c r="A1" s="10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</row>
    <row r="2" spans="1:46" s="105" customFormat="1" ht="14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</row>
    <row r="3" spans="1:46" ht="16.8" x14ac:dyDescent="0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</row>
    <row r="4" spans="1:46" ht="17.399999999999999" thickBot="1" x14ac:dyDescent="0.4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1:46" ht="16.8" x14ac:dyDescent="0.4">
      <c r="A5" s="2"/>
      <c r="B5" s="79" t="s">
        <v>12</v>
      </c>
      <c r="C5" s="80"/>
      <c r="D5" s="80"/>
      <c r="E5" s="80"/>
      <c r="F5" s="8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</row>
    <row r="6" spans="1:46" ht="16.8" x14ac:dyDescent="0.4">
      <c r="A6" s="2"/>
      <c r="B6" s="11" t="s">
        <v>7</v>
      </c>
      <c r="C6" s="8" t="s">
        <v>23</v>
      </c>
      <c r="D6" s="8" t="s">
        <v>18</v>
      </c>
      <c r="E6" s="8" t="s">
        <v>17</v>
      </c>
      <c r="F6" s="12" t="s">
        <v>16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46" ht="16.8" x14ac:dyDescent="0.4">
      <c r="A7" s="2"/>
      <c r="B7" s="44" t="s">
        <v>13</v>
      </c>
      <c r="C7" s="4" t="s">
        <v>37</v>
      </c>
      <c r="D7" s="5" t="s">
        <v>20</v>
      </c>
      <c r="E7" s="6" t="s">
        <v>27</v>
      </c>
      <c r="F7" s="54" t="s">
        <v>19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ht="16.8" x14ac:dyDescent="0.4">
      <c r="A8" s="2"/>
      <c r="B8" s="44" t="s">
        <v>14</v>
      </c>
      <c r="C8" s="4" t="s">
        <v>37</v>
      </c>
      <c r="D8" s="5" t="s">
        <v>20</v>
      </c>
      <c r="E8" s="6" t="s">
        <v>27</v>
      </c>
      <c r="F8" s="54" t="s">
        <v>19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46" ht="16.8" x14ac:dyDescent="0.4">
      <c r="A9" s="2"/>
      <c r="B9" s="44" t="s">
        <v>60</v>
      </c>
      <c r="C9" s="4" t="s">
        <v>59</v>
      </c>
      <c r="D9" s="71">
        <v>7</v>
      </c>
      <c r="E9" s="71">
        <v>7</v>
      </c>
      <c r="F9" s="72">
        <v>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46" ht="16.8" x14ac:dyDescent="0.4">
      <c r="A10" s="2"/>
      <c r="B10" s="44" t="s">
        <v>36</v>
      </c>
      <c r="C10" s="4" t="s">
        <v>38</v>
      </c>
      <c r="D10" s="22">
        <v>0.95</v>
      </c>
      <c r="E10" s="22">
        <v>0.95</v>
      </c>
      <c r="F10" s="55">
        <v>0.95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46" ht="17.399999999999999" x14ac:dyDescent="0.4">
      <c r="A11" s="2"/>
      <c r="B11" s="44" t="s">
        <v>64</v>
      </c>
      <c r="C11" s="4" t="s">
        <v>78</v>
      </c>
      <c r="D11" s="60">
        <v>1.6</v>
      </c>
      <c r="E11" s="60">
        <v>1.6</v>
      </c>
      <c r="F11" s="61">
        <v>1.6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46" s="21" customFormat="1" ht="16.8" x14ac:dyDescent="0.4">
      <c r="A12" s="20"/>
      <c r="B12" s="44" t="s">
        <v>67</v>
      </c>
      <c r="C12" s="4" t="s">
        <v>68</v>
      </c>
      <c r="D12" s="67">
        <v>12</v>
      </c>
      <c r="E12" s="67">
        <v>8</v>
      </c>
      <c r="F12" s="68">
        <v>4</v>
      </c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</row>
    <row r="13" spans="1:46" s="21" customFormat="1" ht="17.399999999999999" x14ac:dyDescent="0.4">
      <c r="A13" s="20"/>
      <c r="B13" s="59" t="s">
        <v>77</v>
      </c>
      <c r="C13" s="4" t="s">
        <v>78</v>
      </c>
      <c r="D13" s="75">
        <v>100</v>
      </c>
      <c r="E13" s="75">
        <v>100</v>
      </c>
      <c r="F13" s="76">
        <v>100</v>
      </c>
      <c r="G13" s="2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</row>
    <row r="14" spans="1:46" ht="17.399999999999999" thickBot="1" x14ac:dyDescent="0.45">
      <c r="A14" s="2"/>
      <c r="B14" s="45" t="s">
        <v>71</v>
      </c>
      <c r="C14" s="58" t="s">
        <v>72</v>
      </c>
      <c r="D14" s="73">
        <v>0.1</v>
      </c>
      <c r="E14" s="73">
        <v>0.1</v>
      </c>
      <c r="F14" s="74">
        <v>0.1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46" ht="16.5" customHeight="1" x14ac:dyDescent="0.4">
      <c r="A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1:46" ht="16.5" customHeight="1" x14ac:dyDescent="0.4">
      <c r="A16" s="2"/>
      <c r="B16" s="88" t="s">
        <v>15</v>
      </c>
      <c r="C16" s="88"/>
      <c r="D16" s="88"/>
      <c r="E16" s="88"/>
      <c r="F16" s="88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46" ht="16.5" customHeight="1" x14ac:dyDescent="0.4">
      <c r="A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20" spans="1:46" ht="16.8" x14ac:dyDescent="0.4">
      <c r="A20" s="2"/>
      <c r="B20" s="2"/>
      <c r="C20" s="2"/>
      <c r="D20" s="2"/>
      <c r="E20" s="2"/>
      <c r="F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1:46" ht="16.8" x14ac:dyDescent="0.4">
      <c r="A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46" ht="16.8" x14ac:dyDescent="0.4">
      <c r="A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ht="16.8" x14ac:dyDescent="0.4">
      <c r="A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46" ht="16.8" x14ac:dyDescent="0.4">
      <c r="A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1:46" ht="16.8" x14ac:dyDescent="0.4">
      <c r="A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1:46" ht="16.8" x14ac:dyDescent="0.4">
      <c r="A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46" ht="16.8" x14ac:dyDescent="0.4">
      <c r="A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1:46" ht="16.8" x14ac:dyDescent="0.4">
      <c r="A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46" ht="16.8" x14ac:dyDescent="0.4">
      <c r="A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1:46" ht="16.5" customHeight="1" x14ac:dyDescent="0.4">
      <c r="A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46" ht="16.8" x14ac:dyDescent="0.4">
      <c r="A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</row>
    <row r="32" spans="1:46" ht="16.8" x14ac:dyDescent="0.4">
      <c r="A32" s="2"/>
      <c r="F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</row>
    <row r="33" spans="1:46" ht="16.8" x14ac:dyDescent="0.4">
      <c r="A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</row>
    <row r="34" spans="1:46" ht="16.8" x14ac:dyDescent="0.4">
      <c r="A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</row>
    <row r="35" spans="1:46" ht="16.8" x14ac:dyDescent="0.4">
      <c r="A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</row>
    <row r="36" spans="1:46" ht="16.8" x14ac:dyDescent="0.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</row>
    <row r="37" spans="1:46" ht="16.8" x14ac:dyDescent="0.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</row>
    <row r="38" spans="1:46" ht="16.8" x14ac:dyDescent="0.4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</row>
    <row r="39" spans="1:46" ht="16.8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</row>
    <row r="40" spans="1:46" ht="16.8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</row>
    <row r="41" spans="1:46" ht="16.8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</row>
    <row r="42" spans="1:46" ht="16.8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1:46" ht="16.8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1:46" ht="16.8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</row>
    <row r="45" spans="1:46" ht="16.8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</row>
    <row r="46" spans="1:46" ht="16.8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1:46" ht="16.8" x14ac:dyDescent="0.4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</row>
    <row r="48" spans="1:46" ht="16.8" x14ac:dyDescent="0.4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</row>
    <row r="49" spans="1:46" ht="16.8" x14ac:dyDescent="0.4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</row>
    <row r="50" spans="1:46" ht="16.8" x14ac:dyDescent="0.4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</row>
    <row r="51" spans="1:46" ht="16.8" x14ac:dyDescent="0.4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</row>
    <row r="52" spans="1:46" ht="16.8" x14ac:dyDescent="0.4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</row>
    <row r="53" spans="1:46" ht="16.8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1:46" ht="16.8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</row>
    <row r="55" spans="1:46" ht="16.8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1:46" ht="16.8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</row>
    <row r="57" spans="1:46" ht="16.8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</row>
    <row r="58" spans="1:46" ht="16.8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</row>
    <row r="59" spans="1:46" ht="16.8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</row>
    <row r="60" spans="1:46" ht="16.8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</row>
    <row r="61" spans="1:46" ht="16.8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</row>
    <row r="62" spans="1:46" ht="16.8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1:46" ht="16.8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 spans="1:46" ht="16.8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5" spans="1:46" ht="16.8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</row>
    <row r="66" spans="1:46" ht="16.8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</row>
    <row r="67" spans="1:46" ht="16.8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</row>
    <row r="68" spans="1:46" ht="16.8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</row>
    <row r="69" spans="1:46" ht="16.8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1:46" ht="16.8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1:46" ht="16.8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1:46" ht="16.8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1:46" ht="16.8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1:46" ht="16.8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</row>
    <row r="75" spans="1:46" ht="16.8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1:46" ht="16.8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</row>
    <row r="77" spans="1:46" ht="16.8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1:46" ht="16.8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</row>
    <row r="79" spans="1:46" ht="16.8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</row>
    <row r="80" spans="1:46" ht="16.8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1:46" ht="16.8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</row>
    <row r="82" spans="1:46" ht="16.8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</row>
    <row r="83" spans="1:46" ht="16.8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</row>
    <row r="84" spans="1:46" ht="16.8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ht="16.8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ht="16.8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1:46" ht="16.8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1:46" ht="16.8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1:46" ht="16.8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ht="16.8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1:46" ht="16.8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</row>
    <row r="92" spans="1:46" ht="16.8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1:46" ht="16.8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ht="16.8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</row>
    <row r="95" spans="1:46" ht="16.8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</row>
    <row r="96" spans="1:46" ht="16.8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</row>
    <row r="97" spans="1:46" ht="16.8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</row>
    <row r="98" spans="1:46" ht="16.8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</row>
    <row r="99" spans="1:46" ht="16.8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</row>
    <row r="100" spans="1:46" ht="16.8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</row>
    <row r="101" spans="1:46" ht="16.8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ht="16.8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</row>
    <row r="103" spans="1:46" ht="16.8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ht="16.8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</row>
    <row r="105" spans="1:46" ht="16.8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</row>
    <row r="106" spans="1:46" ht="16.8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</row>
    <row r="107" spans="1:46" ht="16.8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</row>
    <row r="108" spans="1:46" ht="16.8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</row>
    <row r="109" spans="1:46" ht="16.8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</row>
    <row r="110" spans="1:46" ht="16.8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</row>
    <row r="111" spans="1:46" ht="16.8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</row>
    <row r="112" spans="1:46" ht="16.8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</row>
    <row r="113" spans="1:46" ht="16.8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1:46" ht="16.8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</row>
    <row r="115" spans="1:46" ht="16.8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</row>
    <row r="116" spans="1:46" ht="16.8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</row>
    <row r="117" spans="1:46" ht="16.8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</row>
    <row r="118" spans="1:46" ht="16.8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</row>
    <row r="119" spans="1:46" ht="16.8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</row>
    <row r="120" spans="1:46" ht="16.8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</row>
    <row r="121" spans="1:46" ht="16.8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</row>
    <row r="122" spans="1:46" ht="16.8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</row>
    <row r="123" spans="1:46" ht="16.8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</row>
    <row r="124" spans="1:46" ht="16.8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</row>
    <row r="125" spans="1:46" ht="16.8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</row>
    <row r="126" spans="1:46" ht="16.8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</row>
    <row r="127" spans="1:46" ht="16.8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1:46" ht="16.8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ht="16.8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</row>
    <row r="130" spans="1:46" ht="16.8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</row>
    <row r="131" spans="1:46" ht="16.8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</row>
    <row r="132" spans="1:46" ht="16.8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</row>
    <row r="133" spans="1:46" ht="16.8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</row>
    <row r="134" spans="1:46" ht="16.8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</row>
    <row r="135" spans="1:46" ht="16.8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</row>
    <row r="136" spans="1:46" ht="16.8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</row>
    <row r="137" spans="1:46" ht="16.8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</row>
    <row r="138" spans="1:46" ht="16.8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</row>
    <row r="139" spans="1:46" ht="16.8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</row>
    <row r="140" spans="1:46" ht="16.8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</row>
    <row r="141" spans="1:46" ht="16.8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</row>
    <row r="142" spans="1:46" ht="16.8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</row>
    <row r="143" spans="1:46" ht="16.8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</row>
    <row r="144" spans="1:46" ht="16.8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</row>
    <row r="145" spans="1:46" ht="16.8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</row>
    <row r="146" spans="1:46" ht="16.8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</row>
    <row r="147" spans="1:46" ht="16.8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46" ht="16.8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1:46" ht="16.8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1:46" ht="16.8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1:46" ht="16.8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46" ht="16.8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46" ht="16.8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46" ht="16.8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46" ht="16.8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46" ht="16.8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46" ht="16.8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46" ht="16.8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46" ht="16.8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1:46" ht="16.8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</row>
    <row r="161" spans="1:46" ht="16.8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1:46" ht="16.8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</row>
    <row r="163" spans="1:46" ht="16.8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1:46" ht="16.8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</row>
    <row r="165" spans="1:46" ht="16.8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1:46" ht="16.8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</row>
    <row r="167" spans="1:46" ht="16.8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</row>
    <row r="168" spans="1:46" ht="16.8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  <row r="169" spans="1:46" ht="16.8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</row>
    <row r="170" spans="1:46" ht="16.8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ht="16.8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</row>
    <row r="172" spans="1:46" ht="16.8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ht="16.8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ht="16.8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ht="16.8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ht="16.8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ht="16.8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ht="16.8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ht="16.8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ht="16.8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ht="16.8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ht="16.8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ht="16.8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ht="16.8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ht="16.8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ht="16.8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ht="16.8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</row>
    <row r="188" spans="1:46" ht="16.8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1:46" ht="16.8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</row>
    <row r="190" spans="1:46" ht="16.8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</row>
    <row r="191" spans="1:46" ht="16.8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</row>
    <row r="192" spans="1:46" ht="16.8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ht="16.8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ht="16.8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ht="16.8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</row>
    <row r="196" spans="1:46" ht="16.8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ht="16.8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ht="16.8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ht="16.8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ht="16.8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ht="16.8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ht="16.8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ht="16.8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ht="16.8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ht="16.8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ht="16.8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ht="16.8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ht="16.8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ht="16.8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ht="16.8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ht="16.8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ht="16.8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ht="16.8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ht="16.8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ht="16.8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ht="16.8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ht="16.8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ht="16.8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ht="16.8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ht="16.8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ht="16.8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ht="16.8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ht="16.8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ht="16.8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ht="16.8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ht="16.8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ht="16.8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ht="16.8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ht="16.8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ht="16.8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ht="16.8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ht="16.8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ht="16.8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ht="16.8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ht="16.8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ht="16.8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ht="16.8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ht="16.8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ht="16.8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ht="16.8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ht="16.8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ht="16.8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ht="16.8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ht="16.8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ht="16.8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ht="16.8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ht="16.8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ht="16.8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ht="16.8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ht="16.8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ht="16.8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ht="16.8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ht="16.8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ht="16.8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ht="16.8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ht="16.8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ht="16.8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ht="16.8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ht="16.8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</row>
    <row r="260" spans="1:46" ht="16.8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ht="16.8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ht="16.8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ht="16.8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</row>
    <row r="264" spans="1:46" ht="16.8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ht="16.8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ht="16.8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ht="16.8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</row>
    <row r="268" spans="1:46" ht="16.8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ht="16.8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ht="16.8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ht="16.8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ht="16.8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ht="16.8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ht="16.8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ht="16.8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ht="16.8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ht="16.8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ht="16.8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ht="16.8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ht="16.8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ht="16.8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ht="16.8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ht="16.8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ht="16.8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ht="16.8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ht="16.8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ht="16.8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ht="16.8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ht="16.8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ht="16.8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ht="16.8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ht="16.8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ht="16.8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ht="16.8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ht="16.8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ht="16.8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ht="16.8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ht="16.8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ht="16.8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ht="16.8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ht="16.8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ht="16.8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ht="16.8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ht="16.8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</row>
    <row r="305" spans="1:46" ht="16.8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ht="16.8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ht="16.8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ht="16.8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ht="16.8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ht="16.8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ht="16.8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ht="16.8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ht="16.8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ht="16.8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ht="16.8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ht="16.8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ht="16.8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ht="16.8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ht="16.8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ht="16.8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ht="16.8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ht="16.8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ht="16.8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ht="16.8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ht="16.8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ht="16.8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ht="16.8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ht="16.8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ht="16.8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ht="16.8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ht="16.8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ht="16.8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ht="16.8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ht="16.8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ht="16.8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ht="16.8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ht="16.8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ht="16.8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ht="16.8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ht="16.8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ht="16.8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ht="16.8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ht="16.8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ht="16.8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ht="16.8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ht="16.8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ht="16.8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ht="16.8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ht="16.8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ht="16.8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ht="16.8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ht="16.8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ht="16.8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ht="16.8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ht="16.8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ht="16.8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ht="16.8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ht="16.8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ht="16.8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ht="16.8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ht="16.8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ht="16.8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ht="16.8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ht="16.8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ht="16.8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ht="16.8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ht="16.8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ht="16.8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ht="16.8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ht="16.8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ht="16.8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ht="16.8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ht="16.8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ht="16.8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ht="16.8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ht="16.8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ht="16.8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ht="16.8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ht="16.8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ht="16.8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ht="16.8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ht="16.8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ht="16.8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ht="16.8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ht="16.8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ht="16.8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ht="16.8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ht="16.8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ht="16.8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ht="16.8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ht="16.8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ht="16.8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ht="16.8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ht="16.8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ht="16.8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ht="16.8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ht="16.8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ht="16.8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ht="16.8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ht="16.8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ht="16.8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ht="16.8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ht="16.8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ht="16.8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ht="16.8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ht="16.8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ht="16.8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ht="16.8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ht="16.8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ht="16.8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ht="16.8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ht="16.8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ht="16.8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ht="16.8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ht="16.8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ht="16.8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ht="16.8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ht="16.8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ht="16.8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ht="16.8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ht="16.8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ht="16.8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ht="16.8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ht="16.8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ht="16.8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ht="16.8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ht="16.8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ht="16.8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ht="16.8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ht="16.8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ht="16.8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ht="16.8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ht="16.8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ht="16.8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ht="16.8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ht="16.8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ht="16.8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ht="16.8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ht="16.8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ht="16.8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ht="16.8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ht="16.8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ht="16.8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ht="16.8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ht="16.8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ht="16.8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ht="16.8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ht="16.8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ht="16.8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ht="16.8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ht="16.8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ht="16.8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ht="16.8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ht="16.8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ht="16.8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ht="16.8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ht="16.8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ht="16.8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ht="16.8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ht="16.8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ht="16.8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ht="16.8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ht="16.8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ht="16.8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ht="16.8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ht="16.8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ht="16.8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ht="16.8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ht="16.8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ht="16.8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ht="16.8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ht="16.8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ht="16.8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ht="16.8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ht="16.8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ht="16.8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ht="16.8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ht="16.8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ht="16.8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ht="16.8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ht="16.8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ht="16.8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ht="16.8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ht="16.8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ht="16.8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ht="16.8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ht="16.8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ht="16.8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ht="16.8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ht="16.8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ht="16.8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ht="16.8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ht="16.8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ht="16.8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ht="16.8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ht="16.8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ht="16.8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ht="16.8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ht="16.8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ht="16.8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ht="16.8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ht="16.8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ht="16.8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ht="16.8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ht="16.8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ht="16.8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ht="16.8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ht="16.8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ht="16.8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ht="16.8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ht="16.8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ht="16.8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ht="16.8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ht="16.8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</row>
    <row r="515" spans="1:46" ht="16.8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1:46" ht="16.8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</row>
    <row r="517" spans="1:46" ht="16.8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</row>
    <row r="518" spans="1:46" ht="16.8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</row>
    <row r="519" spans="1:46" ht="16.8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ht="16.8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ht="16.8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</row>
    <row r="522" spans="1:46" ht="16.8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ht="16.8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ht="16.8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</row>
    <row r="525" spans="1:46" ht="16.8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ht="16.8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</row>
    <row r="527" spans="1:46" ht="16.8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</row>
    <row r="528" spans="1:46" ht="16.8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</row>
    <row r="529" spans="1:46" ht="16.8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</row>
    <row r="530" spans="1:46" ht="16.8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ht="16.8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ht="16.8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ht="16.8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ht="16.8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ht="16.8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ht="16.8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</row>
    <row r="537" spans="1:46" ht="16.8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ht="16.8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</row>
    <row r="539" spans="1:46" ht="16.8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ht="16.8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ht="16.8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ht="16.8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ht="16.8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ht="16.8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ht="16.8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ht="16.8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ht="16.8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ht="16.8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</row>
    <row r="549" spans="1:46" ht="16.8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ht="16.8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</row>
    <row r="551" spans="1:46" ht="16.8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ht="16.8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</row>
    <row r="553" spans="1:46" ht="16.8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ht="16.8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ht="16.8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1:46" ht="16.8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ht="16.8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</row>
    <row r="558" spans="1:46" ht="16.8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</row>
    <row r="559" spans="1:46" ht="16.8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</row>
    <row r="560" spans="1:46" ht="16.8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ht="16.8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ht="16.8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ht="16.8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ht="16.8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</row>
    <row r="565" spans="1:46" ht="16.8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</row>
    <row r="566" spans="1:46" ht="16.8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</row>
    <row r="567" spans="1:46" ht="16.8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</row>
    <row r="568" spans="1:46" ht="16.8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1:46" ht="16.8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</row>
    <row r="570" spans="1:46" ht="16.8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</row>
    <row r="571" spans="1:46" ht="16.8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ht="16.8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ht="16.8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</row>
    <row r="574" spans="1:46" ht="16.8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ht="16.8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ht="16.8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ht="16.8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ht="16.8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ht="16.8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ht="16.8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ht="16.8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ht="16.8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</row>
    <row r="583" spans="1:46" ht="16.8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</row>
    <row r="584" spans="1:46" ht="16.8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ht="16.8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</row>
    <row r="586" spans="1:46" ht="16.8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</row>
    <row r="587" spans="1:46" ht="16.8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</row>
    <row r="588" spans="1:46" ht="16.8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ht="16.8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ht="16.8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</row>
    <row r="591" spans="1:46" ht="16.8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</row>
    <row r="592" spans="1:46" ht="16.8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</row>
    <row r="593" spans="1:46" ht="16.8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</row>
    <row r="594" spans="1:46" ht="16.8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ht="16.8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</row>
    <row r="596" spans="1:46" ht="16.8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</row>
    <row r="597" spans="1:46" ht="16.8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</row>
    <row r="598" spans="1:46" ht="16.8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</row>
    <row r="599" spans="1:46" ht="16.8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ht="16.8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ht="16.8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</row>
    <row r="602" spans="1:46" ht="16.8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ht="16.8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</row>
    <row r="604" spans="1:46" ht="16.8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ht="16.8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ht="16.8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ht="16.8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ht="16.8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</row>
    <row r="609" spans="1:46" ht="16.8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ht="16.8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ht="16.8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ht="16.8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ht="16.8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ht="16.8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ht="16.8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ht="16.8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ht="16.8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ht="16.8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ht="16.8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</row>
    <row r="620" spans="1:46" ht="16.8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ht="16.8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</row>
    <row r="622" spans="1:46" ht="16.8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ht="16.8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ht="16.8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ht="16.8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ht="16.8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ht="16.8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ht="16.8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ht="16.8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ht="16.8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ht="16.8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ht="16.8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ht="16.8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ht="16.8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ht="16.8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ht="16.8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ht="16.8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ht="16.8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ht="16.8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ht="16.8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ht="16.8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ht="16.8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ht="16.8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ht="16.8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ht="16.8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ht="16.8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ht="16.8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ht="16.8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ht="16.8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ht="16.8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ht="16.8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ht="16.8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ht="16.8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ht="16.8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ht="16.8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ht="16.8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ht="16.8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ht="16.8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ht="16.8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ht="16.8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ht="16.8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ht="16.8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ht="16.8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ht="16.8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ht="16.8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ht="16.8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ht="16.8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ht="16.8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ht="16.8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ht="16.8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ht="16.8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ht="16.8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ht="16.8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ht="16.8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ht="16.8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ht="16.8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ht="16.8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ht="16.8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ht="16.8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ht="16.8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ht="16.8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ht="16.8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ht="16.8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ht="16.8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ht="16.8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ht="16.8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ht="16.8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ht="16.8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ht="16.8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ht="16.8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ht="16.8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ht="16.8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ht="16.8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ht="16.8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ht="16.8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ht="16.8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ht="16.8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ht="16.8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ht="16.8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ht="16.8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ht="16.8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ht="16.8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ht="16.8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ht="16.8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ht="16.8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ht="16.8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ht="16.8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ht="16.8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ht="16.8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ht="16.8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ht="16.8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ht="16.8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ht="16.8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ht="16.8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ht="16.8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ht="16.8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ht="16.8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ht="16.8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ht="16.8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ht="16.8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ht="16.8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ht="16.8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ht="16.8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ht="16.8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ht="16.8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ht="16.8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ht="16.8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ht="16.8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ht="16.8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ht="16.8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ht="16.8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ht="16.8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ht="16.8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ht="16.8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ht="16.8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ht="16.8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ht="16.8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ht="16.8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ht="16.8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ht="16.8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ht="16.8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ht="16.8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ht="16.8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ht="16.8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ht="16.8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ht="16.8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ht="16.8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ht="16.8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ht="16.8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ht="16.8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ht="16.8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ht="16.8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ht="16.8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ht="16.8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ht="16.8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ht="16.8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ht="16.8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ht="16.8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ht="16.8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ht="16.8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ht="16.8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ht="16.8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ht="16.8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ht="16.8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ht="16.8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ht="16.8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ht="16.8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ht="16.8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ht="16.8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ht="16.8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ht="16.8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ht="16.8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ht="16.8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ht="16.8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ht="16.8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  <row r="776" spans="1:46" ht="16.8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ht="16.8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  <row r="778" spans="1:46" ht="16.8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1:46" ht="16.8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</row>
    <row r="780" spans="1:46" ht="16.8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</row>
    <row r="781" spans="1:46" ht="16.8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</row>
    <row r="782" spans="1:46" ht="16.8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</row>
    <row r="783" spans="1:46" ht="16.8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</row>
    <row r="784" spans="1:46" ht="16.8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</row>
    <row r="785" spans="1:46" ht="16.8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</row>
    <row r="786" spans="1:46" ht="16.8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</row>
    <row r="787" spans="1:46" ht="16.8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</row>
    <row r="788" spans="1:46" ht="16.8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1:46" ht="16.8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</row>
    <row r="790" spans="1:46" ht="16.8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</row>
    <row r="791" spans="1:46" ht="16.8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</row>
    <row r="792" spans="1:46" ht="16.8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</row>
    <row r="793" spans="1:46" ht="16.8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</row>
    <row r="794" spans="1:46" ht="16.8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</row>
    <row r="795" spans="1:46" ht="16.8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</row>
    <row r="796" spans="1:46" ht="16.8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</row>
    <row r="797" spans="1:46" ht="16.8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</row>
    <row r="798" spans="1:46" ht="16.8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1:46" ht="16.8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</row>
    <row r="800" spans="1:46" ht="16.8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</row>
    <row r="801" spans="1:46" ht="16.8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ht="16.8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</row>
    <row r="803" spans="1:46" ht="16.8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</row>
    <row r="804" spans="1:46" ht="16.8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</row>
    <row r="805" spans="1:46" ht="16.8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</row>
    <row r="806" spans="1:46" ht="16.8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</row>
    <row r="807" spans="1:46" ht="16.8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</row>
    <row r="808" spans="1:46" ht="16.8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</row>
    <row r="809" spans="1:46" ht="16.8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</row>
    <row r="810" spans="1:46" ht="16.8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</row>
    <row r="811" spans="1:46" ht="16.8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</row>
    <row r="812" spans="1:46" ht="16.8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</row>
    <row r="813" spans="1:46" ht="16.8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</row>
    <row r="814" spans="1:46" ht="16.8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</row>
    <row r="815" spans="1:46" ht="16.8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</row>
    <row r="816" spans="1:46" ht="16.8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</row>
    <row r="817" spans="1:46" ht="16.8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</row>
    <row r="818" spans="1:46" ht="16.8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</row>
    <row r="819" spans="1:46" ht="16.8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</row>
    <row r="820" spans="1:46" ht="16.8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</row>
    <row r="821" spans="1:46" ht="16.8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</row>
    <row r="822" spans="1:46" ht="16.8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</row>
    <row r="823" spans="1:46" ht="16.8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1:46" ht="16.8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</row>
    <row r="825" spans="1:46" ht="16.8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</row>
    <row r="826" spans="1:46" ht="16.8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</row>
    <row r="827" spans="1:46" ht="16.8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</row>
    <row r="828" spans="1:46" ht="16.8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</row>
    <row r="829" spans="1:46" ht="16.8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</row>
    <row r="830" spans="1:46" ht="16.8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</row>
    <row r="831" spans="1:46" ht="16.8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</row>
    <row r="832" spans="1:46" ht="16.8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ht="16.8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</row>
    <row r="834" spans="1:46" ht="16.8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</row>
    <row r="835" spans="1:46" ht="16.8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</row>
    <row r="836" spans="1:46" ht="16.8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</row>
    <row r="837" spans="1:46" ht="16.8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</row>
    <row r="838" spans="1:46" ht="16.8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</row>
    <row r="839" spans="1:46" ht="16.8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1:46" ht="16.8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</row>
    <row r="841" spans="1:46" ht="16.8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</row>
    <row r="842" spans="1:46" ht="16.8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</row>
    <row r="843" spans="1:46" ht="16.8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</row>
    <row r="844" spans="1:46" ht="16.8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</row>
    <row r="845" spans="1:46" ht="16.8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</row>
    <row r="846" spans="1:46" ht="16.8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</row>
    <row r="847" spans="1:46" ht="16.8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</row>
    <row r="848" spans="1:46" ht="16.8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</row>
    <row r="849" spans="1:46" ht="16.8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</row>
    <row r="850" spans="1:46" ht="16.8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</row>
    <row r="851" spans="1:46" ht="16.8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</row>
    <row r="852" spans="1:46" ht="16.8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</row>
    <row r="853" spans="1:46" ht="16.8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</row>
    <row r="854" spans="1:46" ht="16.8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</row>
    <row r="855" spans="1:46" ht="16.8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</row>
    <row r="856" spans="1:46" ht="16.8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</row>
    <row r="857" spans="1:46" ht="16.8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</row>
    <row r="858" spans="1:46" ht="16.8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</row>
    <row r="859" spans="1:46" ht="16.8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</row>
    <row r="860" spans="1:46" ht="16.8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</row>
    <row r="861" spans="1:46" ht="16.8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1:46" ht="16.8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</row>
    <row r="863" spans="1:46" ht="16.8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ht="16.8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</row>
    <row r="865" spans="1:46" ht="16.8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</row>
    <row r="866" spans="1:46" ht="16.8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</row>
    <row r="867" spans="1:46" ht="16.8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</row>
    <row r="868" spans="1:46" ht="16.8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</row>
    <row r="869" spans="1:46" ht="16.8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</row>
    <row r="870" spans="1:46" ht="16.8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</row>
    <row r="871" spans="1:46" ht="16.8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</row>
    <row r="872" spans="1:46" ht="16.8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</row>
    <row r="873" spans="1:46" ht="16.8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</row>
    <row r="874" spans="1:46" ht="16.8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</row>
    <row r="875" spans="1:46" ht="16.8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</row>
    <row r="876" spans="1:46" ht="16.8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</row>
    <row r="877" spans="1:46" ht="16.8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</row>
    <row r="878" spans="1:46" ht="16.8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</row>
    <row r="879" spans="1:46" ht="16.8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</row>
    <row r="880" spans="1:46" ht="16.8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</row>
    <row r="881" spans="1:46" ht="16.8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</row>
    <row r="882" spans="1:46" ht="16.8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</row>
    <row r="883" spans="1:46" ht="16.8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</row>
    <row r="884" spans="1:46" ht="16.8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</row>
    <row r="885" spans="1:46" ht="16.8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</row>
    <row r="886" spans="1:46" ht="16.8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</row>
    <row r="887" spans="1:46" ht="16.8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</row>
    <row r="888" spans="1:46" ht="16.8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</row>
    <row r="889" spans="1:46" ht="16.8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</row>
    <row r="890" spans="1:46" ht="16.8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</row>
    <row r="891" spans="1:46" ht="16.8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</row>
    <row r="892" spans="1:46" ht="16.8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</row>
    <row r="893" spans="1:46" ht="16.8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</row>
    <row r="894" spans="1:46" ht="16.8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ht="16.8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</row>
    <row r="896" spans="1:46" ht="16.8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</row>
    <row r="897" spans="1:46" ht="16.8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</row>
    <row r="898" spans="1:46" ht="16.8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</row>
    <row r="899" spans="1:46" ht="16.8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</row>
    <row r="900" spans="1:46" ht="16.8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</row>
    <row r="901" spans="1:46" ht="16.8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</row>
    <row r="902" spans="1:46" ht="16.8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</row>
    <row r="903" spans="1:46" ht="16.8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</row>
    <row r="904" spans="1:46" ht="16.8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</row>
    <row r="905" spans="1:46" ht="16.8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</row>
    <row r="906" spans="1:46" ht="16.8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</row>
    <row r="907" spans="1:46" ht="16.8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</row>
    <row r="908" spans="1:46" ht="16.8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</row>
    <row r="909" spans="1:46" ht="16.8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</row>
    <row r="910" spans="1:46" ht="16.8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</row>
    <row r="911" spans="1:46" ht="16.8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</row>
    <row r="912" spans="1:46" ht="16.8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</row>
    <row r="913" spans="1:46" ht="16.8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</row>
    <row r="914" spans="1:46" ht="16.8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</row>
    <row r="915" spans="1:46" ht="16.8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</row>
    <row r="916" spans="1:46" ht="16.8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1:46" ht="16.8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</row>
    <row r="918" spans="1:46" ht="16.8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</row>
    <row r="919" spans="1:46" ht="16.8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</row>
    <row r="920" spans="1:46" ht="16.8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</row>
    <row r="921" spans="1:46" ht="16.8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</row>
    <row r="922" spans="1:46" ht="16.8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</row>
    <row r="923" spans="1:46" ht="16.8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</row>
    <row r="924" spans="1:46" ht="16.8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</row>
    <row r="925" spans="1:46" ht="16.8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ht="16.8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</row>
    <row r="927" spans="1:46" ht="16.8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</row>
    <row r="928" spans="1:46" ht="16.8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</row>
    <row r="929" spans="1:46" ht="16.8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</row>
    <row r="930" spans="1:46" ht="16.8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</row>
    <row r="931" spans="1:46" ht="16.8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</row>
    <row r="932" spans="1:46" ht="16.8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</row>
    <row r="933" spans="1:46" ht="16.8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</row>
    <row r="934" spans="1:46" ht="16.8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</row>
    <row r="935" spans="1:46" ht="16.8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</row>
    <row r="936" spans="1:46" ht="16.8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</row>
    <row r="937" spans="1:46" ht="16.8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</row>
    <row r="938" spans="1:46" ht="16.8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</row>
    <row r="939" spans="1:46" ht="16.8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</row>
    <row r="940" spans="1:46" ht="16.8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</row>
    <row r="941" spans="1:46" ht="16.8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</row>
    <row r="942" spans="1:46" ht="16.8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</row>
    <row r="943" spans="1:46" ht="16.8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</row>
    <row r="944" spans="1:46" ht="16.8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</row>
    <row r="945" spans="1:46" ht="16.8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</row>
    <row r="946" spans="1:46" ht="16.8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</row>
    <row r="947" spans="1:46" ht="16.8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</row>
    <row r="948" spans="1:46" ht="16.8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</row>
    <row r="949" spans="1:46" ht="16.8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</row>
    <row r="950" spans="1:46" ht="16.8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</row>
    <row r="951" spans="1:46" ht="16.8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</row>
    <row r="952" spans="1:46" ht="16.8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</row>
    <row r="953" spans="1:46" ht="16.8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</row>
    <row r="954" spans="1:46" ht="16.8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</row>
    <row r="955" spans="1:46" ht="16.8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</row>
    <row r="956" spans="1:46" ht="16.8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ht="16.8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</row>
    <row r="958" spans="1:46" ht="16.8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</row>
    <row r="959" spans="1:46" ht="16.8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</row>
    <row r="960" spans="1:46" ht="16.8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</row>
    <row r="961" spans="1:46" ht="16.8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</row>
    <row r="962" spans="1:46" ht="16.8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</row>
    <row r="963" spans="1:46" ht="16.8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</row>
    <row r="964" spans="1:46" ht="16.8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</row>
    <row r="965" spans="1:46" ht="16.8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</row>
    <row r="966" spans="1:46" ht="16.8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</row>
    <row r="967" spans="1:46" ht="16.8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</row>
    <row r="968" spans="1:46" ht="16.8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</row>
    <row r="969" spans="1:46" ht="16.8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</row>
    <row r="970" spans="1:46" ht="16.8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</row>
    <row r="971" spans="1:46" ht="16.8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</row>
    <row r="972" spans="1:46" ht="16.8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</row>
    <row r="973" spans="1:46" ht="16.8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</row>
    <row r="974" spans="1:46" ht="16.8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</row>
    <row r="975" spans="1:46" ht="16.8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</row>
    <row r="976" spans="1:46" ht="16.8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</row>
    <row r="977" spans="1:46" ht="16.8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1:46" ht="16.8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46" ht="16.8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</row>
    <row r="980" spans="1:46" ht="16.8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</row>
    <row r="981" spans="1:46" ht="16.8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</row>
    <row r="982" spans="1:46" ht="16.8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</row>
    <row r="983" spans="1:46" ht="16.8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</row>
    <row r="984" spans="1:46" ht="16.8" x14ac:dyDescent="0.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</row>
    <row r="985" spans="1:46" ht="16.8" x14ac:dyDescent="0.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</row>
    <row r="986" spans="1:46" ht="16.8" x14ac:dyDescent="0.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</row>
    <row r="987" spans="1:46" ht="16.8" x14ac:dyDescent="0.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ht="16.8" x14ac:dyDescent="0.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</row>
    <row r="989" spans="1:46" ht="16.8" x14ac:dyDescent="0.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</row>
    <row r="990" spans="1:46" ht="16.8" x14ac:dyDescent="0.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</row>
    <row r="991" spans="1:46" ht="16.8" x14ac:dyDescent="0.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</row>
    <row r="992" spans="1:46" ht="16.8" x14ac:dyDescent="0.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</row>
  </sheetData>
  <mergeCells count="2">
    <mergeCell ref="B5:F5"/>
    <mergeCell ref="B16:F16"/>
  </mergeCells>
  <pageMargins left="0.75" right="0.75" top="1" bottom="1" header="0.5" footer="0.5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showInputMessage="1" showErrorMessage="1" xr:uid="{5B054302-6130-4818-9088-C16A9529CB7C}">
          <x14:formula1>
            <xm:f>#REF!</xm:f>
          </x14:formula1>
          <xm:sqref>D7:D8</xm:sqref>
        </x14:dataValidation>
        <x14:dataValidation type="list" allowBlank="1" showInputMessage="1" showErrorMessage="1" xr:uid="{C6A58D39-0BBF-46C8-825D-67F11F8B1150}">
          <x14:formula1>
            <xm:f>#REF!</xm:f>
          </x14:formula1>
          <xm:sqref>E7:F8</xm:sqref>
        </x14:dataValidation>
        <x14:dataValidation type="list" allowBlank="1" showInputMessage="1" showErrorMessage="1" xr:uid="{BF954882-30AE-4592-836E-532840E672FE}">
          <x14:formula1>
            <xm:f>#REF!</xm:f>
          </x14:formula1>
          <xm:sqref>D10:F10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4E81E-D284-4483-80A4-549496415185}">
  <sheetPr codeName="Sheet51">
    <tabColor rgb="FF212121"/>
  </sheetPr>
  <dimension ref="A1:AS30"/>
  <sheetViews>
    <sheetView zoomScale="130" zoomScaleNormal="130" workbookViewId="0">
      <selection activeCell="D44" sqref="D44"/>
    </sheetView>
  </sheetViews>
  <sheetFormatPr defaultColWidth="9.109375" defaultRowHeight="14.4" x14ac:dyDescent="0.3"/>
  <cols>
    <col min="1" max="1" width="3.5546875" style="23" customWidth="1"/>
    <col min="2" max="2" width="28.109375" style="23" bestFit="1" customWidth="1"/>
    <col min="3" max="3" width="11.109375" style="23" bestFit="1" customWidth="1"/>
    <col min="4" max="4" width="15.6640625" style="23" bestFit="1" customWidth="1"/>
    <col min="5" max="5" width="13.88671875" style="23" bestFit="1" customWidth="1"/>
    <col min="6" max="6" width="4" style="23" customWidth="1"/>
    <col min="7" max="7" width="6.33203125" style="23" customWidth="1"/>
    <col min="8" max="16384" width="9.109375" style="23"/>
  </cols>
  <sheetData>
    <row r="1" spans="1:45" s="103" customFormat="1" ht="16.5" customHeight="1" x14ac:dyDescent="0.25">
      <c r="A1" s="10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</row>
    <row r="2" spans="1:45" s="105" customFormat="1" ht="14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</row>
    <row r="4" spans="1:45" ht="15" thickBot="1" x14ac:dyDescent="0.35"/>
    <row r="5" spans="1:45" x14ac:dyDescent="0.3">
      <c r="B5" s="95" t="s">
        <v>56</v>
      </c>
      <c r="C5" s="96"/>
      <c r="D5" s="97"/>
    </row>
    <row r="6" spans="1:45" x14ac:dyDescent="0.3">
      <c r="B6" s="25" t="s">
        <v>7</v>
      </c>
      <c r="C6" s="26" t="s">
        <v>46</v>
      </c>
      <c r="D6" s="27" t="s">
        <v>23</v>
      </c>
    </row>
    <row r="7" spans="1:45" ht="15.6" x14ac:dyDescent="0.3">
      <c r="B7" s="30" t="s">
        <v>45</v>
      </c>
      <c r="C7" s="52">
        <v>0.15</v>
      </c>
      <c r="D7" s="53" t="s">
        <v>38</v>
      </c>
    </row>
    <row r="8" spans="1:45" ht="15" thickBot="1" x14ac:dyDescent="0.35">
      <c r="B8" s="28" t="s">
        <v>65</v>
      </c>
      <c r="C8" s="50">
        <v>200</v>
      </c>
      <c r="D8" s="29" t="s">
        <v>66</v>
      </c>
    </row>
    <row r="10" spans="1:45" ht="15" thickBot="1" x14ac:dyDescent="0.35"/>
    <row r="11" spans="1:45" x14ac:dyDescent="0.3">
      <c r="B11" s="92" t="s">
        <v>74</v>
      </c>
      <c r="C11" s="93"/>
      <c r="D11" s="94"/>
    </row>
    <row r="12" spans="1:45" x14ac:dyDescent="0.3">
      <c r="B12" s="30" t="s">
        <v>21</v>
      </c>
      <c r="C12" s="31" t="s">
        <v>22</v>
      </c>
      <c r="D12" s="32" t="s">
        <v>23</v>
      </c>
    </row>
    <row r="13" spans="1:45" x14ac:dyDescent="0.3">
      <c r="B13" s="30" t="s">
        <v>24</v>
      </c>
      <c r="C13" s="48">
        <v>35000</v>
      </c>
      <c r="D13" s="49" t="s">
        <v>25</v>
      </c>
    </row>
    <row r="14" spans="1:45" x14ac:dyDescent="0.3">
      <c r="B14" s="30" t="s">
        <v>69</v>
      </c>
      <c r="C14" s="48">
        <v>20000</v>
      </c>
      <c r="D14" s="49" t="s">
        <v>70</v>
      </c>
      <c r="F14" s="56"/>
    </row>
    <row r="15" spans="1:45" x14ac:dyDescent="0.3">
      <c r="B15" s="30" t="s">
        <v>79</v>
      </c>
      <c r="C15" s="48">
        <v>40000</v>
      </c>
      <c r="D15" s="49" t="s">
        <v>80</v>
      </c>
    </row>
    <row r="16" spans="1:45" x14ac:dyDescent="0.3">
      <c r="B16" s="30" t="s">
        <v>49</v>
      </c>
      <c r="C16" s="48">
        <v>15000</v>
      </c>
      <c r="D16" s="49" t="s">
        <v>25</v>
      </c>
    </row>
    <row r="17" spans="2:6" x14ac:dyDescent="0.3">
      <c r="B17" s="30" t="s">
        <v>26</v>
      </c>
      <c r="C17" s="48">
        <v>2000</v>
      </c>
      <c r="D17" s="49" t="s">
        <v>25</v>
      </c>
    </row>
    <row r="18" spans="2:6" x14ac:dyDescent="0.3">
      <c r="B18" s="30" t="s">
        <v>63</v>
      </c>
      <c r="C18" s="48">
        <v>300</v>
      </c>
      <c r="D18" s="49" t="s">
        <v>62</v>
      </c>
    </row>
    <row r="19" spans="2:6" x14ac:dyDescent="0.3">
      <c r="B19" s="30" t="s">
        <v>73</v>
      </c>
      <c r="C19" s="48">
        <v>1.75</v>
      </c>
      <c r="D19" s="49" t="s">
        <v>75</v>
      </c>
    </row>
    <row r="20" spans="2:6" ht="15" thickBot="1" x14ac:dyDescent="0.35">
      <c r="B20" s="28" t="s">
        <v>61</v>
      </c>
      <c r="C20" s="50">
        <v>12.2</v>
      </c>
      <c r="D20" s="51" t="s">
        <v>75</v>
      </c>
    </row>
    <row r="22" spans="2:6" ht="15" thickBot="1" x14ac:dyDescent="0.35"/>
    <row r="23" spans="2:6" x14ac:dyDescent="0.3">
      <c r="B23" s="89" t="s">
        <v>57</v>
      </c>
      <c r="C23" s="90"/>
      <c r="D23" s="90"/>
      <c r="E23" s="91"/>
    </row>
    <row r="24" spans="2:6" x14ac:dyDescent="0.3">
      <c r="B24" s="30" t="s">
        <v>48</v>
      </c>
      <c r="C24" s="31" t="s">
        <v>43</v>
      </c>
      <c r="D24" s="31" t="s">
        <v>42</v>
      </c>
      <c r="E24" s="32" t="s">
        <v>47</v>
      </c>
    </row>
    <row r="25" spans="2:6" x14ac:dyDescent="0.3">
      <c r="B25" s="30" t="s">
        <v>58</v>
      </c>
      <c r="C25" s="33">
        <v>1</v>
      </c>
      <c r="D25" s="33">
        <v>2</v>
      </c>
      <c r="E25" s="46">
        <f>C25*8*D25</f>
        <v>16</v>
      </c>
    </row>
    <row r="26" spans="2:6" x14ac:dyDescent="0.3">
      <c r="B26" s="30" t="s">
        <v>40</v>
      </c>
      <c r="C26" s="33">
        <v>1</v>
      </c>
      <c r="D26" s="33">
        <v>2</v>
      </c>
      <c r="E26" s="46">
        <f>C26*8*D26</f>
        <v>16</v>
      </c>
    </row>
    <row r="27" spans="2:6" x14ac:dyDescent="0.3">
      <c r="B27" s="30" t="s">
        <v>82</v>
      </c>
      <c r="C27" s="33">
        <v>1</v>
      </c>
      <c r="D27" s="33">
        <v>2</v>
      </c>
      <c r="E27" s="46">
        <f>C27*8*D27</f>
        <v>16</v>
      </c>
    </row>
    <row r="28" spans="2:6" ht="15" thickBot="1" x14ac:dyDescent="0.35">
      <c r="B28" s="28" t="s">
        <v>41</v>
      </c>
      <c r="C28" s="34">
        <v>1</v>
      </c>
      <c r="D28" s="34">
        <v>2</v>
      </c>
      <c r="E28" s="47">
        <f>C28*8*D28</f>
        <v>16</v>
      </c>
    </row>
    <row r="29" spans="2:6" ht="16.5" customHeight="1" x14ac:dyDescent="0.3">
      <c r="F29" s="37"/>
    </row>
    <row r="30" spans="2:6" ht="16.8" x14ac:dyDescent="0.3">
      <c r="B30" s="88" t="s">
        <v>15</v>
      </c>
      <c r="C30" s="88"/>
      <c r="D30" s="88"/>
      <c r="E30" s="88"/>
    </row>
  </sheetData>
  <mergeCells count="4">
    <mergeCell ref="B30:E30"/>
    <mergeCell ref="B23:E23"/>
    <mergeCell ref="B11:D11"/>
    <mergeCell ref="B5:D5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026C2CA-8940-4096-9A97-18B5A9856246}">
          <x14:formula1>
            <xm:f>#REF!</xm:f>
          </x14:formula1>
          <xm:sqref>C7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04E5-B263-417A-8D2C-A57FA6D7BC15}">
  <sheetPr>
    <tabColor rgb="FF212121"/>
  </sheetPr>
  <dimension ref="A1:AS29"/>
  <sheetViews>
    <sheetView zoomScale="130" zoomScaleNormal="130" workbookViewId="0">
      <selection activeCell="H31" sqref="H31"/>
    </sheetView>
  </sheetViews>
  <sheetFormatPr defaultColWidth="9.109375" defaultRowHeight="14.4" x14ac:dyDescent="0.3"/>
  <cols>
    <col min="1" max="1" width="3.5546875" style="23" customWidth="1"/>
    <col min="2" max="2" width="28.109375" style="23" bestFit="1" customWidth="1"/>
    <col min="3" max="3" width="11.109375" style="23" bestFit="1" customWidth="1"/>
    <col min="4" max="4" width="15.6640625" style="23" bestFit="1" customWidth="1"/>
    <col min="5" max="5" width="13.88671875" style="23" bestFit="1" customWidth="1"/>
    <col min="6" max="6" width="4" style="23" customWidth="1"/>
    <col min="7" max="7" width="6.33203125" style="23" customWidth="1"/>
    <col min="8" max="16384" width="9.109375" style="23"/>
  </cols>
  <sheetData>
    <row r="1" spans="1:45" s="103" customFormat="1" ht="16.5" customHeight="1" x14ac:dyDescent="0.25">
      <c r="A1" s="102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</row>
    <row r="2" spans="1:45" s="105" customFormat="1" ht="14.25" customHeight="1" x14ac:dyDescent="0.25">
      <c r="A2" s="104"/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</row>
    <row r="29" ht="16.5" customHeight="1" x14ac:dyDescent="0.3"/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76F6F-FB77-4F1C-9EF7-4AF168235A80}">
  <sheetPr>
    <tabColor rgb="FF0B3D91"/>
  </sheetPr>
  <dimension ref="A1:U44"/>
  <sheetViews>
    <sheetView workbookViewId="0">
      <selection activeCell="D1" sqref="D1"/>
    </sheetView>
  </sheetViews>
  <sheetFormatPr defaultRowHeight="14.4" x14ac:dyDescent="0.3"/>
  <sheetData>
    <row r="1" spans="1:21" s="112" customFormat="1" thickBot="1" x14ac:dyDescent="0.3">
      <c r="A1" s="113" t="s">
        <v>103</v>
      </c>
      <c r="B1" s="113">
        <v>2021</v>
      </c>
      <c r="C1" s="112">
        <v>2022</v>
      </c>
      <c r="D1" s="113">
        <v>2023</v>
      </c>
      <c r="E1" s="112">
        <v>2024</v>
      </c>
      <c r="F1" s="113">
        <v>2025</v>
      </c>
      <c r="G1" s="112">
        <v>2026</v>
      </c>
      <c r="H1" s="113">
        <v>2027</v>
      </c>
      <c r="I1" s="112">
        <v>2028</v>
      </c>
      <c r="J1" s="113">
        <v>2029</v>
      </c>
      <c r="K1" s="112">
        <v>2030</v>
      </c>
      <c r="L1" s="113">
        <v>2031</v>
      </c>
      <c r="M1" s="112">
        <v>2032</v>
      </c>
      <c r="N1" s="113">
        <v>2033</v>
      </c>
      <c r="O1" s="112">
        <v>2034</v>
      </c>
      <c r="P1" s="113">
        <v>2035</v>
      </c>
      <c r="Q1" s="112">
        <v>2036</v>
      </c>
      <c r="R1" s="113">
        <v>2037</v>
      </c>
      <c r="S1" s="112">
        <v>2038</v>
      </c>
      <c r="T1" s="113">
        <v>2039</v>
      </c>
      <c r="U1" s="112">
        <v>2040</v>
      </c>
    </row>
    <row r="2" spans="1:21" ht="15" thickBot="1" x14ac:dyDescent="0.35">
      <c r="A2" s="108" t="s">
        <v>104</v>
      </c>
      <c r="B2" s="109">
        <v>118479</v>
      </c>
    </row>
    <row r="3" spans="1:21" ht="15" thickBot="1" x14ac:dyDescent="0.35">
      <c r="A3" s="108" t="s">
        <v>105</v>
      </c>
      <c r="B3" s="109">
        <v>69518</v>
      </c>
    </row>
    <row r="4" spans="1:21" ht="15" thickBot="1" x14ac:dyDescent="0.35">
      <c r="A4" s="108" t="s">
        <v>106</v>
      </c>
      <c r="B4" s="109">
        <v>868</v>
      </c>
    </row>
    <row r="5" spans="1:21" ht="15" thickBot="1" x14ac:dyDescent="0.35">
      <c r="A5" s="108" t="s">
        <v>107</v>
      </c>
      <c r="B5" s="109">
        <v>41727</v>
      </c>
    </row>
    <row r="6" spans="1:21" ht="15" thickBot="1" x14ac:dyDescent="0.35">
      <c r="A6" s="108" t="s">
        <v>108</v>
      </c>
      <c r="B6" s="109">
        <v>21707</v>
      </c>
    </row>
    <row r="7" spans="1:21" ht="15" thickBot="1" x14ac:dyDescent="0.35">
      <c r="A7" s="108" t="s">
        <v>109</v>
      </c>
      <c r="B7" s="109">
        <v>912</v>
      </c>
    </row>
    <row r="8" spans="1:21" ht="15" thickBot="1" x14ac:dyDescent="0.35">
      <c r="A8" s="108" t="s">
        <v>110</v>
      </c>
      <c r="B8" s="109">
        <v>14714</v>
      </c>
    </row>
    <row r="9" spans="1:21" ht="15" thickBot="1" x14ac:dyDescent="0.35">
      <c r="A9" s="108" t="s">
        <v>111</v>
      </c>
      <c r="B9" s="109">
        <v>42706</v>
      </c>
    </row>
    <row r="10" spans="1:21" ht="15" thickBot="1" x14ac:dyDescent="0.35">
      <c r="A10" s="108" t="s">
        <v>112</v>
      </c>
      <c r="B10" s="109">
        <v>191381</v>
      </c>
    </row>
    <row r="11" spans="1:21" ht="15" thickBot="1" x14ac:dyDescent="0.35">
      <c r="A11" s="108" t="s">
        <v>113</v>
      </c>
      <c r="B11" s="109">
        <v>202557</v>
      </c>
    </row>
    <row r="12" spans="1:21" ht="15" thickBot="1" x14ac:dyDescent="0.35">
      <c r="A12" s="108" t="s">
        <v>114</v>
      </c>
      <c r="B12" s="109">
        <v>293</v>
      </c>
    </row>
    <row r="13" spans="1:21" ht="15" thickBot="1" x14ac:dyDescent="0.35">
      <c r="A13" s="108" t="s">
        <v>115</v>
      </c>
      <c r="B13" s="109">
        <v>4634</v>
      </c>
    </row>
    <row r="14" spans="1:21" ht="15" thickBot="1" x14ac:dyDescent="0.35">
      <c r="A14" s="108" t="s">
        <v>116</v>
      </c>
      <c r="B14" s="109">
        <v>475651</v>
      </c>
    </row>
    <row r="15" spans="1:21" ht="15" thickBot="1" x14ac:dyDescent="0.35">
      <c r="A15" s="108" t="s">
        <v>117</v>
      </c>
      <c r="B15" s="109">
        <v>6897</v>
      </c>
    </row>
    <row r="16" spans="1:21" ht="15" thickBot="1" x14ac:dyDescent="0.35">
      <c r="A16" s="108" t="s">
        <v>118</v>
      </c>
      <c r="B16" s="109">
        <v>567</v>
      </c>
    </row>
    <row r="17" spans="1:2" ht="15" thickBot="1" x14ac:dyDescent="0.35">
      <c r="A17" s="108" t="s">
        <v>119</v>
      </c>
      <c r="B17" s="109">
        <v>347</v>
      </c>
    </row>
    <row r="18" spans="1:2" ht="15" thickBot="1" x14ac:dyDescent="0.35">
      <c r="A18" s="108" t="s">
        <v>120</v>
      </c>
      <c r="B18" s="109">
        <v>964</v>
      </c>
    </row>
    <row r="19" spans="1:2" ht="15" thickBot="1" x14ac:dyDescent="0.35">
      <c r="A19" s="108" t="s">
        <v>121</v>
      </c>
      <c r="B19" s="109">
        <v>1441</v>
      </c>
    </row>
    <row r="20" spans="1:2" ht="15" thickBot="1" x14ac:dyDescent="0.35">
      <c r="A20" s="108" t="s">
        <v>122</v>
      </c>
      <c r="B20" s="109">
        <v>47</v>
      </c>
    </row>
    <row r="21" spans="1:2" ht="15" thickBot="1" x14ac:dyDescent="0.35">
      <c r="A21" s="108" t="s">
        <v>123</v>
      </c>
      <c r="B21" s="109">
        <v>499</v>
      </c>
    </row>
    <row r="22" spans="1:2" ht="15" thickBot="1" x14ac:dyDescent="0.35">
      <c r="A22" s="108" t="s">
        <v>124</v>
      </c>
      <c r="B22" s="109">
        <v>4366</v>
      </c>
    </row>
    <row r="23" spans="1:2" ht="15" thickBot="1" x14ac:dyDescent="0.35">
      <c r="A23" s="108" t="s">
        <v>125</v>
      </c>
      <c r="B23" s="109">
        <v>3677</v>
      </c>
    </row>
    <row r="24" spans="1:2" ht="15" thickBot="1" x14ac:dyDescent="0.35">
      <c r="A24" s="108" t="s">
        <v>126</v>
      </c>
      <c r="B24" s="109">
        <v>3802</v>
      </c>
    </row>
    <row r="25" spans="1:2" ht="15" thickBot="1" x14ac:dyDescent="0.35">
      <c r="A25" s="108" t="s">
        <v>127</v>
      </c>
      <c r="B25" s="109">
        <v>4367</v>
      </c>
    </row>
    <row r="26" spans="1:2" ht="15" thickBot="1" x14ac:dyDescent="0.35">
      <c r="A26" s="108" t="s">
        <v>128</v>
      </c>
      <c r="B26" s="109">
        <v>14771</v>
      </c>
    </row>
    <row r="27" spans="1:2" ht="15" thickBot="1" x14ac:dyDescent="0.35">
      <c r="A27" s="108" t="s">
        <v>129</v>
      </c>
      <c r="B27" s="109">
        <v>1340</v>
      </c>
    </row>
    <row r="28" spans="1:2" ht="15" thickBot="1" x14ac:dyDescent="0.35">
      <c r="A28" s="108" t="s">
        <v>130</v>
      </c>
      <c r="B28" s="109">
        <v>3695</v>
      </c>
    </row>
    <row r="29" spans="1:2" ht="15" thickBot="1" x14ac:dyDescent="0.35">
      <c r="A29" s="108" t="s">
        <v>131</v>
      </c>
      <c r="B29" s="109">
        <v>650</v>
      </c>
    </row>
    <row r="30" spans="1:2" ht="15" thickBot="1" x14ac:dyDescent="0.35">
      <c r="A30" s="108" t="s">
        <v>132</v>
      </c>
      <c r="B30" s="109">
        <v>530</v>
      </c>
    </row>
    <row r="31" spans="1:2" ht="15" thickBot="1" x14ac:dyDescent="0.35">
      <c r="A31" s="108" t="s">
        <v>133</v>
      </c>
      <c r="B31" s="109">
        <v>75150</v>
      </c>
    </row>
    <row r="32" spans="1:2" ht="15" thickBot="1" x14ac:dyDescent="0.35">
      <c r="A32" s="108" t="s">
        <v>134</v>
      </c>
      <c r="B32" s="109">
        <v>206</v>
      </c>
    </row>
    <row r="33" spans="1:2" ht="15" thickBot="1" x14ac:dyDescent="0.35">
      <c r="A33" s="108" t="s">
        <v>135</v>
      </c>
      <c r="B33" s="109">
        <v>210</v>
      </c>
    </row>
    <row r="34" spans="1:2" ht="15" thickBot="1" x14ac:dyDescent="0.35">
      <c r="A34" s="108" t="s">
        <v>136</v>
      </c>
      <c r="B34" s="109">
        <v>297994</v>
      </c>
    </row>
    <row r="35" spans="1:2" ht="15" thickBot="1" x14ac:dyDescent="0.35">
      <c r="A35" s="108" t="s">
        <v>137</v>
      </c>
      <c r="B35" s="109">
        <v>86400</v>
      </c>
    </row>
    <row r="36" spans="1:2" ht="15" thickBot="1" x14ac:dyDescent="0.35">
      <c r="A36" s="108" t="s">
        <v>138</v>
      </c>
      <c r="B36" s="109">
        <v>8350</v>
      </c>
    </row>
    <row r="37" spans="1:2" ht="15" thickBot="1" x14ac:dyDescent="0.35">
      <c r="A37" s="108" t="s">
        <v>139</v>
      </c>
      <c r="B37" s="109">
        <v>354</v>
      </c>
    </row>
    <row r="38" spans="1:2" ht="15" thickBot="1" x14ac:dyDescent="0.35">
      <c r="A38" s="108" t="s">
        <v>140</v>
      </c>
      <c r="B38" s="109">
        <v>186789</v>
      </c>
    </row>
    <row r="39" spans="1:2" ht="15" thickBot="1" x14ac:dyDescent="0.35">
      <c r="A39" s="108" t="s">
        <v>141</v>
      </c>
      <c r="B39" s="109">
        <v>70</v>
      </c>
    </row>
    <row r="40" spans="1:2" ht="15" thickBot="1" x14ac:dyDescent="0.35">
      <c r="A40" s="108" t="s">
        <v>142</v>
      </c>
      <c r="B40" s="109">
        <v>195</v>
      </c>
    </row>
    <row r="41" spans="1:2" ht="15" thickBot="1" x14ac:dyDescent="0.35">
      <c r="A41" s="108" t="s">
        <v>143</v>
      </c>
      <c r="B41" s="109">
        <v>73</v>
      </c>
    </row>
    <row r="42" spans="1:2" ht="15" thickBot="1" x14ac:dyDescent="0.35">
      <c r="A42" s="108" t="s">
        <v>144</v>
      </c>
      <c r="B42" s="109">
        <v>332</v>
      </c>
    </row>
    <row r="43" spans="1:2" ht="15" thickBot="1" x14ac:dyDescent="0.35">
      <c r="A43" s="108" t="s">
        <v>145</v>
      </c>
      <c r="B43" s="109">
        <v>35760</v>
      </c>
    </row>
    <row r="44" spans="1:2" ht="15" thickBot="1" x14ac:dyDescent="0.35">
      <c r="A44" s="110" t="s">
        <v>44</v>
      </c>
      <c r="B44" s="111">
        <v>1924990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D954-DD93-491B-A7CC-AA61CB9FC61A}">
  <sheetPr>
    <tabColor rgb="FF0B3D91"/>
  </sheetPr>
  <dimension ref="A1"/>
  <sheetViews>
    <sheetView workbookViewId="0">
      <selection activeCell="D1" sqref="D1"/>
    </sheetView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63BD-AC38-4CFB-B42E-18B750A3C08A}">
  <sheetPr>
    <tabColor rgb="FF0B3D91"/>
  </sheetPr>
  <dimension ref="A1"/>
  <sheetViews>
    <sheetView workbookViewId="0">
      <selection activeCell="D1" sqref="D1"/>
    </sheetView>
  </sheetViews>
  <sheetFormatPr defaultRowHeight="14.4" x14ac:dyDescent="0.3"/>
  <cols>
    <col min="1" max="16384" width="8.88671875" style="77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4E49-1C30-447B-B819-30C0AC9826B3}">
  <sheetPr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21F9-9D98-4E62-8DDE-6AE475AF2A35}">
  <sheetPr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64891-80C0-4748-9184-527C0D4AC18C}">
  <sheetPr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D9C8-709A-4E21-8A12-FE3ACF661687}">
  <sheetPr>
    <tabColor rgb="FF105BD8"/>
  </sheetPr>
  <dimension ref="A1"/>
  <sheetViews>
    <sheetView workbookViewId="0">
      <selection activeCell="N40" sqref="N40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A318E-36B3-4698-A325-6E66A98220C8}">
  <sheetPr>
    <tabColor rgb="FFAEB0B5"/>
  </sheetPr>
  <dimension ref="A1"/>
  <sheetViews>
    <sheetView workbookViewId="0">
      <selection activeCell="Y40" sqref="Y40"/>
    </sheetView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598F3-5786-4B04-9F0C-62DBC6E1CE70}">
  <sheetPr>
    <tabColor rgb="FFAEB0B5"/>
  </sheetPr>
  <dimension ref="A1"/>
  <sheetViews>
    <sheetView workbookViewId="0">
      <selection activeCell="Y40" sqref="Y40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Read_Me</vt:lpstr>
      <vt:lpstr>General_Settings</vt:lpstr>
      <vt:lpstr>Demand_Settings</vt:lpstr>
      <vt:lpstr>Supply_Settings</vt:lpstr>
      <vt:lpstr>Cost_Settings</vt:lpstr>
      <vt:lpstr>Strategy_Settings</vt:lpstr>
      <vt:lpstr>Demand_Forecast</vt:lpstr>
      <vt:lpstr>Network_Deployment</vt:lpstr>
      <vt:lpstr>Costs</vt:lpstr>
      <vt:lpstr>Fixed_Costs</vt:lpstr>
      <vt:lpstr>Variable_Costs</vt:lpstr>
      <vt:lpstr>Marginal_Costs</vt:lpstr>
      <vt:lpstr>Total_Costs</vt:lpstr>
      <vt:lpstr>Validation</vt:lpstr>
      <vt:lpstr>Sensitivity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Edward John Oughton</cp:lastModifiedBy>
  <dcterms:created xsi:type="dcterms:W3CDTF">2022-05-02T00:57:27Z</dcterms:created>
  <dcterms:modified xsi:type="dcterms:W3CDTF">2023-12-13T15:46:53Z</dcterms:modified>
</cp:coreProperties>
</file>