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al\tests\"/>
    </mc:Choice>
  </mc:AlternateContent>
  <xr:revisionPtr revIDLastSave="0" documentId="8_{01890B59-F9A8-47EA-B911-82703873D2A8}" xr6:coauthVersionLast="44" xr6:coauthVersionMax="44" xr10:uidLastSave="{00000000-0000-0000-0000-000000000000}"/>
  <bookViews>
    <workbookView xWindow="-120" yWindow="-120" windowWidth="24240" windowHeight="17640" xr2:uid="{65004BDF-B2B8-4CB7-B5C1-7A5D7201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G8" i="1"/>
  <c r="L2" i="1"/>
  <c r="K2" i="1"/>
  <c r="M2" i="1"/>
  <c r="N2" i="1"/>
  <c r="I2" i="1"/>
  <c r="H2" i="1"/>
  <c r="E3" i="1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<sst xmlns="http://schemas.openxmlformats.org/spreadsheetml/2006/main" count="63" uniqueCount="58">
  <si>
    <t>'single_sector_antenna'</t>
  </si>
  <si>
    <t>'single_remote_radio_unit'</t>
  </si>
  <si>
    <t>'io_fronthaul'</t>
  </si>
  <si>
    <t>'processing'</t>
  </si>
  <si>
    <t>'io_s1_x2'</t>
  </si>
  <si>
    <t>'control_unit'</t>
  </si>
  <si>
    <t>'cooling_fans'</t>
  </si>
  <si>
    <t>'distributed_power_supply_converter'</t>
  </si>
  <si>
    <t>'power_generator_battery_system'</t>
  </si>
  <si>
    <t>'bbu_cabinet'</t>
  </si>
  <si>
    <t>'cots_processing'</t>
  </si>
  <si>
    <t>'io_n2_n3'</t>
  </si>
  <si>
    <t>'low_latency_switch'</t>
  </si>
  <si>
    <t>'rack'</t>
  </si>
  <si>
    <t>'cloud_power_supply_converter'</t>
  </si>
  <si>
    <t>'tower'</t>
  </si>
  <si>
    <t>'civil_materials'</t>
  </si>
  <si>
    <t>'transportation'</t>
  </si>
  <si>
    <t>'installation'</t>
  </si>
  <si>
    <t>'site_rental_urban'</t>
  </si>
  <si>
    <t>'site_rental_suburban'</t>
  </si>
  <si>
    <t>'site_rental_rural'</t>
  </si>
  <si>
    <t>'router'</t>
  </si>
  <si>
    <t>'microwave_small'</t>
  </si>
  <si>
    <t xml:space="preserve"> 20000,</t>
  </si>
  <si>
    <t>'microwave_medium'</t>
  </si>
  <si>
    <t>'microwave_large'</t>
  </si>
  <si>
    <t>'fiber_urban_m'</t>
  </si>
  <si>
    <t>'fiber_suburban_m'</t>
  </si>
  <si>
    <t xml:space="preserve"> 10,</t>
  </si>
  <si>
    <t>'fiber_rural_m'</t>
  </si>
  <si>
    <t xml:space="preserve"> 2,</t>
  </si>
  <si>
    <t>'core_node_epc'</t>
  </si>
  <si>
    <t xml:space="preserve"> 75000,</t>
  </si>
  <si>
    <t>'core_node_nsa'</t>
  </si>
  <si>
    <t>'core_node_sa'</t>
  </si>
  <si>
    <t xml:space="preserve"> 250000,</t>
  </si>
  <si>
    <t>'core_edge'</t>
  </si>
  <si>
    <t xml:space="preserve"> 4,</t>
  </si>
  <si>
    <t>'regional_node_epc'</t>
  </si>
  <si>
    <t xml:space="preserve"> 40000,</t>
  </si>
  <si>
    <t>'regional_node_nsa'</t>
  </si>
  <si>
    <t>'regional_node_sa'</t>
  </si>
  <si>
    <t xml:space="preserve"> 100000,</t>
  </si>
  <si>
    <t>'regional_edge'</t>
  </si>
  <si>
    <t>'regional_node_lower_epc'</t>
  </si>
  <si>
    <t>'regional_node_lower_nsa'</t>
  </si>
  <si>
    <t>'regional_node_lower_sa'</t>
  </si>
  <si>
    <t>'power'</t>
  </si>
  <si>
    <t>ran equiment</t>
  </si>
  <si>
    <t>Site build</t>
  </si>
  <si>
    <t>Installation</t>
  </si>
  <si>
    <t>rental</t>
  </si>
  <si>
    <t>backhaul</t>
  </si>
  <si>
    <t>O&amp;M</t>
  </si>
  <si>
    <t>Power</t>
  </si>
  <si>
    <t>greenfield capex</t>
  </si>
  <si>
    <t>greenfield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</si>
</sst>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2120-81A9-4902-9CC5-7A8CE896679A}">
  <dimension ref="A1:N42"/>
  <sheetViews>
    <sheetView tabSelected="1" zoomScale="115" zoomScaleNormal="115" workbookViewId="0">
      <selection activeCell="M15" sqref="M15"/>
    </sheetView>
  </sheetViews>
  <sheetFormatPr defaultRowHeight="15" x14ac:dyDescent="0.25"/>
  <cols>
    <col min="1" max="1" width="43.28515625" bestFit="1" customWidth="1"/>
    <col min="7" max="7" width="13.140625" bestFit="1" customWidth="1"/>
    <col min="8" max="8" width="9.5703125" bestFit="1" customWidth="1"/>
  </cols>
  <sheetData>
    <row r="1" spans="1:14" x14ac:dyDescent="0.25">
      <c r="G1" t="s">
        <v>49</v>
      </c>
      <c r="H1" t="s">
        <v>50</v>
      </c>
      <c r="I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1" t="s">
        <v>0</v>
      </c>
      <c r="B2">
        <v>1500</v>
      </c>
      <c r="E2">
        <f>B2*3</f>
        <v>4500</v>
      </c>
      <c r="G2">
        <f>SUM(E2:E15)</f>
        <v>31500</v>
      </c>
      <c r="H2">
        <f>SUM(E17:E20)</f>
        <v>20000</v>
      </c>
      <c r="I2">
        <f>B20</f>
        <v>5000</v>
      </c>
      <c r="K2">
        <f>5000</f>
        <v>5000</v>
      </c>
      <c r="L2">
        <f>10000</f>
        <v>10000</v>
      </c>
      <c r="M2">
        <f>G2*0.1</f>
        <v>3150</v>
      </c>
      <c r="N2">
        <f>B42</f>
        <v>650</v>
      </c>
    </row>
    <row r="3" spans="1:14" x14ac:dyDescent="0.25">
      <c r="A3" s="1" t="s">
        <v>1</v>
      </c>
      <c r="B3">
        <v>4000</v>
      </c>
      <c r="E3">
        <f>B3*3</f>
        <v>12000</v>
      </c>
    </row>
    <row r="4" spans="1:14" x14ac:dyDescent="0.25">
      <c r="A4" s="1" t="s">
        <v>2</v>
      </c>
      <c r="B4">
        <v>1500</v>
      </c>
      <c r="E4">
        <f t="shared" ref="E4:E20" si="0">B4</f>
        <v>1500</v>
      </c>
    </row>
    <row r="5" spans="1:14" x14ac:dyDescent="0.25">
      <c r="A5" s="1" t="s">
        <v>3</v>
      </c>
      <c r="B5">
        <v>1500</v>
      </c>
      <c r="E5">
        <f t="shared" si="0"/>
        <v>1500</v>
      </c>
    </row>
    <row r="6" spans="1:14" x14ac:dyDescent="0.25">
      <c r="A6" s="1" t="s">
        <v>4</v>
      </c>
      <c r="B6">
        <v>1500</v>
      </c>
      <c r="E6">
        <f t="shared" si="0"/>
        <v>1500</v>
      </c>
    </row>
    <row r="7" spans="1:14" x14ac:dyDescent="0.25">
      <c r="A7" s="1" t="s">
        <v>5</v>
      </c>
      <c r="B7">
        <v>1500</v>
      </c>
      <c r="E7">
        <f t="shared" si="0"/>
        <v>1500</v>
      </c>
      <c r="G7" t="s">
        <v>56</v>
      </c>
      <c r="K7" t="s">
        <v>57</v>
      </c>
    </row>
    <row r="8" spans="1:14" x14ac:dyDescent="0.25">
      <c r="A8" s="1" t="s">
        <v>6</v>
      </c>
      <c r="B8">
        <v>250</v>
      </c>
      <c r="E8">
        <f t="shared" si="0"/>
        <v>250</v>
      </c>
      <c r="G8">
        <f>SUM(G2:I2)</f>
        <v>56500</v>
      </c>
      <c r="K8">
        <f>SUM(K2,M2,N2)</f>
        <v>8800</v>
      </c>
    </row>
    <row r="9" spans="1:14" x14ac:dyDescent="0.25">
      <c r="A9" s="1" t="s">
        <v>7</v>
      </c>
      <c r="B9">
        <v>250</v>
      </c>
      <c r="E9">
        <f t="shared" si="0"/>
        <v>250</v>
      </c>
    </row>
    <row r="10" spans="1:14" x14ac:dyDescent="0.25">
      <c r="A10" s="1" t="s">
        <v>8</v>
      </c>
      <c r="B10">
        <v>5000</v>
      </c>
      <c r="E10">
        <f t="shared" si="0"/>
        <v>5000</v>
      </c>
    </row>
    <row r="11" spans="1:14" x14ac:dyDescent="0.25">
      <c r="A11" s="1" t="s">
        <v>9</v>
      </c>
      <c r="B11">
        <v>500</v>
      </c>
      <c r="E11">
        <f t="shared" si="0"/>
        <v>500</v>
      </c>
    </row>
    <row r="12" spans="1:14" x14ac:dyDescent="0.25">
      <c r="A12" s="1" t="s">
        <v>10</v>
      </c>
      <c r="B12">
        <v>500</v>
      </c>
      <c r="E12">
        <f t="shared" si="0"/>
        <v>500</v>
      </c>
    </row>
    <row r="13" spans="1:14" x14ac:dyDescent="0.25">
      <c r="A13" s="1" t="s">
        <v>11</v>
      </c>
      <c r="B13">
        <v>1500</v>
      </c>
      <c r="E13">
        <f t="shared" si="0"/>
        <v>1500</v>
      </c>
    </row>
    <row r="14" spans="1:14" x14ac:dyDescent="0.25">
      <c r="A14" s="1" t="s">
        <v>12</v>
      </c>
      <c r="B14">
        <v>500</v>
      </c>
      <c r="E14">
        <f t="shared" si="0"/>
        <v>500</v>
      </c>
    </row>
    <row r="15" spans="1:14" x14ac:dyDescent="0.25">
      <c r="A15" s="1" t="s">
        <v>13</v>
      </c>
      <c r="B15">
        <v>500</v>
      </c>
      <c r="E15">
        <f t="shared" si="0"/>
        <v>500</v>
      </c>
    </row>
    <row r="16" spans="1:14" x14ac:dyDescent="0.25">
      <c r="A16" s="1" t="s">
        <v>14</v>
      </c>
      <c r="B16">
        <v>1000</v>
      </c>
      <c r="E16">
        <f t="shared" si="0"/>
        <v>1000</v>
      </c>
    </row>
    <row r="17" spans="1:5" x14ac:dyDescent="0.25">
      <c r="A17" s="1" t="s">
        <v>15</v>
      </c>
      <c r="B17">
        <v>5000</v>
      </c>
      <c r="E17">
        <f t="shared" si="0"/>
        <v>5000</v>
      </c>
    </row>
    <row r="18" spans="1:5" x14ac:dyDescent="0.25">
      <c r="A18" s="1" t="s">
        <v>16</v>
      </c>
      <c r="B18">
        <v>5000</v>
      </c>
      <c r="E18">
        <f t="shared" si="0"/>
        <v>5000</v>
      </c>
    </row>
    <row r="19" spans="1:5" x14ac:dyDescent="0.25">
      <c r="A19" s="1" t="s">
        <v>17</v>
      </c>
      <c r="B19">
        <v>5000</v>
      </c>
      <c r="E19">
        <f t="shared" si="0"/>
        <v>5000</v>
      </c>
    </row>
    <row r="20" spans="1:5" x14ac:dyDescent="0.25">
      <c r="A20" s="1" t="s">
        <v>18</v>
      </c>
      <c r="B20">
        <v>5000</v>
      </c>
      <c r="E20">
        <f t="shared" si="0"/>
        <v>5000</v>
      </c>
    </row>
    <row r="21" spans="1:5" x14ac:dyDescent="0.25">
      <c r="A21" s="1" t="s">
        <v>19</v>
      </c>
      <c r="B21">
        <v>9600</v>
      </c>
    </row>
    <row r="22" spans="1:5" x14ac:dyDescent="0.25">
      <c r="A22" s="1" t="s">
        <v>20</v>
      </c>
      <c r="B22">
        <v>4000</v>
      </c>
    </row>
    <row r="23" spans="1:5" x14ac:dyDescent="0.25">
      <c r="A23" s="1" t="s">
        <v>21</v>
      </c>
      <c r="B23">
        <v>1000</v>
      </c>
    </row>
    <row r="24" spans="1:5" x14ac:dyDescent="0.25">
      <c r="A24" s="1" t="s">
        <v>22</v>
      </c>
      <c r="B24">
        <v>2000</v>
      </c>
    </row>
    <row r="25" spans="1:5" x14ac:dyDescent="0.25">
      <c r="A25" s="1" t="s">
        <v>23</v>
      </c>
      <c r="B25">
        <v>20000</v>
      </c>
    </row>
    <row r="26" spans="1:5" x14ac:dyDescent="0.25">
      <c r="A26" s="1" t="s">
        <v>25</v>
      </c>
      <c r="B26">
        <v>30000</v>
      </c>
    </row>
    <row r="27" spans="1:5" x14ac:dyDescent="0.25">
      <c r="A27" s="1" t="s">
        <v>26</v>
      </c>
      <c r="B27">
        <v>60000</v>
      </c>
    </row>
    <row r="28" spans="1:5" x14ac:dyDescent="0.25">
      <c r="A28" s="1" t="s">
        <v>27</v>
      </c>
      <c r="B28">
        <v>20</v>
      </c>
    </row>
    <row r="29" spans="1:5" x14ac:dyDescent="0.25">
      <c r="A29" s="1" t="s">
        <v>28</v>
      </c>
      <c r="B29" t="s">
        <v>29</v>
      </c>
    </row>
    <row r="30" spans="1:5" x14ac:dyDescent="0.25">
      <c r="A30" s="1" t="s">
        <v>30</v>
      </c>
      <c r="B30" t="s">
        <v>31</v>
      </c>
    </row>
    <row r="31" spans="1:5" x14ac:dyDescent="0.25">
      <c r="A31" s="1" t="s">
        <v>32</v>
      </c>
      <c r="B31" t="s">
        <v>33</v>
      </c>
    </row>
    <row r="32" spans="1:5" x14ac:dyDescent="0.25">
      <c r="A32" s="1" t="s">
        <v>34</v>
      </c>
      <c r="B32" t="s">
        <v>33</v>
      </c>
    </row>
    <row r="33" spans="1:2" x14ac:dyDescent="0.25">
      <c r="A33" s="1" t="s">
        <v>35</v>
      </c>
      <c r="B33" t="s">
        <v>36</v>
      </c>
    </row>
    <row r="34" spans="1:2" x14ac:dyDescent="0.25">
      <c r="A34" s="1" t="s">
        <v>37</v>
      </c>
      <c r="B34" t="s">
        <v>38</v>
      </c>
    </row>
    <row r="35" spans="1:2" x14ac:dyDescent="0.25">
      <c r="A35" s="1" t="s">
        <v>39</v>
      </c>
      <c r="B35" t="s">
        <v>40</v>
      </c>
    </row>
    <row r="36" spans="1:2" x14ac:dyDescent="0.25">
      <c r="A36" s="1" t="s">
        <v>41</v>
      </c>
      <c r="B36" t="s">
        <v>40</v>
      </c>
    </row>
    <row r="37" spans="1:2" x14ac:dyDescent="0.25">
      <c r="A37" s="1" t="s">
        <v>42</v>
      </c>
      <c r="B37" t="s">
        <v>43</v>
      </c>
    </row>
    <row r="38" spans="1:2" x14ac:dyDescent="0.25">
      <c r="A38" s="1" t="s">
        <v>44</v>
      </c>
      <c r="B38" t="s">
        <v>31</v>
      </c>
    </row>
    <row r="39" spans="1:2" x14ac:dyDescent="0.25">
      <c r="A39" s="1" t="s">
        <v>45</v>
      </c>
      <c r="B39" t="s">
        <v>24</v>
      </c>
    </row>
    <row r="40" spans="1:2" x14ac:dyDescent="0.25">
      <c r="A40" s="1" t="s">
        <v>46</v>
      </c>
      <c r="B40" t="s">
        <v>24</v>
      </c>
    </row>
    <row r="41" spans="1:2" x14ac:dyDescent="0.25">
      <c r="A41" s="1" t="s">
        <v>47</v>
      </c>
      <c r="B41" t="s">
        <v>43</v>
      </c>
    </row>
    <row r="42" spans="1:2" x14ac:dyDescent="0.25">
      <c r="A42" s="1" t="s">
        <v>48</v>
      </c>
      <c r="B42">
        <v>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2020-05-25T17:38:37Z</dcterms:created>
  <dcterms:modified xsi:type="dcterms:W3CDTF">2020-05-26T09:36:08Z</dcterms:modified>
</cp:coreProperties>
</file>