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R Directory\"/>
    </mc:Choice>
  </mc:AlternateContent>
  <bookViews>
    <workbookView xWindow="0" yWindow="0" windowWidth="1245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" i="1"/>
  <c r="H4" i="1"/>
  <c r="H5" i="1"/>
  <c r="H6" i="1"/>
  <c r="H7" i="1"/>
  <c r="H8" i="1"/>
  <c r="H12" i="1"/>
  <c r="H14" i="1"/>
  <c r="H15" i="1"/>
  <c r="H17" i="1"/>
  <c r="H18" i="1"/>
  <c r="H20" i="1"/>
  <c r="H21" i="1"/>
  <c r="H22" i="1"/>
  <c r="H25" i="1"/>
  <c r="H26" i="1"/>
  <c r="H27" i="1"/>
  <c r="H29" i="1"/>
  <c r="H30" i="1"/>
  <c r="H31" i="1"/>
  <c r="H32" i="1"/>
  <c r="H33" i="1"/>
  <c r="H35" i="1"/>
  <c r="H38" i="1"/>
  <c r="H39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2" i="1"/>
  <c r="H83" i="1"/>
  <c r="H84" i="1"/>
  <c r="H85" i="1"/>
  <c r="H87" i="1"/>
  <c r="H88" i="1"/>
  <c r="E3" i="1"/>
  <c r="E4" i="1"/>
  <c r="E5" i="1"/>
  <c r="E6" i="1"/>
  <c r="E7" i="1"/>
  <c r="E8" i="1"/>
  <c r="E12" i="1"/>
  <c r="E14" i="1"/>
  <c r="E15" i="1"/>
  <c r="E17" i="1"/>
  <c r="E18" i="1"/>
  <c r="E20" i="1"/>
  <c r="E21" i="1"/>
  <c r="E22" i="1"/>
  <c r="E25" i="1"/>
  <c r="E26" i="1"/>
  <c r="E27" i="1"/>
  <c r="E29" i="1"/>
  <c r="E30" i="1"/>
  <c r="E31" i="1"/>
  <c r="E32" i="1"/>
  <c r="E33" i="1"/>
  <c r="E35" i="1"/>
  <c r="E36" i="1"/>
  <c r="E38" i="1"/>
  <c r="E39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2" i="1"/>
  <c r="E83" i="1"/>
  <c r="E84" i="1"/>
  <c r="E86" i="1"/>
  <c r="E87" i="1"/>
  <c r="E88" i="1"/>
  <c r="E2" i="1" l="1"/>
  <c r="H2" i="1"/>
</calcChain>
</file>

<file path=xl/sharedStrings.xml><?xml version="1.0" encoding="utf-8"?>
<sst xmlns="http://schemas.openxmlformats.org/spreadsheetml/2006/main" count="194" uniqueCount="116">
  <si>
    <t>Model</t>
  </si>
  <si>
    <t>Dataset</t>
  </si>
  <si>
    <t>Facebook</t>
  </si>
  <si>
    <t>AIC Value(Greedy)</t>
  </si>
  <si>
    <t>AIC Value(StepAIC)</t>
  </si>
  <si>
    <t>Total Time(Greedy)</t>
  </si>
  <si>
    <t>Total Time(StepAIC)</t>
  </si>
  <si>
    <t>Time Savings</t>
  </si>
  <si>
    <t>Titanic</t>
  </si>
  <si>
    <t>StepAIC Error</t>
  </si>
  <si>
    <t>Greedy Error</t>
  </si>
  <si>
    <t>AIC is infinity</t>
  </si>
  <si>
    <t>number of rows has changed:remove missing values?</t>
  </si>
  <si>
    <t>all t-values are NA</t>
  </si>
  <si>
    <t xml:space="preserve"> warnings- glm.fit: fitted probabilities numerically 0 or 1 occurred</t>
  </si>
  <si>
    <t>Wine</t>
  </si>
  <si>
    <t>error in match.arg(type):'arg' should be one of</t>
  </si>
  <si>
    <t>Parkinsons</t>
  </si>
  <si>
    <t>NA</t>
  </si>
  <si>
    <t>warnings- In stepAIC(model, data = data, trace = F):0 df terms are changing AIC</t>
  </si>
  <si>
    <t>501 rows</t>
  </si>
  <si>
    <t>1310 rows</t>
  </si>
  <si>
    <t>4899 rows</t>
  </si>
  <si>
    <t>5876 rows</t>
  </si>
  <si>
    <t>Concrete</t>
  </si>
  <si>
    <t>Powerplant</t>
  </si>
  <si>
    <t>model = lm(cement ~ (blast + fly.ash + water + superplas), data = data)</t>
  </si>
  <si>
    <t>model = lm(Y ~ (V01 + V02 + V03 + V04 + V05 + V06 + V07 + V08 + V09 + V10 + V11 + V12), data = data)</t>
  </si>
  <si>
    <t>model = lm(Y ~ (V01 + V02 + V03 + V04 + V05 + V06 + V07 + V08 + V09 + V10 + V11 + V12)^2, data = data)</t>
  </si>
  <si>
    <t>model = lm(Y ~ (V01 + V02 + V03 + V04 + V05 + V06 + V07 + V08 + V09 + V10 + V11 + V12)^3, data = data)</t>
  </si>
  <si>
    <t>model = lm(Y ~ (X1C + X2C + X3C + X4C + X5C + X6C), data = data)</t>
  </si>
  <si>
    <t>model = lm(Y ~ (X1C + X2C + X3C + X4C + X5C + X6C)^2, data = data)</t>
  </si>
  <si>
    <t>model = lm(Y ~ (X1C + X2C + X3C + X4C + X5C + X6C)^3, data = data)</t>
  </si>
  <si>
    <t>model = lm(Y ~ (X1C + X2C + X3C + X4C + X5C + X6C + V01 + V02 + V03 + V04 + V05 + V06 + V07 + V08 + V09 + V10 + V11 + V12), data = data)</t>
  </si>
  <si>
    <t>model = lm(Y ~ (X1C + X2C + X3C + X4C + X5C + X6C + V01 + V02 + V03 + V04 + V05 + V06 + V07 + V08 + V09 + V10 + V11 + V12)^2, data = data)</t>
  </si>
  <si>
    <t>model = lm(Y ~ (X1C + X2C + X3C + X4C + X5C + X6C + V01 + V02 + V03 + V04 + V05 + V06 + V07 + V08 + V09 + V10 + V11 + V12)^3, data = data)</t>
  </si>
  <si>
    <t>model = lm(Y ~ (X1C + X2C + X3C + X4C + V01 + V02 + V03 + V04 + V05 + V06 + V07 + V08 + V09 + V10 + V11 + V12), data = data)</t>
  </si>
  <si>
    <t>model = lm(Y ~ (X1C + X2C + X3C + X4C + V01 + V02 + V03 + V04 + V05 + V06 + V07 + V08 + V09 + V10 + V11 + V12)^2, data = data)</t>
  </si>
  <si>
    <t>model = lm(Y ~ (X1C + X2C + X3C + X4C + V01 + V02 + V03 + V04 + V05 + V06 + V07 + V08 + V09 + V10 + V11 + V12)^3, data = data)</t>
  </si>
  <si>
    <t>model = lm(Y ~ (X1C + X2C + X3C + X4C + V01 + V02 + V03 + V04 + V05 + V06 + V07), data = data)</t>
  </si>
  <si>
    <t>model = lm(Y ~ (X1C + X2C + X3C + X4C + V01 + V02 + V03 + V04 + V05 + V06 + V07)^2, data = data)</t>
  </si>
  <si>
    <t>model = lm(Y ~ (X1C + X2C + X3C + X4C + V01 + V02 + V03 + V04 + V05 + V06 + V07)^3, data = data)</t>
  </si>
  <si>
    <t>model = glm(survived ~ (sex + age + pclass + sibsp + parch), data=data, family = "binomial")</t>
  </si>
  <si>
    <t>model = glm(survived ~ (sex + age + pclass + sibsp + parch)^2, data=data, family = "binomial")</t>
  </si>
  <si>
    <t>model = glm(survived ~ (sex + age + pclass + sibsp + parch)^3, data=data, family = "binomial")</t>
  </si>
  <si>
    <t>model = glm(survived ~ (sex + age + pclass + sibsp + parch + fare), data=data, family = "binomial")</t>
  </si>
  <si>
    <t>model = glm(survived ~ (sex + age + pclass + sibsp + parch + fare)^2, data=data, family = "binomial")</t>
  </si>
  <si>
    <t>model = glm(survived ~ (sex + age + pclass + sibsp + parch + fare)^3, data=data, family = "binomial")</t>
  </si>
  <si>
    <t>model = lm(qual ~ (vol.acid + cit.acid + res.sugar + chlor + free.sulfur + total.sulfur + dens + PH + sulph + alcohol + fixed.acid), data = data)</t>
  </si>
  <si>
    <t>model = lm(qual ~ (vol.acid + cit.acid + res.sugar + chlor + free.sulfur + total.sulfur + dens + PH + sulph + alcohol + fixed.acid)^2, data = data</t>
  </si>
  <si>
    <t>model = lm(qual ~ (vol.acid + cit.acid + res.sugar + chlor + free.sulfur + total.sulfur + dens + PH + sulph + alcohol + fixed.acid)^3, data = data</t>
  </si>
  <si>
    <t>model = lm(motor.updrs ~ (test.time + jitter.percent + jitter.abs + jitter.rap + shim + shim.db + shim.apq3 + shim.dda + nhr + hnr + rdpe + dfa), data = data)</t>
  </si>
  <si>
    <t>model = lm(motor.updrs ~ (test.time + jitter.percent + jitter.abs + jitter.rap + shim + shim.db + shim.apq3 + shim.dda + nhr + hnr + rdpe + dfa)^2, data = data)</t>
  </si>
  <si>
    <t>model = lm(motor.updrs ~ (test.time + jitter.percent + jitter.abs + jitter.rap + shim + shim.db + shim.apq3 + shim.dda + nhr + hnr + rdpe + dfa)^3, data = data)</t>
  </si>
  <si>
    <t>model = lm(motor.updrs ~ (age + sex + test.time + jitter.percent + jitter.abs + jitter.rap + jitter.ppq5 + jitter.ddp + shim + shim.db + shim.apq3 + shim.dda + nhr + hnr + rdpe + dfa), data = data)</t>
  </si>
  <si>
    <t>model = lm(motor.updrs ~ (age + sex + test.time + jitter.percent + jitter.abs + jitter.rap + jitter.ppq5 + jitter.ddp + shim + shim.db + shim.apq3 + shim.dda + nhr + hnr + rdpe + dfa)^2, data = data)</t>
  </si>
  <si>
    <t>model = lm(motor.updrs ~ (age + sex + test.time + jitter.percent + jitter.abs + jitter.rap + jitter.ppq5 + jitter.ddp + shim + shim.db + shim.apq3 + shim.dda + nhr + hnr + rdpe + dfa)^3, data = data)</t>
  </si>
  <si>
    <t>model = lm(total.updrs ~ (test.time + jitter.percent + jitter.abs + jitter.rap + shim + shim.db + shim.apq3 + shim.dda + nhr + hnr + rdpe + dfa), data = data)</t>
  </si>
  <si>
    <t>model = lm(total.updrs ~ (test.time + jitter.percent + jitter.abs + jitter.rap + shim + shim.db + shim.apq3 + shim.dda + nhr + hnr + rdpe + dfa)^2, data = data)</t>
  </si>
  <si>
    <t>model = lm(total.updrs ~ (test.time + jitter.percent + jitter.abs + jitter.rap + shim + shim.db + shim.apq3 + shim.dda + nhr + hnr + rdpe + dfa)^3, data = data)</t>
  </si>
  <si>
    <t>model = lm(total.updrs ~ (age + sex + test.time + jitter.percent + jitter.abs + jitter.rap + jitter.ppq5 + jitter.ddp + shim + shim.db + shim.apq3 + shim.dda + nhr + hnr + rdpe + dfa), data = data)</t>
  </si>
  <si>
    <t>model = lm(total.updrs ~ (age + sex + test.time + jitter.percent + jitter.abs + jitter.rap + jitter.ppq5 + jitter.ddp + shim + shim.db + shim.apq3 + shim.dda + nhr + hnr + rdpe + dfa)^2, data = data)</t>
  </si>
  <si>
    <t>model = lm(total.updrs ~ (age + sex + test.time + jitter.percent + jitter.abs + jitter.rap + jitter.ppq5 + jitter.ddp + shim + shim.db + shim.apq3 + shim.dda + nhr + hnr + rdpe + dfa)^3, data = data)</t>
  </si>
  <si>
    <t>model = lm(cement ~ (blast + fly.ash + water + superplas)^2, data = data)</t>
  </si>
  <si>
    <t>model = lm(cement ~ (blast + fly.ash + water + superplas)^3, data = data)</t>
  </si>
  <si>
    <t>model = lm(cement ~ (blast + fly.ash + water + superplas + coarse.agg + fine.agg + age + compress.str), data = data)</t>
  </si>
  <si>
    <t>model = lm(cement ~ (blast + fly.ash + water + superplas + coarse.agg + fine.agg + age + compress.str)^2, data = data)</t>
  </si>
  <si>
    <t>model = lm(cement ~ (blast + fly.ash + water + superplas + coarse.agg + fine.agg + age + compress.str)^3, data = data)</t>
  </si>
  <si>
    <t>1031 rows</t>
  </si>
  <si>
    <t>model = lm(cement ~ (blast + fly.ash + water + superplas + coarse.agg + fine.agg + age + compress.str)^4, data = data)</t>
  </si>
  <si>
    <t>9569 rows</t>
  </si>
  <si>
    <t>model = lm(energy.out ~ (temp + vacuum + ambient.pres + relative.humid), data = data)</t>
  </si>
  <si>
    <t>model = lm(energy.out ~ (temp + vacuum + ambient.pres + relative.humid)^2, data = data)</t>
  </si>
  <si>
    <t>model = lm(energy.out ~ (temp + vacuum + ambient.pres + relative.humid)^3, data = data)</t>
  </si>
  <si>
    <t>model = lm(energy.out ~ (temp + vacuum + ambient.pres + relative.humid)^4, data = data)</t>
  </si>
  <si>
    <t>NewsPopularity</t>
  </si>
  <si>
    <t>model = lm(shares ~ (n_tokens_title + n_tokens_content + n_unique_tokens + n_non_stop_words + n_non_stop_unique_tokens + num_hrefs), data = data)</t>
  </si>
  <si>
    <t>model = lm(shares ~ (n_tokens_title + n_tokens_content + n_unique_tokens + n_non_stop_words + n_non_stop_unique_tokens + num_hrefs)^2, data = data)</t>
  </si>
  <si>
    <t>39645 rows</t>
  </si>
  <si>
    <t>model = lm(shares ~ (n_tokens_title + n_tokens_content + n_unique_tokens + n_non_stop_words + n_non_stop_unique_tokens + num_hrefs)^3, data = data)</t>
  </si>
  <si>
    <t>model = lm(shares ~ (n_tokens_title + n_tokens_content + n_unique_tokens + n_non_stop_words + n_non_stop_unique_tokens + num_hrefs +  num_self_hrefs +  num_imgs +  num_videos +  average_token_length +  num_keywords), data = data)</t>
  </si>
  <si>
    <t>model = lm(shares ~ (n_tokens_title + n_tokens_content + n_unique_tokens + n_non_stop_words + n_non_stop_unique_tokens + num_hrefs +  num_self_hrefs +  num_imgs +  num_videos +  average_token_length +  num_keywords)^3, data = data)</t>
  </si>
  <si>
    <t>model = lm(shares ~ (n_tokens_title + n_tokens_content + n_unique_tokens + n_non_stop_words + n_non_stop_unique_tokens + num_hrefs +  num_self_hrefs +  num_imgs +  num_videos +  average_token_length +  num_keywords)^2, data = data)</t>
  </si>
  <si>
    <t>StudentGrades</t>
  </si>
  <si>
    <t>396 rows</t>
  </si>
  <si>
    <t>Forest Fires</t>
  </si>
  <si>
    <t>518 rows</t>
  </si>
  <si>
    <t>model = lm(area ~ (X + Y + month + day + FFMC + DMC + DC + ISI + temp + RH + wind + rain), data = data)</t>
  </si>
  <si>
    <t>model = lm(area ~ (X + Y + month + day + FFMC + DMC + DC + ISI + temp + RH + wind + rain)^3, data = data)</t>
  </si>
  <si>
    <t>model = lm(area ~ (X + Y + month + day + FFMC + DMC + DC + ISI + temp + RH + wind + rain)^2, data = data)</t>
  </si>
  <si>
    <t>Error in model.frame.default(formula = terms.new, data = data, drop.unused.levels = TRUE) : number of variables != number of variable names</t>
  </si>
  <si>
    <t>AIC Difference</t>
  </si>
  <si>
    <t>model = lm(Y ~ (X1C + X2C + X3C + V01 + V02 + V03 + V04 + V05 + V06 + V07 + V08 + V09 + I(V01^2) + I(V02^2) + I(V03^2) + I(V04^2) + I(V05^2) + I(V06^2) + I(V07^2) + I(V08^2) + I(V09^2))^3, data = data)</t>
  </si>
  <si>
    <t>model = lm(Y ~ (X1C + X2C + X3C + V01 + V02 + V03 + V04 + V05 + V06 + V07 + V08 + V09 + I(V01^2) + I(V02^2) + I(V03^2) + I(V04^2) + I(V05^2) + I(V06^2) + I(V07^2) + I(V08^2) + I(V09^2))^2, data = data)</t>
  </si>
  <si>
    <t>model = lm(Y ~ (X1C + X2C + X3C + V01 + V02 + V03 + V04 + V05 + V06 + V07 + V08 + V09 + I(V01^2) + I(V02^2) + I(V03^2) + I(V04^2) + I(V05^2) + I(V06^2) + I(V07^2) + I(V08^2) + I(V09^2)), data = data)</t>
  </si>
  <si>
    <t>model = lm(Y ~ (V01 + V02 + V03 + V04 + V05 + V06 + V07 + V08 + V09 + V10 + V11 + V12 + I(V01^2) + I(V02^2) + I(V03^2) + I(V04^2) + I(V05^2) + I(V06^2) + I(V07^2) + I(V08^2) + I(V09^2) + I(V10^2) + I(V11^2) + I(V12^2)), data = data)</t>
  </si>
  <si>
    <t>model = lm(Y ~ (V01 + V02 + V03 + V04 + V05 + V06 + V07 + V08 + V09 + V10 + V11 + V12 + I(V01^2) + I(V02^2) + I(V03^2) + I(V04^2) + I(V05^2) + I(V06^2) + I(V07^2) + I(V08^2) + I(V09^2) + I(V10^2) + I(V11^2) + I(V12^2))^3, data = data)</t>
  </si>
  <si>
    <t>model = lm(Y ~ (V01 + V02 + V03 + V04 + V05 + V06 + V07 + V08 + V09 + V10 + V11 + V12 + I(V01^2) + I(V02^2) + I(V03^2) + I(V04^2) + I(V05^2) + I(V06^2) + I(V07^2) + I(V08^2) + I(V09^2) + I(V10^2) + I(V11^2) + I(V12^2))^2, data = data)</t>
  </si>
  <si>
    <t>model = lm(Y ~ (X1C + X2C + X3C + V01 + V02 + V03 + V04 + V05 + V06 + V07 + V08 + V09 + V10 + V11 + V12 + I(V01^2) + I(V02^2) + I(V03^2) + I(V04^2) + I(V05^2) + I(V06^2) + I(V07^2) + I(V08^2) + I(V09^2)), data = data)</t>
  </si>
  <si>
    <t>model = glm(survived ~ (sex + age + pclass + sibsp + parch + I(age^2)), data=data, family = "binomial")</t>
  </si>
  <si>
    <t>model = glm(survived ~ (sex + age + pclass + sibsp + parch + I(age^2))^2, data=data, family = "binomial")</t>
  </si>
  <si>
    <t>model = glm(survived ~ (sex + age + pclass + sibsp + parch + I(age^2))^3, data=data, family = "binomial")</t>
  </si>
  <si>
    <t>model = glm(survived ~ (sex + age + pclass + sibsp + parch + fare + I(age^2) + I(fare^2)), data=data, family = "binomial")</t>
  </si>
  <si>
    <t>model = glm(survived ~ (sex + age + pclass + sibsp + parch + fare + I(age^2) + I(fare^2))^2, data=data, family = "binomial")</t>
  </si>
  <si>
    <t>model = glm(survived ~ (sex + age + pclass + sibsp + parch + fare + I(age^2) + I(fare^2))^3, data=data, family = "binomial")</t>
  </si>
  <si>
    <t>model = lm(qual ~ (vol.acid + cit.acid + res.sugar + chlor + free.sulfur + total.sulfur + dens + PH + sulph + alcohol + fixed.acid + I(vol.acid^2) + I(cit.acid^2) + I(res.sugar^2) + I(chlor^2) + I(free.sulfur^2) + I(total.sulfur^2) + I(dens^2) + I(PH^2) + I(sulph^2) + I(alcohol^2) + I(fixed.acid^2)), data = data)</t>
  </si>
  <si>
    <t>model = lm(qual ~ (vol.acid + cit.acid + res.sugar + chlor + free.sulfur + total.sulfur + dens + PH + sulph + alcohol + fixed.acid + I(vol.acid^2) + I(cit.acid^2) + I(res.sugar^2) + I(chlor^2) + I(free.sulfur^2) + I(total.sulfur^2) + I(dens^2) + I(PH^2) + I(sulph^2) + I(alcohol^2) + I(fixed.acid^2))^3, data = data)</t>
  </si>
  <si>
    <t>model = lm(qual ~ (vol.acid + cit.acid + res.sugar + chlor + free.sulfur + total.sulfur + dens + PH + sulph + alcohol + fixed.acid + I(vol.acid^2) + I(cit.acid^2) + I(res.sugar^2) + I(chlor^2) + I(free.sulfur^2) + I(total.sulfur^2) + I(dens^2) + I(PH^2) + I(sulph^2) + I(alcohol^2) + I(fixed.acid^2))^2, data = data)</t>
  </si>
  <si>
    <t xml:space="preserve">  model = lm(energy.out ~ (temp + vacuum + ambient.pres + relative.humid + I(temp^2) + I(vacuum^2) + I(ambient.pres^2) + I(relative.humid^2)), data = data)</t>
  </si>
  <si>
    <t xml:space="preserve">  model = lm(energy.out ~ (temp + vacuum + ambient.pres + relative.humid + I(temp^2) + I(vacuum^2) + I(ambient.pres^2) + I(relative.humid^2))^2, data = data)</t>
  </si>
  <si>
    <t xml:space="preserve">  model = lm(energy.out ~ (temp + vacuum + ambient.pres + relative.humid + I(temp^2) + I(vacuum^2) + I(ambient.pres^2) + I(relative.humid^2))^3, data = data)</t>
  </si>
  <si>
    <t xml:space="preserve">  model = lm(energy.out ~ (temp + vacuum + ambient.pres + relative.humid + I(temp^2) + I(vacuum^2) + I(ambient.pres^2) + I(relative.humid^2))^4, data = data)</t>
  </si>
  <si>
    <t>model = lm(G1 ~ (sex + age + address + Pstatus + Medu + Fedu + traveltime + studytime + failures + schoolsup + absences),data = data)</t>
  </si>
  <si>
    <t>model = lm(G1 ~ (sex + age + address + Pstatus + Medu + Fedu + traveltime + studytime + failures + schoolsup + absences)^2,data = data)</t>
  </si>
  <si>
    <t>model = lm(G1 ~ (sex + age + address + Pstatus + Medu + Fedu + traveltime + studytime + failures + schoolsup + absences)^3,data = data)</t>
  </si>
  <si>
    <t xml:space="preserve"> warnings- glm.fit: fitted probabilities numerically 0 or 1 occurred, glm.fit: algorithm did not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</si>
</sst>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 applyFill="1" applyAlignment="1"/>
    <xf numFmtId="10" fontId="0" fillId="0" borderId="0" xfId="0" applyNumberFormat="1" applyFill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34" zoomScale="85" zoomScaleNormal="85" workbookViewId="0">
      <selection activeCell="B88" sqref="A86:B88"/>
    </sheetView>
  </sheetViews>
  <sheetFormatPr defaultRowHeight="15" x14ac:dyDescent="0.25"/>
  <cols>
    <col min="1" max="1" width="15.28515625" customWidth="1"/>
    <col min="2" max="2" width="216" customWidth="1"/>
    <col min="3" max="3" width="18.85546875" style="2" customWidth="1"/>
    <col min="4" max="4" width="18.42578125" style="2" customWidth="1"/>
    <col min="5" max="5" width="14.42578125" style="2" customWidth="1"/>
    <col min="6" max="6" width="19" style="2" customWidth="1"/>
    <col min="7" max="7" width="18.28515625" style="2" customWidth="1"/>
    <col min="8" max="8" width="14.42578125" style="8" customWidth="1"/>
    <col min="9" max="9" width="78.7109375" customWidth="1"/>
    <col min="10" max="10" width="131.7109375" style="1" customWidth="1"/>
  </cols>
  <sheetData>
    <row r="1" spans="1:10" x14ac:dyDescent="0.25">
      <c r="A1" t="s">
        <v>1</v>
      </c>
      <c r="B1" t="s">
        <v>0</v>
      </c>
      <c r="C1" s="2" t="s">
        <v>4</v>
      </c>
      <c r="D1" s="2" t="s">
        <v>3</v>
      </c>
      <c r="E1" s="2" t="s">
        <v>91</v>
      </c>
      <c r="F1" s="2" t="s">
        <v>6</v>
      </c>
      <c r="G1" s="2" t="s">
        <v>5</v>
      </c>
      <c r="H1" s="8" t="s">
        <v>7</v>
      </c>
      <c r="I1" t="s">
        <v>9</v>
      </c>
      <c r="J1" t="s">
        <v>10</v>
      </c>
    </row>
    <row r="2" spans="1:10" x14ac:dyDescent="0.25">
      <c r="A2" t="s">
        <v>2</v>
      </c>
      <c r="B2" t="s">
        <v>27</v>
      </c>
      <c r="C2" s="2">
        <v>10955.92</v>
      </c>
      <c r="D2" s="2">
        <v>10955.92</v>
      </c>
      <c r="E2" s="2">
        <f t="shared" ref="E2:E64" si="0">C2-D2</f>
        <v>0</v>
      </c>
      <c r="F2" s="2">
        <v>0.03</v>
      </c>
      <c r="G2" s="2">
        <v>0.05</v>
      </c>
      <c r="H2" s="8">
        <f t="shared" ref="H2:H65" si="1">F2-G2</f>
        <v>-2.0000000000000004E-2</v>
      </c>
      <c r="J2"/>
    </row>
    <row r="3" spans="1:10" x14ac:dyDescent="0.25">
      <c r="A3" t="s">
        <v>20</v>
      </c>
      <c r="B3" t="s">
        <v>28</v>
      </c>
      <c r="C3" s="2">
        <v>10694.07</v>
      </c>
      <c r="D3" s="2">
        <v>10694.07</v>
      </c>
      <c r="E3" s="2">
        <f t="shared" si="0"/>
        <v>0</v>
      </c>
      <c r="F3" s="2">
        <v>4.6500000000000004</v>
      </c>
      <c r="G3" s="2">
        <v>0.42</v>
      </c>
      <c r="H3" s="8">
        <f t="shared" si="1"/>
        <v>4.2300000000000004</v>
      </c>
      <c r="J3"/>
    </row>
    <row r="4" spans="1:10" x14ac:dyDescent="0.25">
      <c r="B4" t="s">
        <v>29</v>
      </c>
      <c r="C4" s="2">
        <v>10523.57</v>
      </c>
      <c r="D4" s="2">
        <v>10513.8</v>
      </c>
      <c r="E4" s="2">
        <f t="shared" si="0"/>
        <v>9.7700000000004366</v>
      </c>
      <c r="F4" s="2">
        <v>441.11</v>
      </c>
      <c r="G4" s="2">
        <v>6.22</v>
      </c>
      <c r="H4" s="8">
        <f t="shared" si="1"/>
        <v>434.89</v>
      </c>
      <c r="J4"/>
    </row>
    <row r="5" spans="1:10" x14ac:dyDescent="0.25">
      <c r="B5" t="s">
        <v>30</v>
      </c>
      <c r="C5" s="2">
        <v>8690.2080000000005</v>
      </c>
      <c r="D5" s="2">
        <v>8697.7450000000008</v>
      </c>
      <c r="E5" s="2">
        <f t="shared" si="0"/>
        <v>-7.5370000000002619</v>
      </c>
      <c r="F5" s="2">
        <v>0.03</v>
      </c>
      <c r="G5" s="2">
        <v>0.04</v>
      </c>
      <c r="H5" s="8">
        <f t="shared" si="1"/>
        <v>-1.0000000000000002E-2</v>
      </c>
      <c r="J5"/>
    </row>
    <row r="6" spans="1:10" x14ac:dyDescent="0.25">
      <c r="B6" t="s">
        <v>31</v>
      </c>
      <c r="C6" s="2">
        <v>8568.1569999999992</v>
      </c>
      <c r="D6" s="2">
        <v>8587.3209999999999</v>
      </c>
      <c r="E6" s="2">
        <f t="shared" si="0"/>
        <v>-19.164000000000669</v>
      </c>
      <c r="F6" s="2">
        <v>11.62</v>
      </c>
      <c r="G6" s="2">
        <v>0.92</v>
      </c>
      <c r="H6" s="8">
        <f t="shared" si="1"/>
        <v>10.7</v>
      </c>
      <c r="J6"/>
    </row>
    <row r="7" spans="1:10" x14ac:dyDescent="0.25">
      <c r="B7" t="s">
        <v>32</v>
      </c>
      <c r="C7" s="2">
        <v>8396.259</v>
      </c>
      <c r="D7" s="2">
        <v>8414.0619999999999</v>
      </c>
      <c r="E7" s="2">
        <f t="shared" si="0"/>
        <v>-17.802999999999884</v>
      </c>
      <c r="F7" s="3">
        <v>15403.04</v>
      </c>
      <c r="G7" s="2">
        <v>319.5</v>
      </c>
      <c r="H7" s="8">
        <f t="shared" si="1"/>
        <v>15083.54</v>
      </c>
      <c r="J7"/>
    </row>
    <row r="8" spans="1:10" x14ac:dyDescent="0.25">
      <c r="B8" t="s">
        <v>33</v>
      </c>
      <c r="C8" s="2">
        <v>8613.6020000000008</v>
      </c>
      <c r="D8" s="2">
        <v>8624.384</v>
      </c>
      <c r="E8" s="2">
        <f t="shared" si="0"/>
        <v>-10.781999999999243</v>
      </c>
      <c r="F8" s="2">
        <v>0.28999999999999998</v>
      </c>
      <c r="G8" s="2">
        <v>0.08</v>
      </c>
      <c r="H8" s="8">
        <f t="shared" si="1"/>
        <v>0.20999999999999996</v>
      </c>
      <c r="J8"/>
    </row>
    <row r="9" spans="1:10" x14ac:dyDescent="0.25">
      <c r="B9" t="s">
        <v>34</v>
      </c>
      <c r="C9" s="2" t="s">
        <v>18</v>
      </c>
      <c r="D9" s="2" t="s">
        <v>18</v>
      </c>
      <c r="E9" s="8" t="s">
        <v>18</v>
      </c>
      <c r="F9" s="2" t="s">
        <v>18</v>
      </c>
      <c r="G9" s="2" t="s">
        <v>18</v>
      </c>
      <c r="H9" s="8" t="s">
        <v>18</v>
      </c>
      <c r="I9" t="s">
        <v>11</v>
      </c>
      <c r="J9" t="s">
        <v>13</v>
      </c>
    </row>
    <row r="10" spans="1:10" x14ac:dyDescent="0.25">
      <c r="B10" t="s">
        <v>35</v>
      </c>
      <c r="C10" s="2" t="s">
        <v>18</v>
      </c>
      <c r="D10" s="2" t="s">
        <v>18</v>
      </c>
      <c r="E10" s="8" t="s">
        <v>18</v>
      </c>
      <c r="F10" s="2" t="s">
        <v>18</v>
      </c>
      <c r="G10" s="2" t="s">
        <v>18</v>
      </c>
      <c r="H10" s="8" t="s">
        <v>18</v>
      </c>
      <c r="I10" t="s">
        <v>11</v>
      </c>
      <c r="J10" t="s">
        <v>13</v>
      </c>
    </row>
    <row r="11" spans="1:10" s="4" customFormat="1" x14ac:dyDescent="0.25">
      <c r="B11" s="4" t="s">
        <v>36</v>
      </c>
      <c r="C11" s="5" t="s">
        <v>18</v>
      </c>
      <c r="D11" s="5">
        <v>8629.8089999999993</v>
      </c>
      <c r="E11" s="8" t="s">
        <v>18</v>
      </c>
      <c r="F11" s="5" t="s">
        <v>18</v>
      </c>
      <c r="G11" s="5">
        <v>0.06</v>
      </c>
      <c r="H11" s="8" t="s">
        <v>18</v>
      </c>
      <c r="I11" s="4" t="s">
        <v>12</v>
      </c>
    </row>
    <row r="12" spans="1:10" x14ac:dyDescent="0.25">
      <c r="B12" t="s">
        <v>37</v>
      </c>
      <c r="C12" s="2">
        <v>7886.2830000000004</v>
      </c>
      <c r="D12" s="2">
        <v>7915.759</v>
      </c>
      <c r="E12" s="2">
        <f t="shared" si="0"/>
        <v>-29.475999999999658</v>
      </c>
      <c r="F12" s="2">
        <v>256.08</v>
      </c>
      <c r="G12" s="2">
        <v>3.44</v>
      </c>
      <c r="H12" s="8">
        <f t="shared" si="1"/>
        <v>252.64</v>
      </c>
      <c r="J12"/>
    </row>
    <row r="13" spans="1:10" x14ac:dyDescent="0.25">
      <c r="B13" t="s">
        <v>38</v>
      </c>
      <c r="C13" s="2" t="s">
        <v>18</v>
      </c>
      <c r="D13" s="2" t="s">
        <v>18</v>
      </c>
      <c r="E13" s="8" t="s">
        <v>18</v>
      </c>
      <c r="F13" s="2" t="s">
        <v>18</v>
      </c>
      <c r="G13" s="2" t="s">
        <v>18</v>
      </c>
      <c r="H13" s="8" t="s">
        <v>18</v>
      </c>
      <c r="I13" t="s">
        <v>11</v>
      </c>
      <c r="J13" t="s">
        <v>13</v>
      </c>
    </row>
    <row r="14" spans="1:10" x14ac:dyDescent="0.25">
      <c r="B14" t="s">
        <v>39</v>
      </c>
      <c r="C14" s="2">
        <v>8699.8089999999993</v>
      </c>
      <c r="D14" s="2">
        <v>8698.7139999999999</v>
      </c>
      <c r="E14" s="2">
        <f t="shared" si="0"/>
        <v>1.0949999999993452</v>
      </c>
      <c r="F14" s="2">
        <v>0.08</v>
      </c>
      <c r="G14" s="2">
        <v>0.05</v>
      </c>
      <c r="H14" s="8">
        <f t="shared" si="1"/>
        <v>0.03</v>
      </c>
      <c r="J14"/>
    </row>
    <row r="15" spans="1:10" x14ac:dyDescent="0.25">
      <c r="B15" t="s">
        <v>40</v>
      </c>
      <c r="C15" s="2">
        <v>8521.18</v>
      </c>
      <c r="D15" s="2">
        <v>8527.0310000000009</v>
      </c>
      <c r="E15" s="2">
        <f t="shared" si="0"/>
        <v>-5.8510000000005675</v>
      </c>
      <c r="F15" s="2">
        <v>11.48</v>
      </c>
      <c r="G15" s="2">
        <v>1.31</v>
      </c>
      <c r="H15" s="8">
        <f t="shared" si="1"/>
        <v>10.17</v>
      </c>
      <c r="J15"/>
    </row>
    <row r="16" spans="1:10" x14ac:dyDescent="0.25">
      <c r="B16" t="s">
        <v>41</v>
      </c>
      <c r="C16" s="2" t="s">
        <v>18</v>
      </c>
      <c r="D16" s="2" t="s">
        <v>18</v>
      </c>
      <c r="E16" s="8" t="s">
        <v>18</v>
      </c>
      <c r="F16" s="2" t="s">
        <v>18</v>
      </c>
      <c r="G16" s="2" t="s">
        <v>18</v>
      </c>
      <c r="H16" s="8" t="s">
        <v>18</v>
      </c>
      <c r="I16" t="s">
        <v>11</v>
      </c>
      <c r="J16" t="s">
        <v>13</v>
      </c>
    </row>
    <row r="17" spans="1:10" ht="30" x14ac:dyDescent="0.25">
      <c r="B17" s="10" t="s">
        <v>95</v>
      </c>
      <c r="C17" s="2">
        <v>10778.03</v>
      </c>
      <c r="D17" s="2">
        <v>10781.56</v>
      </c>
      <c r="E17" s="2">
        <f t="shared" si="0"/>
        <v>-3.5299999999988358</v>
      </c>
      <c r="F17" s="2">
        <v>0.14000000000000001</v>
      </c>
      <c r="G17" s="2">
        <v>0.09</v>
      </c>
      <c r="H17" s="8">
        <f t="shared" si="1"/>
        <v>5.0000000000000017E-2</v>
      </c>
    </row>
    <row r="18" spans="1:10" x14ac:dyDescent="0.25">
      <c r="B18" s="10" t="s">
        <v>97</v>
      </c>
      <c r="D18" s="2">
        <v>10381.56</v>
      </c>
      <c r="E18" s="2">
        <f t="shared" si="0"/>
        <v>-10381.56</v>
      </c>
      <c r="G18" s="2">
        <v>7.16</v>
      </c>
      <c r="H18" s="8">
        <f t="shared" si="1"/>
        <v>-7.16</v>
      </c>
    </row>
    <row r="19" spans="1:10" x14ac:dyDescent="0.25">
      <c r="B19" s="10" t="s">
        <v>96</v>
      </c>
      <c r="C19" s="2" t="s">
        <v>18</v>
      </c>
      <c r="D19" s="2" t="s">
        <v>18</v>
      </c>
      <c r="E19" s="8" t="s">
        <v>18</v>
      </c>
      <c r="F19" s="2" t="s">
        <v>18</v>
      </c>
      <c r="G19" s="2" t="s">
        <v>18</v>
      </c>
      <c r="H19" s="8" t="s">
        <v>18</v>
      </c>
      <c r="I19" t="s">
        <v>11</v>
      </c>
      <c r="J19" s="1" t="s">
        <v>13</v>
      </c>
    </row>
    <row r="20" spans="1:10" x14ac:dyDescent="0.25">
      <c r="B20" s="10" t="s">
        <v>98</v>
      </c>
      <c r="C20" s="2">
        <v>8630.41</v>
      </c>
      <c r="D20" s="2">
        <v>8628.85</v>
      </c>
      <c r="E20" s="2">
        <f t="shared" si="0"/>
        <v>1.5599999999994907</v>
      </c>
      <c r="F20" s="2">
        <v>0.28000000000000003</v>
      </c>
      <c r="G20" s="2">
        <v>0.11</v>
      </c>
      <c r="H20" s="8">
        <f t="shared" si="1"/>
        <v>0.17000000000000004</v>
      </c>
    </row>
    <row r="21" spans="1:10" s="4" customFormat="1" x14ac:dyDescent="0.25">
      <c r="B21" s="4" t="s">
        <v>94</v>
      </c>
      <c r="C21" s="5">
        <v>8694.9869999999992</v>
      </c>
      <c r="D21" s="5">
        <v>8694.8680000000004</v>
      </c>
      <c r="E21" s="2">
        <f t="shared" si="0"/>
        <v>0.11899999999877764</v>
      </c>
      <c r="F21" s="5">
        <v>0.2</v>
      </c>
      <c r="G21" s="5">
        <v>0.08</v>
      </c>
      <c r="H21" s="8">
        <f t="shared" si="1"/>
        <v>0.12000000000000001</v>
      </c>
    </row>
    <row r="22" spans="1:10" x14ac:dyDescent="0.25">
      <c r="B22" t="s">
        <v>93</v>
      </c>
      <c r="C22" s="5">
        <v>6543.491</v>
      </c>
      <c r="D22" s="2">
        <v>6542.8220000000001</v>
      </c>
      <c r="E22" s="2">
        <f t="shared" si="0"/>
        <v>0.66899999999986903</v>
      </c>
      <c r="F22" s="2">
        <v>31.23</v>
      </c>
      <c r="G22" s="2">
        <v>7.51</v>
      </c>
      <c r="H22" s="8">
        <f t="shared" si="1"/>
        <v>23.72</v>
      </c>
      <c r="I22" s="4" t="s">
        <v>19</v>
      </c>
    </row>
    <row r="23" spans="1:10" x14ac:dyDescent="0.25">
      <c r="B23" t="s">
        <v>92</v>
      </c>
      <c r="C23" s="5" t="s">
        <v>18</v>
      </c>
      <c r="D23" s="2" t="s">
        <v>18</v>
      </c>
      <c r="E23" s="2" t="s">
        <v>18</v>
      </c>
      <c r="F23" s="5" t="s">
        <v>18</v>
      </c>
      <c r="G23" s="2" t="s">
        <v>18</v>
      </c>
      <c r="H23" s="8" t="s">
        <v>18</v>
      </c>
      <c r="I23" t="s">
        <v>11</v>
      </c>
      <c r="J23" s="1" t="s">
        <v>13</v>
      </c>
    </row>
    <row r="25" spans="1:10" x14ac:dyDescent="0.25">
      <c r="A25" t="s">
        <v>8</v>
      </c>
      <c r="B25" t="s">
        <v>42</v>
      </c>
      <c r="C25" s="2">
        <v>984.46370000000002</v>
      </c>
      <c r="D25" s="2">
        <v>984.46370000000002</v>
      </c>
      <c r="E25" s="2">
        <f t="shared" si="0"/>
        <v>0</v>
      </c>
      <c r="F25" s="2">
        <v>0.06</v>
      </c>
      <c r="G25" s="2">
        <v>0.04</v>
      </c>
      <c r="H25" s="8">
        <f t="shared" si="1"/>
        <v>1.9999999999999997E-2</v>
      </c>
      <c r="J25"/>
    </row>
    <row r="26" spans="1:10" x14ac:dyDescent="0.25">
      <c r="A26" t="s">
        <v>21</v>
      </c>
      <c r="B26" t="s">
        <v>43</v>
      </c>
      <c r="C26" s="2">
        <v>929.70529999999997</v>
      </c>
      <c r="D26" s="2">
        <v>937.84320000000002</v>
      </c>
      <c r="E26" s="2">
        <f t="shared" si="0"/>
        <v>-8.1379000000000588</v>
      </c>
      <c r="F26" s="2">
        <v>3.72</v>
      </c>
      <c r="G26" s="2">
        <v>0.77</v>
      </c>
      <c r="H26" s="8">
        <f t="shared" si="1"/>
        <v>2.95</v>
      </c>
      <c r="I26" t="s">
        <v>14</v>
      </c>
      <c r="J26" t="s">
        <v>14</v>
      </c>
    </row>
    <row r="27" spans="1:10" s="4" customFormat="1" x14ac:dyDescent="0.25">
      <c r="A27"/>
      <c r="B27" t="s">
        <v>44</v>
      </c>
      <c r="C27" s="2">
        <v>945.19200000000001</v>
      </c>
      <c r="D27" s="2">
        <v>937.68719999999996</v>
      </c>
      <c r="E27" s="2">
        <f t="shared" si="0"/>
        <v>7.5048000000000457</v>
      </c>
      <c r="F27" s="2">
        <v>45.3</v>
      </c>
      <c r="G27" s="2">
        <v>9.34</v>
      </c>
      <c r="H27" s="8">
        <f t="shared" si="1"/>
        <v>35.959999999999994</v>
      </c>
      <c r="I27" t="s">
        <v>14</v>
      </c>
      <c r="J27" t="s">
        <v>14</v>
      </c>
    </row>
    <row r="28" spans="1:10" x14ac:dyDescent="0.25">
      <c r="A28" s="4"/>
      <c r="B28" s="4" t="s">
        <v>45</v>
      </c>
      <c r="C28" s="5" t="s">
        <v>18</v>
      </c>
      <c r="D28" s="5">
        <v>986.23329999999999</v>
      </c>
      <c r="E28" s="8" t="s">
        <v>18</v>
      </c>
      <c r="F28" s="5" t="s">
        <v>18</v>
      </c>
      <c r="G28" s="5">
        <v>0.08</v>
      </c>
      <c r="H28" s="8" t="s">
        <v>18</v>
      </c>
      <c r="I28" s="4" t="s">
        <v>12</v>
      </c>
      <c r="J28" s="4"/>
    </row>
    <row r="29" spans="1:10" x14ac:dyDescent="0.25">
      <c r="B29" t="s">
        <v>46</v>
      </c>
      <c r="C29" s="2">
        <v>921.85429999999997</v>
      </c>
      <c r="D29" s="2">
        <v>936.70540000000005</v>
      </c>
      <c r="E29" s="2">
        <f t="shared" si="0"/>
        <v>-14.851100000000088</v>
      </c>
      <c r="F29" s="2">
        <v>12</v>
      </c>
      <c r="G29" s="2">
        <v>1.22</v>
      </c>
      <c r="H29" s="8">
        <f t="shared" si="1"/>
        <v>10.78</v>
      </c>
      <c r="I29" t="s">
        <v>14</v>
      </c>
      <c r="J29" t="s">
        <v>14</v>
      </c>
    </row>
    <row r="30" spans="1:10" x14ac:dyDescent="0.25">
      <c r="B30" t="s">
        <v>47</v>
      </c>
      <c r="C30" s="2">
        <v>933.71780000000001</v>
      </c>
      <c r="D30" s="2">
        <v>928.02279999999996</v>
      </c>
      <c r="E30" s="2">
        <f t="shared" si="0"/>
        <v>5.69500000000005</v>
      </c>
      <c r="F30" s="2">
        <v>287.86</v>
      </c>
      <c r="G30" s="2">
        <v>21.36</v>
      </c>
      <c r="H30" s="8">
        <f t="shared" si="1"/>
        <v>266.5</v>
      </c>
      <c r="I30" t="s">
        <v>14</v>
      </c>
      <c r="J30" t="s">
        <v>14</v>
      </c>
    </row>
    <row r="31" spans="1:10" x14ac:dyDescent="0.25">
      <c r="B31" t="s">
        <v>99</v>
      </c>
      <c r="C31" s="2">
        <v>982.52480000000003</v>
      </c>
      <c r="D31" s="2">
        <v>984.4117</v>
      </c>
      <c r="E31" s="2">
        <f t="shared" si="0"/>
        <v>-1.8868999999999687</v>
      </c>
      <c r="F31" s="2">
        <v>0.16</v>
      </c>
      <c r="G31" s="2">
        <v>0.08</v>
      </c>
      <c r="H31" s="8">
        <f t="shared" si="1"/>
        <v>0.08</v>
      </c>
      <c r="J31"/>
    </row>
    <row r="32" spans="1:10" s="4" customFormat="1" x14ac:dyDescent="0.25">
      <c r="B32" s="4" t="s">
        <v>100</v>
      </c>
      <c r="C32" s="5">
        <v>924.0086</v>
      </c>
      <c r="D32" s="5">
        <v>933.75229999999999</v>
      </c>
      <c r="E32" s="2">
        <f t="shared" si="0"/>
        <v>-9.7436999999999898</v>
      </c>
      <c r="F32" s="5">
        <v>11.67</v>
      </c>
      <c r="G32" s="5">
        <v>0.91</v>
      </c>
      <c r="H32" s="8">
        <f t="shared" si="1"/>
        <v>10.76</v>
      </c>
      <c r="I32" t="s">
        <v>14</v>
      </c>
      <c r="J32" t="s">
        <v>14</v>
      </c>
    </row>
    <row r="33" spans="1:11" x14ac:dyDescent="0.25">
      <c r="B33" t="s">
        <v>101</v>
      </c>
      <c r="C33" s="2">
        <v>947.02030000000002</v>
      </c>
      <c r="D33" s="2">
        <v>934.69169999999997</v>
      </c>
      <c r="E33" s="2">
        <f t="shared" si="0"/>
        <v>12.328600000000051</v>
      </c>
      <c r="F33" s="2">
        <v>256.55</v>
      </c>
      <c r="G33" s="2">
        <v>29.19</v>
      </c>
      <c r="H33" s="8">
        <f t="shared" si="1"/>
        <v>227.36</v>
      </c>
      <c r="I33" t="s">
        <v>115</v>
      </c>
      <c r="J33" t="s">
        <v>115</v>
      </c>
    </row>
    <row r="34" spans="1:11" x14ac:dyDescent="0.25">
      <c r="B34" t="s">
        <v>102</v>
      </c>
      <c r="C34" s="2" t="s">
        <v>18</v>
      </c>
      <c r="D34" s="2">
        <v>984.96190000000001</v>
      </c>
      <c r="E34" s="8" t="s">
        <v>18</v>
      </c>
      <c r="F34" s="2" t="s">
        <v>18</v>
      </c>
      <c r="G34" s="2">
        <v>7.0000000000000007E-2</v>
      </c>
      <c r="H34" s="8" t="s">
        <v>18</v>
      </c>
      <c r="I34" s="4" t="s">
        <v>12</v>
      </c>
    </row>
    <row r="35" spans="1:11" x14ac:dyDescent="0.25">
      <c r="B35" t="s">
        <v>103</v>
      </c>
      <c r="C35" s="2">
        <v>915.90710000000001</v>
      </c>
      <c r="D35" s="2">
        <v>929.20090000000005</v>
      </c>
      <c r="E35" s="2">
        <f t="shared" si="0"/>
        <v>-13.293800000000033</v>
      </c>
      <c r="F35" s="2">
        <v>101.41</v>
      </c>
      <c r="G35" s="2">
        <v>3.19</v>
      </c>
      <c r="H35" s="8">
        <f t="shared" si="1"/>
        <v>98.22</v>
      </c>
      <c r="I35" t="s">
        <v>115</v>
      </c>
      <c r="J35" t="s">
        <v>115</v>
      </c>
    </row>
    <row r="36" spans="1:11" ht="15.75" customHeight="1" x14ac:dyDescent="0.25">
      <c r="B36" t="s">
        <v>104</v>
      </c>
      <c r="E36" s="2">
        <f t="shared" si="0"/>
        <v>0</v>
      </c>
      <c r="H36" s="8">
        <f t="shared" si="1"/>
        <v>0</v>
      </c>
    </row>
    <row r="37" spans="1:11" s="4" customFormat="1" x14ac:dyDescent="0.25">
      <c r="E37" s="2"/>
      <c r="H37" s="8"/>
    </row>
    <row r="38" spans="1:11" s="4" customFormat="1" x14ac:dyDescent="0.25">
      <c r="A38" t="s">
        <v>15</v>
      </c>
      <c r="B38" t="s">
        <v>48</v>
      </c>
      <c r="C38" s="2">
        <v>11108.29</v>
      </c>
      <c r="D38" s="2">
        <v>11108.29</v>
      </c>
      <c r="E38" s="2">
        <f t="shared" si="0"/>
        <v>0</v>
      </c>
      <c r="F38" s="2">
        <v>0.09</v>
      </c>
      <c r="G38" s="2">
        <v>7.0000000000000007E-2</v>
      </c>
      <c r="H38" s="8">
        <f t="shared" si="1"/>
        <v>1.999999999999999E-2</v>
      </c>
      <c r="I38"/>
      <c r="J38"/>
    </row>
    <row r="39" spans="1:11" x14ac:dyDescent="0.25">
      <c r="A39" t="s">
        <v>22</v>
      </c>
      <c r="B39" t="s">
        <v>49</v>
      </c>
      <c r="C39" s="2">
        <v>10662.67</v>
      </c>
      <c r="D39" s="2">
        <v>10661.46</v>
      </c>
      <c r="E39" s="2">
        <f t="shared" si="0"/>
        <v>1.2100000000009459</v>
      </c>
      <c r="F39" s="2">
        <v>22.64</v>
      </c>
      <c r="G39" s="2">
        <v>1.1000000000000001</v>
      </c>
      <c r="H39" s="8">
        <f t="shared" si="1"/>
        <v>21.54</v>
      </c>
      <c r="J39"/>
    </row>
    <row r="40" spans="1:11" s="4" customFormat="1" x14ac:dyDescent="0.25">
      <c r="B40" s="4" t="s">
        <v>50</v>
      </c>
      <c r="C40" s="5" t="s">
        <v>18</v>
      </c>
      <c r="D40" s="5">
        <v>10389.67</v>
      </c>
      <c r="E40" s="8" t="s">
        <v>18</v>
      </c>
      <c r="F40" s="5" t="s">
        <v>18</v>
      </c>
      <c r="G40" s="5">
        <v>22.77</v>
      </c>
      <c r="H40" s="8" t="s">
        <v>18</v>
      </c>
      <c r="I40" s="4" t="s">
        <v>16</v>
      </c>
      <c r="K40"/>
    </row>
    <row r="41" spans="1:11" x14ac:dyDescent="0.25">
      <c r="B41" t="s">
        <v>105</v>
      </c>
      <c r="C41" s="2">
        <v>1</v>
      </c>
      <c r="E41" s="2">
        <f t="shared" si="0"/>
        <v>1</v>
      </c>
      <c r="H41" s="8">
        <f t="shared" si="1"/>
        <v>0</v>
      </c>
    </row>
    <row r="42" spans="1:11" x14ac:dyDescent="0.25">
      <c r="B42" t="s">
        <v>107</v>
      </c>
      <c r="C42" s="2">
        <v>1</v>
      </c>
      <c r="E42" s="2">
        <f t="shared" si="0"/>
        <v>1</v>
      </c>
      <c r="H42" s="8">
        <f t="shared" si="1"/>
        <v>0</v>
      </c>
    </row>
    <row r="43" spans="1:11" x14ac:dyDescent="0.25">
      <c r="B43" t="s">
        <v>106</v>
      </c>
      <c r="C43" s="2">
        <v>1</v>
      </c>
      <c r="E43" s="2">
        <f t="shared" si="0"/>
        <v>1</v>
      </c>
      <c r="H43" s="8">
        <f t="shared" si="1"/>
        <v>0</v>
      </c>
      <c r="K43" s="4"/>
    </row>
    <row r="45" spans="1:11" x14ac:dyDescent="0.25">
      <c r="A45" t="s">
        <v>17</v>
      </c>
      <c r="B45" t="s">
        <v>51</v>
      </c>
      <c r="C45" s="2">
        <v>40738.21</v>
      </c>
      <c r="D45" s="2">
        <v>40738.21</v>
      </c>
      <c r="E45" s="2">
        <f t="shared" si="0"/>
        <v>0</v>
      </c>
      <c r="F45" s="2">
        <v>0.08</v>
      </c>
      <c r="G45" s="2">
        <v>0.09</v>
      </c>
      <c r="H45" s="8">
        <f t="shared" si="1"/>
        <v>-9.999999999999995E-3</v>
      </c>
      <c r="K45" s="4"/>
    </row>
    <row r="46" spans="1:11" x14ac:dyDescent="0.25">
      <c r="A46" t="s">
        <v>23</v>
      </c>
      <c r="B46" t="s">
        <v>52</v>
      </c>
      <c r="C46" s="2">
        <v>40012.42</v>
      </c>
      <c r="D46" s="2">
        <v>40008.699999999997</v>
      </c>
      <c r="E46" s="2">
        <f t="shared" si="0"/>
        <v>3.7200000000011642</v>
      </c>
      <c r="F46" s="2">
        <v>39.61</v>
      </c>
      <c r="G46" s="2">
        <v>2.15</v>
      </c>
      <c r="H46" s="8">
        <f t="shared" si="1"/>
        <v>37.46</v>
      </c>
    </row>
    <row r="47" spans="1:11" x14ac:dyDescent="0.25">
      <c r="B47" t="s">
        <v>53</v>
      </c>
      <c r="C47" s="2">
        <v>39623.53</v>
      </c>
      <c r="D47" s="2">
        <v>39596.480000000003</v>
      </c>
      <c r="E47" s="2">
        <f t="shared" si="0"/>
        <v>27.049999999995634</v>
      </c>
      <c r="F47" s="2">
        <v>6213.22</v>
      </c>
      <c r="G47" s="2">
        <v>50</v>
      </c>
      <c r="H47" s="8">
        <f t="shared" si="1"/>
        <v>6163.22</v>
      </c>
    </row>
    <row r="48" spans="1:11" x14ac:dyDescent="0.25">
      <c r="A48" s="4"/>
      <c r="B48" s="4" t="s">
        <v>54</v>
      </c>
      <c r="C48" s="5">
        <v>40402.379999999997</v>
      </c>
      <c r="D48" s="5">
        <v>40402.379999999997</v>
      </c>
      <c r="E48" s="2">
        <f t="shared" si="0"/>
        <v>0</v>
      </c>
      <c r="F48" s="5">
        <v>0.3</v>
      </c>
      <c r="G48" s="5">
        <v>0.14000000000000001</v>
      </c>
      <c r="H48" s="8">
        <f t="shared" si="1"/>
        <v>0.15999999999999998</v>
      </c>
      <c r="I48" s="4"/>
      <c r="J48" s="7"/>
    </row>
    <row r="49" spans="1:10" x14ac:dyDescent="0.25">
      <c r="B49" t="s">
        <v>55</v>
      </c>
      <c r="C49" s="2">
        <v>39410.85</v>
      </c>
      <c r="D49" s="2">
        <v>39410.42</v>
      </c>
      <c r="E49" s="2">
        <f t="shared" si="0"/>
        <v>0.43000000000029104</v>
      </c>
      <c r="F49" s="2">
        <v>413.26</v>
      </c>
      <c r="G49" s="2">
        <v>6.47</v>
      </c>
      <c r="H49" s="8">
        <f t="shared" si="1"/>
        <v>406.78999999999996</v>
      </c>
    </row>
    <row r="50" spans="1:10" x14ac:dyDescent="0.25">
      <c r="B50" t="s">
        <v>56</v>
      </c>
      <c r="C50" s="2">
        <v>38320.26</v>
      </c>
      <c r="D50" s="2">
        <v>37885.29</v>
      </c>
      <c r="E50" s="2">
        <f t="shared" si="0"/>
        <v>434.97000000000116</v>
      </c>
      <c r="F50" s="2">
        <v>2109.16</v>
      </c>
      <c r="G50" s="2">
        <v>620.46</v>
      </c>
      <c r="H50" s="8">
        <f t="shared" si="1"/>
        <v>1488.6999999999998</v>
      </c>
      <c r="I50" s="4" t="s">
        <v>19</v>
      </c>
    </row>
    <row r="51" spans="1:10" x14ac:dyDescent="0.25">
      <c r="B51" t="s">
        <v>57</v>
      </c>
      <c r="C51" s="2">
        <v>43946.98</v>
      </c>
      <c r="D51" s="2">
        <v>43946.98</v>
      </c>
      <c r="E51" s="2">
        <f t="shared" si="0"/>
        <v>0</v>
      </c>
      <c r="F51" s="2">
        <v>0.15</v>
      </c>
      <c r="G51" s="2">
        <v>0.13</v>
      </c>
      <c r="H51" s="8">
        <f t="shared" si="1"/>
        <v>1.999999999999999E-2</v>
      </c>
    </row>
    <row r="52" spans="1:10" x14ac:dyDescent="0.25">
      <c r="B52" t="s">
        <v>58</v>
      </c>
      <c r="C52" s="2">
        <v>43285.74</v>
      </c>
      <c r="D52" s="2">
        <v>43284.76</v>
      </c>
      <c r="E52" s="2">
        <f t="shared" si="0"/>
        <v>0.97999999999592546</v>
      </c>
      <c r="F52" s="2">
        <v>38.65</v>
      </c>
      <c r="G52" s="2">
        <v>2.0099999999999998</v>
      </c>
      <c r="H52" s="8">
        <f t="shared" si="1"/>
        <v>36.64</v>
      </c>
    </row>
    <row r="53" spans="1:10" x14ac:dyDescent="0.25">
      <c r="A53" s="4"/>
      <c r="B53" s="4" t="s">
        <v>59</v>
      </c>
      <c r="C53" s="5">
        <v>42807.44</v>
      </c>
      <c r="D53" s="5">
        <v>42776.11</v>
      </c>
      <c r="E53" s="2">
        <f t="shared" si="0"/>
        <v>31.330000000001746</v>
      </c>
      <c r="F53" s="5">
        <v>5775.29</v>
      </c>
      <c r="G53" s="5">
        <v>60.46</v>
      </c>
      <c r="H53" s="8">
        <f t="shared" si="1"/>
        <v>5714.83</v>
      </c>
      <c r="I53" s="4"/>
      <c r="J53" s="6"/>
    </row>
    <row r="54" spans="1:10" x14ac:dyDescent="0.25">
      <c r="B54" t="s">
        <v>60</v>
      </c>
      <c r="C54" s="2">
        <v>43455.06</v>
      </c>
      <c r="D54" s="2">
        <v>43455.06</v>
      </c>
      <c r="E54" s="2">
        <f t="shared" si="0"/>
        <v>0</v>
      </c>
      <c r="F54" s="2">
        <v>0.23</v>
      </c>
      <c r="G54" s="2">
        <v>0.16</v>
      </c>
      <c r="H54" s="8">
        <f t="shared" si="1"/>
        <v>7.0000000000000007E-2</v>
      </c>
    </row>
    <row r="55" spans="1:10" x14ac:dyDescent="0.25">
      <c r="B55" t="s">
        <v>61</v>
      </c>
      <c r="C55" s="2">
        <v>42678.15</v>
      </c>
      <c r="D55" s="2">
        <v>42675.38</v>
      </c>
      <c r="E55" s="2">
        <f t="shared" si="0"/>
        <v>2.7700000000040745</v>
      </c>
      <c r="F55" s="2">
        <v>435.58</v>
      </c>
      <c r="G55" s="2">
        <v>7.17</v>
      </c>
      <c r="H55" s="8">
        <f t="shared" si="1"/>
        <v>428.40999999999997</v>
      </c>
    </row>
    <row r="56" spans="1:10" x14ac:dyDescent="0.25">
      <c r="A56" s="4"/>
      <c r="B56" s="4" t="s">
        <v>62</v>
      </c>
      <c r="C56" s="5">
        <v>41487.82</v>
      </c>
      <c r="D56" s="5">
        <v>41092.699999999997</v>
      </c>
      <c r="E56" s="2">
        <f t="shared" si="0"/>
        <v>395.12000000000262</v>
      </c>
      <c r="F56" s="5">
        <v>2083.36</v>
      </c>
      <c r="G56" s="5">
        <v>744.61</v>
      </c>
      <c r="H56" s="8">
        <f t="shared" si="1"/>
        <v>1338.75</v>
      </c>
      <c r="I56" s="4" t="s">
        <v>19</v>
      </c>
      <c r="J56" s="6"/>
    </row>
    <row r="57" spans="1:10" x14ac:dyDescent="0.25">
      <c r="H57" s="8">
        <f t="shared" si="1"/>
        <v>0</v>
      </c>
    </row>
    <row r="58" spans="1:10" x14ac:dyDescent="0.25">
      <c r="A58" t="s">
        <v>24</v>
      </c>
      <c r="B58" t="s">
        <v>26</v>
      </c>
      <c r="C58" s="2">
        <v>11866.86</v>
      </c>
      <c r="D58" s="2">
        <v>11866.86</v>
      </c>
      <c r="E58" s="2">
        <f t="shared" si="0"/>
        <v>0</v>
      </c>
      <c r="F58" s="2">
        <v>0</v>
      </c>
      <c r="G58" s="2">
        <v>0.01</v>
      </c>
      <c r="H58" s="8">
        <f t="shared" si="1"/>
        <v>-0.01</v>
      </c>
    </row>
    <row r="59" spans="1:10" x14ac:dyDescent="0.25">
      <c r="A59" t="s">
        <v>68</v>
      </c>
      <c r="B59" t="s">
        <v>63</v>
      </c>
      <c r="C59" s="2">
        <v>11839.21</v>
      </c>
      <c r="D59" s="2">
        <v>11839.21</v>
      </c>
      <c r="E59" s="2">
        <f t="shared" si="0"/>
        <v>0</v>
      </c>
      <c r="F59" s="2">
        <v>0.03</v>
      </c>
      <c r="G59" s="2">
        <v>0.05</v>
      </c>
      <c r="H59" s="8">
        <f t="shared" si="1"/>
        <v>-2.0000000000000004E-2</v>
      </c>
    </row>
    <row r="60" spans="1:10" x14ac:dyDescent="0.25">
      <c r="B60" t="s">
        <v>64</v>
      </c>
      <c r="C60" s="2">
        <v>11834.8</v>
      </c>
      <c r="D60" s="2">
        <v>11832.98</v>
      </c>
      <c r="E60" s="2">
        <f t="shared" si="0"/>
        <v>1.819999999999709</v>
      </c>
      <c r="F60" s="2">
        <v>0.01</v>
      </c>
      <c r="G60" s="2">
        <v>0.04</v>
      </c>
      <c r="H60" s="8">
        <f t="shared" si="1"/>
        <v>-0.03</v>
      </c>
    </row>
    <row r="61" spans="1:10" x14ac:dyDescent="0.25">
      <c r="B61" t="s">
        <v>65</v>
      </c>
      <c r="C61" s="2">
        <v>10262.08</v>
      </c>
      <c r="D61" s="2">
        <v>10262.08</v>
      </c>
      <c r="E61" s="2">
        <f t="shared" si="0"/>
        <v>0</v>
      </c>
      <c r="F61" s="2">
        <v>0</v>
      </c>
      <c r="G61" s="2">
        <v>0.04</v>
      </c>
      <c r="H61" s="8">
        <f t="shared" si="1"/>
        <v>-0.04</v>
      </c>
    </row>
    <row r="62" spans="1:10" x14ac:dyDescent="0.25">
      <c r="B62" t="s">
        <v>66</v>
      </c>
      <c r="C62" s="2">
        <v>9904.5349999999999</v>
      </c>
      <c r="D62" s="2">
        <v>9903.8829999999998</v>
      </c>
      <c r="E62" s="2">
        <f t="shared" si="0"/>
        <v>0.65200000000004366</v>
      </c>
      <c r="F62" s="2">
        <v>0.39</v>
      </c>
      <c r="G62" s="2">
        <v>0.18</v>
      </c>
      <c r="H62" s="8">
        <f t="shared" si="1"/>
        <v>0.21000000000000002</v>
      </c>
    </row>
    <row r="63" spans="1:10" x14ac:dyDescent="0.25">
      <c r="B63" t="s">
        <v>67</v>
      </c>
      <c r="C63" s="2">
        <v>9535.2829999999994</v>
      </c>
      <c r="D63" s="2">
        <v>9523.9830000000002</v>
      </c>
      <c r="E63" s="2">
        <f t="shared" si="0"/>
        <v>11.299999999999272</v>
      </c>
      <c r="F63" s="2">
        <v>9.11</v>
      </c>
      <c r="G63" s="2">
        <v>0.89</v>
      </c>
      <c r="H63" s="8">
        <f t="shared" si="1"/>
        <v>8.2199999999999989</v>
      </c>
    </row>
    <row r="64" spans="1:10" x14ac:dyDescent="0.25">
      <c r="B64" t="s">
        <v>69</v>
      </c>
      <c r="C64" s="2">
        <v>9245.1759999999995</v>
      </c>
      <c r="D64" s="2">
        <v>9225.3829999999998</v>
      </c>
      <c r="E64" s="2">
        <f t="shared" si="0"/>
        <v>19.792999999999665</v>
      </c>
      <c r="F64" s="2">
        <v>38.04</v>
      </c>
      <c r="G64" s="2">
        <v>2.62</v>
      </c>
      <c r="H64" s="8">
        <f t="shared" si="1"/>
        <v>35.42</v>
      </c>
    </row>
    <row r="65" spans="1:11" x14ac:dyDescent="0.25">
      <c r="H65" s="8">
        <f t="shared" si="1"/>
        <v>0</v>
      </c>
    </row>
    <row r="66" spans="1:11" s="4" customFormat="1" x14ac:dyDescent="0.25">
      <c r="A66" t="s">
        <v>25</v>
      </c>
      <c r="B66" t="s">
        <v>71</v>
      </c>
      <c r="C66" s="2">
        <v>56188.23</v>
      </c>
      <c r="D66" s="2">
        <v>56188.23</v>
      </c>
      <c r="E66" s="2">
        <f t="shared" ref="E66:E88" si="2">C66-D66</f>
        <v>0</v>
      </c>
      <c r="F66" s="2">
        <v>0.01</v>
      </c>
      <c r="G66" s="2">
        <v>0.03</v>
      </c>
      <c r="H66" s="8">
        <f t="shared" ref="H66:H88" si="3">F66-G66</f>
        <v>-1.9999999999999997E-2</v>
      </c>
      <c r="I66"/>
      <c r="J66" s="1"/>
      <c r="K66"/>
    </row>
    <row r="67" spans="1:11" s="4" customFormat="1" x14ac:dyDescent="0.25">
      <c r="A67" t="s">
        <v>70</v>
      </c>
      <c r="B67" t="s">
        <v>72</v>
      </c>
      <c r="C67" s="2">
        <v>55118.98</v>
      </c>
      <c r="D67" s="2">
        <v>55118.98</v>
      </c>
      <c r="E67" s="2">
        <f t="shared" si="2"/>
        <v>0</v>
      </c>
      <c r="F67" s="2">
        <v>0.06</v>
      </c>
      <c r="G67" s="2">
        <v>0.14000000000000001</v>
      </c>
      <c r="H67" s="8">
        <f t="shared" si="3"/>
        <v>-8.0000000000000016E-2</v>
      </c>
      <c r="I67"/>
      <c r="J67" s="1"/>
      <c r="K67"/>
    </row>
    <row r="68" spans="1:11" x14ac:dyDescent="0.25">
      <c r="B68" t="s">
        <v>73</v>
      </c>
      <c r="C68" s="2">
        <v>54945.26</v>
      </c>
      <c r="D68" s="2">
        <v>54945.19</v>
      </c>
      <c r="E68" s="2">
        <f t="shared" si="2"/>
        <v>6.9999999999708962E-2</v>
      </c>
      <c r="F68" s="2">
        <v>0.03</v>
      </c>
      <c r="G68" s="2">
        <v>0.19</v>
      </c>
      <c r="H68" s="8">
        <f t="shared" si="3"/>
        <v>-0.16</v>
      </c>
    </row>
    <row r="69" spans="1:11" x14ac:dyDescent="0.25">
      <c r="B69" t="s">
        <v>74</v>
      </c>
      <c r="C69" s="2">
        <v>54934.720000000001</v>
      </c>
      <c r="D69" s="2">
        <v>54934.720000000001</v>
      </c>
      <c r="E69" s="2">
        <f t="shared" si="2"/>
        <v>0</v>
      </c>
      <c r="F69" s="2">
        <v>0.02</v>
      </c>
      <c r="G69" s="2">
        <v>0.21</v>
      </c>
      <c r="H69" s="8">
        <f t="shared" si="3"/>
        <v>-0.19</v>
      </c>
    </row>
    <row r="70" spans="1:11" x14ac:dyDescent="0.25">
      <c r="B70" t="s">
        <v>108</v>
      </c>
      <c r="C70" s="2">
        <v>1</v>
      </c>
      <c r="E70" s="2">
        <f t="shared" si="2"/>
        <v>1</v>
      </c>
      <c r="H70" s="8">
        <f t="shared" si="3"/>
        <v>0</v>
      </c>
    </row>
    <row r="71" spans="1:11" x14ac:dyDescent="0.25">
      <c r="B71" t="s">
        <v>109</v>
      </c>
      <c r="C71" s="2">
        <v>1</v>
      </c>
      <c r="E71" s="2">
        <f t="shared" si="2"/>
        <v>1</v>
      </c>
      <c r="H71" s="8">
        <f t="shared" si="3"/>
        <v>0</v>
      </c>
    </row>
    <row r="72" spans="1:11" x14ac:dyDescent="0.25">
      <c r="B72" t="s">
        <v>110</v>
      </c>
      <c r="C72" s="2">
        <v>1</v>
      </c>
      <c r="E72" s="2">
        <f t="shared" si="2"/>
        <v>1</v>
      </c>
      <c r="H72" s="8">
        <f t="shared" si="3"/>
        <v>0</v>
      </c>
      <c r="K72" s="4"/>
    </row>
    <row r="73" spans="1:11" x14ac:dyDescent="0.25">
      <c r="B73" t="s">
        <v>111</v>
      </c>
      <c r="C73" s="2">
        <v>1</v>
      </c>
      <c r="E73" s="2">
        <f t="shared" si="2"/>
        <v>1</v>
      </c>
      <c r="H73" s="8">
        <f t="shared" si="3"/>
        <v>0</v>
      </c>
      <c r="K73" s="4"/>
    </row>
    <row r="75" spans="1:11" x14ac:dyDescent="0.25">
      <c r="A75" t="s">
        <v>75</v>
      </c>
      <c r="B75" t="s">
        <v>76</v>
      </c>
      <c r="C75" s="2">
        <v>854571.7</v>
      </c>
      <c r="D75" s="2">
        <v>854571.7</v>
      </c>
      <c r="E75" s="2">
        <f t="shared" si="2"/>
        <v>0</v>
      </c>
      <c r="F75" s="2">
        <v>0.06</v>
      </c>
      <c r="G75" s="2">
        <v>0.32</v>
      </c>
      <c r="H75" s="8">
        <f t="shared" si="3"/>
        <v>-0.26</v>
      </c>
    </row>
    <row r="76" spans="1:11" x14ac:dyDescent="0.25">
      <c r="A76" s="4" t="s">
        <v>78</v>
      </c>
      <c r="B76" s="4" t="s">
        <v>77</v>
      </c>
      <c r="C76" s="5">
        <v>854504.6</v>
      </c>
      <c r="D76" s="5">
        <v>854504.6</v>
      </c>
      <c r="E76" s="2">
        <f t="shared" si="2"/>
        <v>0</v>
      </c>
      <c r="F76" s="5">
        <v>3.36</v>
      </c>
      <c r="G76" s="5">
        <v>6.75</v>
      </c>
      <c r="H76" s="8">
        <f t="shared" si="3"/>
        <v>-3.39</v>
      </c>
      <c r="I76" s="4"/>
      <c r="J76" s="7"/>
    </row>
    <row r="77" spans="1:11" x14ac:dyDescent="0.25">
      <c r="A77" s="4"/>
      <c r="B77" s="4" t="s">
        <v>79</v>
      </c>
      <c r="C77" s="5">
        <v>854505.8</v>
      </c>
      <c r="D77" s="5">
        <v>854487.5</v>
      </c>
      <c r="E77" s="2">
        <f t="shared" si="2"/>
        <v>18.300000000046566</v>
      </c>
      <c r="F77" s="5">
        <v>19.22</v>
      </c>
      <c r="G77" s="5">
        <v>7.75</v>
      </c>
      <c r="H77" s="8">
        <f t="shared" si="3"/>
        <v>11.469999999999999</v>
      </c>
      <c r="I77" s="4" t="s">
        <v>19</v>
      </c>
      <c r="J77" s="7"/>
    </row>
    <row r="78" spans="1:11" x14ac:dyDescent="0.25">
      <c r="B78" t="s">
        <v>80</v>
      </c>
      <c r="C78" s="2">
        <v>854506.7</v>
      </c>
      <c r="D78" s="2">
        <v>854506.7</v>
      </c>
      <c r="E78" s="2">
        <f t="shared" si="2"/>
        <v>0</v>
      </c>
      <c r="F78" s="2">
        <v>0.36</v>
      </c>
      <c r="G78" s="2">
        <v>0.48</v>
      </c>
      <c r="H78" s="8">
        <f t="shared" si="3"/>
        <v>-0.12</v>
      </c>
    </row>
    <row r="79" spans="1:11" x14ac:dyDescent="0.25">
      <c r="B79" t="s">
        <v>82</v>
      </c>
      <c r="C79" s="2">
        <v>854273.1</v>
      </c>
      <c r="D79" s="2">
        <v>854272.8</v>
      </c>
      <c r="E79" s="2">
        <f t="shared" si="2"/>
        <v>0.29999999993015081</v>
      </c>
      <c r="F79" s="2">
        <v>209.89</v>
      </c>
      <c r="G79" s="2">
        <v>13.75</v>
      </c>
      <c r="H79" s="8">
        <f t="shared" si="3"/>
        <v>196.14</v>
      </c>
    </row>
    <row r="80" spans="1:11" x14ac:dyDescent="0.25">
      <c r="B80" t="s">
        <v>81</v>
      </c>
      <c r="C80" s="2">
        <v>854322.6</v>
      </c>
      <c r="D80" s="2">
        <v>854161.4</v>
      </c>
      <c r="E80" s="2">
        <f t="shared" si="2"/>
        <v>161.19999999995343</v>
      </c>
      <c r="F80" s="2">
        <v>12823.44</v>
      </c>
      <c r="G80" s="2">
        <v>175.3</v>
      </c>
      <c r="H80" s="8">
        <f t="shared" si="3"/>
        <v>12648.140000000001</v>
      </c>
    </row>
    <row r="82" spans="1:10" x14ac:dyDescent="0.25">
      <c r="A82" t="s">
        <v>83</v>
      </c>
      <c r="B82" t="s">
        <v>112</v>
      </c>
      <c r="C82" s="2">
        <v>1990</v>
      </c>
      <c r="D82" s="2">
        <v>1993.2370000000001</v>
      </c>
      <c r="E82" s="2">
        <f t="shared" si="2"/>
        <v>-3.23700000000008</v>
      </c>
      <c r="F82" s="2">
        <v>0.05</v>
      </c>
      <c r="G82" s="2">
        <v>0.02</v>
      </c>
      <c r="H82" s="8">
        <f t="shared" si="3"/>
        <v>3.0000000000000002E-2</v>
      </c>
    </row>
    <row r="83" spans="1:10" x14ac:dyDescent="0.25">
      <c r="A83" t="s">
        <v>84</v>
      </c>
      <c r="B83" t="s">
        <v>113</v>
      </c>
      <c r="C83" s="2">
        <v>1980.89</v>
      </c>
      <c r="D83" s="2">
        <v>1981.423</v>
      </c>
      <c r="E83" s="2">
        <f t="shared" si="2"/>
        <v>-0.53299999999990177</v>
      </c>
      <c r="F83" s="2">
        <v>5.04</v>
      </c>
      <c r="G83" s="2">
        <v>0.5</v>
      </c>
      <c r="H83" s="8">
        <f t="shared" si="3"/>
        <v>4.54</v>
      </c>
    </row>
    <row r="84" spans="1:10" x14ac:dyDescent="0.25">
      <c r="B84" t="s">
        <v>114</v>
      </c>
      <c r="C84" s="2">
        <v>1792.008</v>
      </c>
      <c r="D84" s="2">
        <v>1792.008</v>
      </c>
      <c r="E84" s="2">
        <f t="shared" si="2"/>
        <v>0</v>
      </c>
      <c r="F84" s="2">
        <v>272.77</v>
      </c>
      <c r="G84" s="2">
        <v>4.96</v>
      </c>
      <c r="H84" s="8">
        <f t="shared" si="3"/>
        <v>267.81</v>
      </c>
    </row>
    <row r="85" spans="1:10" x14ac:dyDescent="0.25">
      <c r="H85" s="8">
        <f t="shared" si="3"/>
        <v>0</v>
      </c>
    </row>
    <row r="86" spans="1:10" x14ac:dyDescent="0.25">
      <c r="A86" t="s">
        <v>85</v>
      </c>
      <c r="B86" t="s">
        <v>87</v>
      </c>
      <c r="C86" s="2">
        <v>5761.9179999999997</v>
      </c>
      <c r="D86" s="2">
        <v>5761.9179999999997</v>
      </c>
      <c r="E86" s="2">
        <f t="shared" si="2"/>
        <v>0</v>
      </c>
      <c r="F86" s="2">
        <v>0.01</v>
      </c>
      <c r="G86" s="2">
        <v>0.03</v>
      </c>
    </row>
    <row r="87" spans="1:10" s="4" customFormat="1" x14ac:dyDescent="0.25">
      <c r="A87" s="4" t="s">
        <v>86</v>
      </c>
      <c r="B87" s="4" t="s">
        <v>89</v>
      </c>
      <c r="C87" s="5">
        <v>5760.7709999999997</v>
      </c>
      <c r="D87" s="5">
        <v>5760.7709999999997</v>
      </c>
      <c r="E87" s="5">
        <f t="shared" si="2"/>
        <v>0</v>
      </c>
      <c r="F87" s="5">
        <v>173.58</v>
      </c>
      <c r="G87" s="5">
        <v>1.94</v>
      </c>
      <c r="H87" s="9">
        <f t="shared" si="3"/>
        <v>171.64000000000001</v>
      </c>
      <c r="J87" s="11"/>
    </row>
    <row r="88" spans="1:10" s="4" customFormat="1" x14ac:dyDescent="0.25">
      <c r="B88" s="4" t="s">
        <v>88</v>
      </c>
      <c r="C88" s="5"/>
      <c r="D88" s="5">
        <v>1972.5129999999999</v>
      </c>
      <c r="E88" s="5">
        <f t="shared" si="2"/>
        <v>-1972.5129999999999</v>
      </c>
      <c r="F88" s="5"/>
      <c r="G88" s="5">
        <v>282.86</v>
      </c>
      <c r="H88" s="9">
        <f t="shared" si="3"/>
        <v>-282.86</v>
      </c>
      <c r="J88" s="7" t="s">
        <v>90</v>
      </c>
    </row>
  </sheetData>
  <conditionalFormatting sqref="E1:E1048576 H1:H1048576"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Valentin</dc:creator>
  <cp:lastModifiedBy>Joe Valentin</cp:lastModifiedBy>
  <dcterms:created xsi:type="dcterms:W3CDTF">2017-06-30T05:03:59Z</dcterms:created>
  <dcterms:modified xsi:type="dcterms:W3CDTF">2017-07-12T20:09:59Z</dcterms:modified>
</cp:coreProperties>
</file>