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6341958-5279-CB49-A6EA-0BE990A44E9E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I3" i="2" l="1"/>
  <c r="H3" i="2" s="1"/>
  <c r="J37" i="1"/>
  <c r="J38" i="1"/>
  <c r="J39" i="1"/>
  <c r="J40" i="1"/>
  <c r="J41" i="1"/>
  <c r="J42" i="1"/>
  <c r="J43" i="1"/>
  <c r="J36" i="1"/>
  <c r="B4" i="1" l="1"/>
  <c r="B37" i="1" s="1"/>
  <c r="B12" i="1"/>
  <c r="B14" i="1" s="1"/>
  <c r="B17" i="1" s="1"/>
  <c r="O33" i="1"/>
  <c r="B25" i="1"/>
  <c r="B26" i="1"/>
  <c r="B27" i="1"/>
  <c r="B28" i="1"/>
  <c r="B29" i="1"/>
  <c r="B30" i="1"/>
  <c r="B31" i="1"/>
  <c r="B32" i="1"/>
  <c r="B33" i="1"/>
  <c r="B24" i="1"/>
  <c r="J32" i="1"/>
  <c r="B18" i="1" l="1"/>
</calcChain>
</file>

<file path=xl/sharedStrings.xml><?xml version="1.0" encoding="utf-8"?>
<sst xmlns="http://schemas.openxmlformats.org/spreadsheetml/2006/main" count="140" uniqueCount="73">
  <si>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</si>
  <si>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</si>
  <si>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</si>
  <si>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</si>
  <si>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</si>
  <si>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</si>
  <si>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</si>
  <si>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</si>
  <si>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</si>
  <si>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</si>
  <si>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</si>
  <si>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</si>
  <si>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</si>
  <si>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</si>
  <si>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</si>
  <si>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</si>
  <si>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</si>
  <si>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</si>
  <si>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</si>
  <si>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</si>
  <si>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</si>
  <si>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</si>
  <si>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</si>
  <si>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</si>
  <si>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</si>
  <si>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</si>
  <si>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</si>
  <si>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</si>
  <si>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</si>
  <si>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</si>
  <si>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</si>
  <si>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</si>
  <si>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</si>
  <si>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</si>
  <si>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</si>
  <si>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</si>
  <si>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</si>
  <si>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</si>
  <si>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</si>
  <si>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</si>
  <si>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</si>
  <si>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</si>
  <si>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</si>
  <si>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</si>
  <si>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</si>
  <si>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</si>
  <si>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</si>
  <si>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</si>
  <si>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</si>
  <si>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</si>
  <si>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</si>
  <si>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</si>
  <si>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</si>
  <si>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</si>
  <si>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</si>
  <si>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</si>
  <si>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</si>
  <si>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</si>
  <si>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</si>
  <si>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</si>
  <si>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</si>
  <si>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</si>
  <si>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</si>
  <si>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</si>
  <si>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</si>
  <si>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</si>
  <si>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sawdust</t>
    <phoneticPr fontId="1" type="noConversion"/>
  </si>
  <si>
    <t>Monomer</t>
  </si>
  <si>
    <t>Acid</t>
  </si>
  <si>
    <t>acetic</t>
  </si>
  <si>
    <t>Acetyl</t>
  </si>
  <si>
    <t>Wood</t>
  </si>
  <si>
    <t xml:space="preserve">poplar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</si>
</sst>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20" workbookViewId="0">
      <selection activeCell="B38" sqref="B38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17.57</v>
      </c>
      <c r="C3" s="4" t="s">
        <v>1</v>
      </c>
    </row>
    <row r="4" spans="1:11" x14ac:dyDescent="0.2">
      <c r="A4" s="4" t="s">
        <v>11</v>
      </c>
      <c r="B4" s="5">
        <f>B3/0.88</f>
        <v>19.96590909090909</v>
      </c>
      <c r="C4" s="4" t="s">
        <v>1</v>
      </c>
    </row>
    <row r="5" spans="1:11" x14ac:dyDescent="0.2">
      <c r="A5" s="4" t="s">
        <v>12</v>
      </c>
      <c r="B5" s="5">
        <v>0.84099999999999997</v>
      </c>
      <c r="C5" s="4" t="s">
        <v>13</v>
      </c>
    </row>
    <row r="6" spans="1:11" x14ac:dyDescent="0.2">
      <c r="A6" s="4" t="s">
        <v>14</v>
      </c>
      <c r="B6" s="5">
        <v>10</v>
      </c>
    </row>
    <row r="7" spans="1:11" x14ac:dyDescent="0.2">
      <c r="A7" s="4" t="s">
        <v>63</v>
      </c>
      <c r="B7" s="5">
        <v>2.5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1350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10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0.18181818181818182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1.4190157668418537</v>
      </c>
      <c r="C17" s="4" t="s">
        <v>25</v>
      </c>
    </row>
    <row r="18" spans="1:17" x14ac:dyDescent="0.2">
      <c r="A18" s="4" t="s">
        <v>7</v>
      </c>
      <c r="B18" s="5">
        <f>B17*60</f>
        <v>85.140946010511229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0.6</v>
      </c>
    </row>
    <row r="25" spans="1:17" x14ac:dyDescent="0.2">
      <c r="A25" s="4">
        <v>0.6</v>
      </c>
      <c r="B25" s="5">
        <f t="shared" ref="B25:B33" si="0">A25/($B$6*100)*1000</f>
        <v>0.6</v>
      </c>
    </row>
    <row r="26" spans="1:17" x14ac:dyDescent="0.2">
      <c r="A26" s="4">
        <v>0.6</v>
      </c>
      <c r="B26" s="5">
        <f t="shared" si="0"/>
        <v>0.6</v>
      </c>
    </row>
    <row r="27" spans="1:17" x14ac:dyDescent="0.2">
      <c r="A27" s="4">
        <v>0.6</v>
      </c>
      <c r="B27" s="5">
        <f t="shared" si="0"/>
        <v>0.6</v>
      </c>
    </row>
    <row r="28" spans="1:17" x14ac:dyDescent="0.2">
      <c r="A28" s="4">
        <v>0.6</v>
      </c>
      <c r="B28" s="5">
        <f t="shared" si="0"/>
        <v>0.6</v>
      </c>
    </row>
    <row r="29" spans="1:17" x14ac:dyDescent="0.2">
      <c r="A29" s="4">
        <v>0.6</v>
      </c>
      <c r="B29" s="5">
        <f t="shared" si="0"/>
        <v>0.6</v>
      </c>
    </row>
    <row r="30" spans="1:17" ht="19" x14ac:dyDescent="0.25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I36/60*1*10</f>
        <v>1.6666666666666666E-3</v>
      </c>
    </row>
    <row r="37" spans="1:16" x14ac:dyDescent="0.2">
      <c r="A37" s="4">
        <v>26.07</v>
      </c>
      <c r="B37" s="4">
        <f>A37/100*1000*B4/100/B6</f>
        <v>5.2051124999999994</v>
      </c>
      <c r="I37" s="4">
        <v>0.05</v>
      </c>
      <c r="J37" s="5">
        <f t="shared" ref="J37:J43" si="1">I37/60*1*10</f>
        <v>8.3333333333333332E-3</v>
      </c>
    </row>
    <row r="38" spans="1:16" x14ac:dyDescent="0.2">
      <c r="A38" s="4">
        <v>35.880000000000003</v>
      </c>
      <c r="I38" s="4">
        <v>0.1</v>
      </c>
      <c r="J38" s="5">
        <f t="shared" si="1"/>
        <v>1.6666666666666666E-2</v>
      </c>
    </row>
    <row r="39" spans="1:16" x14ac:dyDescent="0.2">
      <c r="I39" s="4">
        <v>0.5</v>
      </c>
      <c r="J39" s="5">
        <f t="shared" si="1"/>
        <v>8.3333333333333329E-2</v>
      </c>
    </row>
    <row r="40" spans="1:16" x14ac:dyDescent="0.2">
      <c r="I40" s="4">
        <v>1</v>
      </c>
      <c r="J40" s="5">
        <f t="shared" si="1"/>
        <v>0.16666666666666666</v>
      </c>
    </row>
    <row r="41" spans="1:16" x14ac:dyDescent="0.2">
      <c r="I41" s="4">
        <v>2</v>
      </c>
      <c r="J41" s="5">
        <f t="shared" si="1"/>
        <v>0.33333333333333331</v>
      </c>
    </row>
    <row r="42" spans="1:16" x14ac:dyDescent="0.2">
      <c r="I42" s="4">
        <v>3</v>
      </c>
      <c r="J42" s="5">
        <f t="shared" si="1"/>
        <v>0.5</v>
      </c>
    </row>
    <row r="43" spans="1:16" x14ac:dyDescent="0.2">
      <c r="I43" s="4">
        <v>5</v>
      </c>
      <c r="J43" s="5">
        <f t="shared" si="1"/>
        <v>0.83333333333333326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U3" sqref="U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30</v>
      </c>
      <c r="B3">
        <v>170</v>
      </c>
      <c r="C3">
        <v>10</v>
      </c>
      <c r="D3">
        <v>0.83333333333333326</v>
      </c>
      <c r="E3">
        <v>0.84099999999999997</v>
      </c>
      <c r="F3">
        <v>100</v>
      </c>
      <c r="G3">
        <v>0</v>
      </c>
      <c r="H3">
        <f>30-I3</f>
        <v>28.296941638608306</v>
      </c>
      <c r="I3">
        <f>(B3-25)/J3</f>
        <v>1.7030583613916948</v>
      </c>
      <c r="J3">
        <v>85.140946010511229</v>
      </c>
      <c r="N3">
        <v>19.96590909090909</v>
      </c>
      <c r="T3">
        <v>4.58</v>
      </c>
      <c r="U3">
        <v>6.3</v>
      </c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9"/>
  <sheetViews>
    <sheetView tabSelected="1" topLeftCell="I1" workbookViewId="0">
      <selection activeCell="AB3" sqref="AB3:AB19"/>
    </sheetView>
  </sheetViews>
  <sheetFormatPr baseColWidth="10" defaultColWidth="8.83203125" defaultRowHeight="15" x14ac:dyDescent="0.2"/>
  <cols>
    <col min="24" max="24" width="21.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  <c r="AB2" t="s">
        <v>71</v>
      </c>
    </row>
    <row r="3" spans="1:28" x14ac:dyDescent="0.2">
      <c r="A3">
        <v>20</v>
      </c>
      <c r="B3">
        <v>180</v>
      </c>
      <c r="C3">
        <v>10</v>
      </c>
      <c r="D3">
        <v>0.83261173649503761</v>
      </c>
      <c r="E3">
        <v>0.84</v>
      </c>
      <c r="F3">
        <v>2.5</v>
      </c>
      <c r="H3">
        <v>20</v>
      </c>
      <c r="I3">
        <v>0</v>
      </c>
      <c r="J3">
        <v>0</v>
      </c>
      <c r="N3">
        <f>17.57/0.88</f>
        <v>19.96590909090909</v>
      </c>
      <c r="T3">
        <v>7.1837340909090894</v>
      </c>
      <c r="Y3">
        <v>0</v>
      </c>
      <c r="Z3" t="s">
        <v>69</v>
      </c>
      <c r="AA3">
        <v>5.64</v>
      </c>
      <c r="AB3" t="s">
        <v>72</v>
      </c>
    </row>
    <row r="4" spans="1:28" x14ac:dyDescent="0.2">
      <c r="A4">
        <v>40</v>
      </c>
      <c r="B4">
        <v>180</v>
      </c>
      <c r="C4">
        <v>10</v>
      </c>
      <c r="D4">
        <v>0.83261173649503761</v>
      </c>
      <c r="E4">
        <v>0.84</v>
      </c>
      <c r="F4">
        <v>2.5</v>
      </c>
      <c r="H4">
        <v>40</v>
      </c>
      <c r="I4">
        <v>0</v>
      </c>
      <c r="J4">
        <v>0</v>
      </c>
      <c r="N4">
        <f t="shared" ref="N4:N19" si="0">17.57/0.88</f>
        <v>19.96590909090909</v>
      </c>
      <c r="T4">
        <v>3.0248352272727268</v>
      </c>
      <c r="Y4">
        <v>0</v>
      </c>
      <c r="Z4" t="s">
        <v>69</v>
      </c>
      <c r="AA4">
        <v>5.64</v>
      </c>
      <c r="AB4" t="s">
        <v>72</v>
      </c>
    </row>
    <row r="5" spans="1:28" x14ac:dyDescent="0.2">
      <c r="A5">
        <v>30</v>
      </c>
      <c r="B5">
        <v>170</v>
      </c>
      <c r="C5">
        <v>10</v>
      </c>
      <c r="D5">
        <v>0.83261173649503761</v>
      </c>
      <c r="E5">
        <v>0.84</v>
      </c>
      <c r="F5">
        <v>2.5</v>
      </c>
      <c r="H5">
        <v>30</v>
      </c>
      <c r="I5">
        <v>0</v>
      </c>
      <c r="J5">
        <v>0</v>
      </c>
      <c r="N5">
        <f t="shared" si="0"/>
        <v>19.96590909090909</v>
      </c>
      <c r="T5">
        <v>6.962112499999999</v>
      </c>
      <c r="Y5">
        <v>0</v>
      </c>
      <c r="Z5" t="s">
        <v>69</v>
      </c>
      <c r="AA5">
        <v>5.64</v>
      </c>
      <c r="AB5" t="s">
        <v>72</v>
      </c>
    </row>
    <row r="6" spans="1:28" x14ac:dyDescent="0.2">
      <c r="A6">
        <v>30</v>
      </c>
      <c r="B6">
        <v>160</v>
      </c>
      <c r="C6">
        <v>10</v>
      </c>
      <c r="D6">
        <v>1.6652234729900752</v>
      </c>
      <c r="E6">
        <v>0.84</v>
      </c>
      <c r="F6">
        <v>2.5</v>
      </c>
      <c r="H6">
        <v>30</v>
      </c>
      <c r="I6">
        <v>0</v>
      </c>
      <c r="J6">
        <v>0</v>
      </c>
      <c r="N6">
        <f t="shared" si="0"/>
        <v>19.96590909090909</v>
      </c>
      <c r="T6">
        <v>4.9894806818181809</v>
      </c>
      <c r="Y6">
        <v>0</v>
      </c>
      <c r="Z6" t="s">
        <v>69</v>
      </c>
      <c r="AA6">
        <v>5.64</v>
      </c>
      <c r="AB6" t="s">
        <v>72</v>
      </c>
    </row>
    <row r="7" spans="1:28" x14ac:dyDescent="0.2">
      <c r="A7">
        <v>30</v>
      </c>
      <c r="B7">
        <v>170</v>
      </c>
      <c r="C7">
        <v>10</v>
      </c>
      <c r="D7">
        <v>0.83261173649503761</v>
      </c>
      <c r="E7">
        <v>0.84</v>
      </c>
      <c r="F7">
        <v>2.5</v>
      </c>
      <c r="H7">
        <v>30</v>
      </c>
      <c r="I7">
        <v>0</v>
      </c>
      <c r="J7">
        <v>0</v>
      </c>
      <c r="N7">
        <f t="shared" si="0"/>
        <v>19.96590909090909</v>
      </c>
      <c r="T7">
        <v>7.0938875000000001</v>
      </c>
      <c r="Y7">
        <v>0</v>
      </c>
      <c r="Z7" t="s">
        <v>69</v>
      </c>
      <c r="AA7">
        <v>5.64</v>
      </c>
      <c r="AB7" t="s">
        <v>72</v>
      </c>
    </row>
    <row r="8" spans="1:28" x14ac:dyDescent="0.2">
      <c r="A8">
        <v>40</v>
      </c>
      <c r="B8">
        <v>170</v>
      </c>
      <c r="C8">
        <v>10</v>
      </c>
      <c r="D8">
        <v>0.33304469459801506</v>
      </c>
      <c r="E8">
        <v>0.84</v>
      </c>
      <c r="F8">
        <v>2.5</v>
      </c>
      <c r="H8">
        <v>40</v>
      </c>
      <c r="I8">
        <v>0</v>
      </c>
      <c r="J8">
        <v>0</v>
      </c>
      <c r="N8">
        <f t="shared" si="0"/>
        <v>19.96590909090909</v>
      </c>
      <c r="T8">
        <v>6.908204545454546</v>
      </c>
      <c r="Y8">
        <v>0</v>
      </c>
      <c r="Z8" t="s">
        <v>69</v>
      </c>
      <c r="AA8">
        <v>5.64</v>
      </c>
      <c r="AB8" t="s">
        <v>72</v>
      </c>
    </row>
    <row r="9" spans="1:28" x14ac:dyDescent="0.2">
      <c r="A9">
        <v>40</v>
      </c>
      <c r="B9">
        <v>170</v>
      </c>
      <c r="C9">
        <v>10</v>
      </c>
      <c r="D9">
        <v>1.6652234729900752</v>
      </c>
      <c r="E9">
        <v>0.84</v>
      </c>
      <c r="F9">
        <v>2.5</v>
      </c>
      <c r="H9">
        <v>40</v>
      </c>
      <c r="I9">
        <v>0</v>
      </c>
      <c r="J9">
        <v>0</v>
      </c>
      <c r="N9">
        <f t="shared" si="0"/>
        <v>19.96590909090909</v>
      </c>
      <c r="T9">
        <v>5.5125874999999995</v>
      </c>
      <c r="Y9">
        <v>0</v>
      </c>
      <c r="Z9" t="s">
        <v>69</v>
      </c>
      <c r="AA9">
        <v>5.64</v>
      </c>
      <c r="AB9" t="s">
        <v>72</v>
      </c>
    </row>
    <row r="10" spans="1:28" x14ac:dyDescent="0.2">
      <c r="A10">
        <v>20</v>
      </c>
      <c r="B10">
        <v>170</v>
      </c>
      <c r="C10">
        <v>10</v>
      </c>
      <c r="D10">
        <v>0.33304469459801506</v>
      </c>
      <c r="E10">
        <v>0.84</v>
      </c>
      <c r="F10">
        <v>2.5</v>
      </c>
      <c r="H10">
        <v>20</v>
      </c>
      <c r="I10">
        <v>0</v>
      </c>
      <c r="J10">
        <v>0</v>
      </c>
      <c r="N10">
        <f t="shared" si="0"/>
        <v>19.96590909090909</v>
      </c>
      <c r="T10">
        <v>3.284392045454545</v>
      </c>
      <c r="Y10">
        <v>0</v>
      </c>
      <c r="Z10" t="s">
        <v>69</v>
      </c>
      <c r="AA10">
        <v>5.64</v>
      </c>
      <c r="AB10" t="s">
        <v>72</v>
      </c>
    </row>
    <row r="11" spans="1:28" x14ac:dyDescent="0.2">
      <c r="A11">
        <v>20</v>
      </c>
      <c r="B11">
        <v>160</v>
      </c>
      <c r="C11">
        <v>10</v>
      </c>
      <c r="D11">
        <v>0.83261173649503761</v>
      </c>
      <c r="E11">
        <v>0.84</v>
      </c>
      <c r="F11">
        <v>2.5</v>
      </c>
      <c r="H11">
        <v>20</v>
      </c>
      <c r="I11">
        <v>0</v>
      </c>
      <c r="J11">
        <v>0</v>
      </c>
      <c r="N11">
        <f t="shared" si="0"/>
        <v>19.96590909090909</v>
      </c>
      <c r="T11">
        <v>1.934696590909091</v>
      </c>
      <c r="Y11">
        <v>0</v>
      </c>
      <c r="Z11" t="s">
        <v>69</v>
      </c>
      <c r="AA11">
        <v>5.64</v>
      </c>
      <c r="AB11" t="s">
        <v>72</v>
      </c>
    </row>
    <row r="12" spans="1:28" x14ac:dyDescent="0.2">
      <c r="A12">
        <v>40</v>
      </c>
      <c r="B12">
        <v>160</v>
      </c>
      <c r="C12">
        <v>10</v>
      </c>
      <c r="D12">
        <v>0.83261173649503761</v>
      </c>
      <c r="E12">
        <v>0.84</v>
      </c>
      <c r="F12">
        <v>2.5</v>
      </c>
      <c r="H12">
        <v>40</v>
      </c>
      <c r="I12">
        <v>0</v>
      </c>
      <c r="J12">
        <v>0</v>
      </c>
      <c r="N12">
        <f t="shared" si="0"/>
        <v>19.96590909090909</v>
      </c>
      <c r="T12">
        <v>4.5721931818181814</v>
      </c>
      <c r="Y12">
        <v>0</v>
      </c>
      <c r="Z12" t="s">
        <v>69</v>
      </c>
      <c r="AA12">
        <v>5.64</v>
      </c>
      <c r="AB12" t="s">
        <v>72</v>
      </c>
    </row>
    <row r="13" spans="1:28" x14ac:dyDescent="0.2">
      <c r="A13">
        <v>30</v>
      </c>
      <c r="B13">
        <v>170</v>
      </c>
      <c r="C13">
        <v>10</v>
      </c>
      <c r="D13">
        <v>0.83261173649503761</v>
      </c>
      <c r="E13">
        <v>0.84</v>
      </c>
      <c r="F13">
        <v>2.5</v>
      </c>
      <c r="H13">
        <v>30</v>
      </c>
      <c r="I13">
        <v>0</v>
      </c>
      <c r="J13">
        <v>0</v>
      </c>
      <c r="N13">
        <f t="shared" si="0"/>
        <v>19.96590909090909</v>
      </c>
      <c r="T13">
        <v>7.051959090909091</v>
      </c>
      <c r="Y13">
        <v>0</v>
      </c>
      <c r="Z13" t="s">
        <v>69</v>
      </c>
      <c r="AA13">
        <v>5.64</v>
      </c>
      <c r="AB13" t="s">
        <v>72</v>
      </c>
    </row>
    <row r="14" spans="1:28" x14ac:dyDescent="0.2">
      <c r="A14">
        <v>30</v>
      </c>
      <c r="B14">
        <v>170</v>
      </c>
      <c r="C14">
        <v>10</v>
      </c>
      <c r="D14">
        <v>0.83261173649503761</v>
      </c>
      <c r="E14">
        <v>0.84</v>
      </c>
      <c r="F14">
        <v>2.5</v>
      </c>
      <c r="H14">
        <v>30</v>
      </c>
      <c r="I14">
        <v>0</v>
      </c>
      <c r="J14">
        <v>0</v>
      </c>
      <c r="N14">
        <f t="shared" si="0"/>
        <v>19.96590909090909</v>
      </c>
      <c r="T14">
        <v>7.163768181818182</v>
      </c>
      <c r="Y14">
        <v>0</v>
      </c>
      <c r="Z14" t="s">
        <v>69</v>
      </c>
      <c r="AA14">
        <v>5.64</v>
      </c>
      <c r="AB14" t="s">
        <v>72</v>
      </c>
    </row>
    <row r="15" spans="1:28" x14ac:dyDescent="0.2">
      <c r="A15">
        <v>30</v>
      </c>
      <c r="B15">
        <v>170</v>
      </c>
      <c r="C15">
        <v>10</v>
      </c>
      <c r="D15">
        <v>0.83261173649503761</v>
      </c>
      <c r="E15">
        <v>0.84</v>
      </c>
      <c r="F15">
        <v>2.5</v>
      </c>
      <c r="H15">
        <v>30</v>
      </c>
      <c r="I15">
        <v>0</v>
      </c>
      <c r="J15">
        <v>0</v>
      </c>
      <c r="N15">
        <f t="shared" si="0"/>
        <v>19.96590909090909</v>
      </c>
      <c r="T15">
        <v>6.9800818181818176</v>
      </c>
      <c r="Y15">
        <v>0</v>
      </c>
      <c r="Z15" t="s">
        <v>69</v>
      </c>
      <c r="AA15">
        <v>5.64</v>
      </c>
      <c r="AB15" t="s">
        <v>72</v>
      </c>
    </row>
    <row r="16" spans="1:28" x14ac:dyDescent="0.2">
      <c r="A16">
        <v>20</v>
      </c>
      <c r="B16">
        <v>170</v>
      </c>
      <c r="C16">
        <v>10</v>
      </c>
      <c r="D16">
        <v>1.6652234729900752</v>
      </c>
      <c r="E16">
        <v>0.84</v>
      </c>
      <c r="F16">
        <v>2.5</v>
      </c>
      <c r="H16">
        <v>20</v>
      </c>
      <c r="I16">
        <v>0</v>
      </c>
      <c r="J16">
        <v>0</v>
      </c>
      <c r="N16">
        <f t="shared" si="0"/>
        <v>19.96590909090909</v>
      </c>
      <c r="T16">
        <v>6.1475034090909091</v>
      </c>
      <c r="Y16">
        <v>0</v>
      </c>
      <c r="Z16" t="s">
        <v>69</v>
      </c>
      <c r="AA16">
        <v>5.64</v>
      </c>
      <c r="AB16" t="s">
        <v>72</v>
      </c>
    </row>
    <row r="17" spans="1:28" x14ac:dyDescent="0.2">
      <c r="A17">
        <v>30</v>
      </c>
      <c r="B17">
        <v>180</v>
      </c>
      <c r="C17">
        <v>10</v>
      </c>
      <c r="D17">
        <v>1.6652234729900752</v>
      </c>
      <c r="E17">
        <v>0.84</v>
      </c>
      <c r="F17">
        <v>2.5</v>
      </c>
      <c r="H17">
        <v>30</v>
      </c>
      <c r="I17">
        <v>0</v>
      </c>
      <c r="J17">
        <v>0</v>
      </c>
      <c r="N17">
        <f t="shared" si="0"/>
        <v>19.96590909090909</v>
      </c>
      <c r="T17">
        <v>2.7453124999999998</v>
      </c>
      <c r="Y17">
        <v>0</v>
      </c>
      <c r="Z17" t="s">
        <v>69</v>
      </c>
      <c r="AA17">
        <v>5.64</v>
      </c>
      <c r="AB17" t="s">
        <v>72</v>
      </c>
    </row>
    <row r="18" spans="1:28" x14ac:dyDescent="0.2">
      <c r="A18">
        <v>30</v>
      </c>
      <c r="B18">
        <v>180</v>
      </c>
      <c r="C18">
        <v>10</v>
      </c>
      <c r="D18">
        <v>0.33304469459801506</v>
      </c>
      <c r="E18">
        <v>0.84</v>
      </c>
      <c r="F18">
        <v>2.5</v>
      </c>
      <c r="H18">
        <v>30</v>
      </c>
      <c r="I18">
        <v>0</v>
      </c>
      <c r="J18">
        <v>0</v>
      </c>
      <c r="N18">
        <f t="shared" si="0"/>
        <v>19.96590909090909</v>
      </c>
      <c r="T18">
        <v>5.2650102272727271</v>
      </c>
      <c r="Y18">
        <v>0</v>
      </c>
      <c r="Z18" t="s">
        <v>69</v>
      </c>
      <c r="AA18">
        <v>5.64</v>
      </c>
      <c r="AB18" t="s">
        <v>72</v>
      </c>
    </row>
    <row r="19" spans="1:28" x14ac:dyDescent="0.2">
      <c r="A19">
        <v>30</v>
      </c>
      <c r="B19">
        <v>160</v>
      </c>
      <c r="C19">
        <v>10</v>
      </c>
      <c r="D19">
        <v>0.33304469459801506</v>
      </c>
      <c r="E19">
        <v>0.84</v>
      </c>
      <c r="F19">
        <v>2.5</v>
      </c>
      <c r="H19">
        <v>30</v>
      </c>
      <c r="I19">
        <v>0</v>
      </c>
      <c r="J19">
        <v>0</v>
      </c>
      <c r="N19">
        <f t="shared" si="0"/>
        <v>19.96590909090909</v>
      </c>
      <c r="T19">
        <v>1.7410272727272726</v>
      </c>
      <c r="Y19">
        <v>0</v>
      </c>
      <c r="Z19" t="s">
        <v>69</v>
      </c>
      <c r="AA19">
        <v>5.64</v>
      </c>
      <c r="AB19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2019-07-15T16:26:20Z</dcterms:modified>
</cp:coreProperties>
</file>