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NewData/"/>
    </mc:Choice>
  </mc:AlternateContent>
  <xr:revisionPtr revIDLastSave="0" documentId="13_ncr:1_{250777B0-E4F7-6D42-A53E-0F8CC08F1141}" xr6:coauthVersionLast="43" xr6:coauthVersionMax="43" xr10:uidLastSave="{00000000-0000-0000-0000-000000000000}"/>
  <bookViews>
    <workbookView xWindow="0" yWindow="0" windowWidth="22200" windowHeight="1520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2" l="1"/>
  <c r="J12" i="2"/>
  <c r="J11" i="2"/>
  <c r="J10" i="2"/>
  <c r="J9" i="2"/>
  <c r="J8" i="2"/>
  <c r="J7" i="2"/>
  <c r="J6" i="2"/>
  <c r="J5" i="2"/>
  <c r="J4" i="2"/>
  <c r="K19" i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<sst xmlns="http://schemas.openxmlformats.org/spreadsheetml/2006/main" count="82" uniqueCount="57">
  <si>
    <t>T (Â°C)</t>
  </si>
  <si>
    <t>AC (%)</t>
  </si>
  <si>
    <t>C (min)</t>
  </si>
  <si>
    <t>Y1 (%)</t>
  </si>
  <si>
    <t>Y2 (g/g)</t>
  </si>
  <si>
    <t>Acid Conc</t>
  </si>
  <si>
    <t>Xy</t>
  </si>
  <si>
    <t>Xy2</t>
  </si>
  <si>
    <t>Feed</t>
  </si>
  <si>
    <t>LSR</t>
  </si>
  <si>
    <t>(Varies</t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</si>
  <si>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</si>
  <si>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</si>
  <si>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</si>
  <si>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</si>
  <si>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</si>
  <si>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</si>
  <si>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</si>
  <si>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</si>
  <si>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</si>
  <si>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</si>
  <si>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</si>
  <si>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</si>
  <si>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</si>
  <si>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</si>
  <si>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</si>
  <si>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</si>
  <si>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</si>
  <si>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</si>
  <si>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</si>
  <si>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</si>
  <si>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</si>
  <si>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</si>
  <si>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</si>
  <si>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</si>
  <si>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</si>
  <si>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</si>
  <si>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</si>
  <si>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</si>
  <si>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</si>
  <si>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</si>
  <si>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</si>
  <si>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</si>
  <si>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</si>
  <si>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</si>
  <si>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</si>
  <si>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</si>
  <si>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</si>
  <si>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</si>
  <si>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</si>
  <si>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</si>
  <si>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</si>
  <si>
    <t>Acid</t>
  </si>
  <si>
    <t>none</t>
  </si>
  <si>
    <t>Acetyl</t>
  </si>
  <si>
    <t>Wood</t>
  </si>
  <si>
    <t>poplar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</si>
</sst>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t="s">
        <v>8</v>
      </c>
      <c r="N1" t="s">
        <v>9</v>
      </c>
      <c r="O1">
        <v>8</v>
      </c>
      <c r="P1" t="s">
        <v>10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33</v>
      </c>
      <c r="K2">
        <v>29.22</v>
      </c>
      <c r="L2">
        <f>K2/0.88</f>
        <v>33.204545454545453</v>
      </c>
      <c r="N2" t="s">
        <v>34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35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36</v>
      </c>
      <c r="M15" t="s">
        <v>37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38</v>
      </c>
      <c r="K16">
        <v>2000</v>
      </c>
      <c r="M16">
        <f>250/(K17+1)</f>
        <v>27.777777777777779</v>
      </c>
      <c r="O16" t="s">
        <v>39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40</v>
      </c>
      <c r="K17">
        <v>8</v>
      </c>
      <c r="O17" t="s">
        <v>41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42</v>
      </c>
      <c r="O18" t="s">
        <v>43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44</v>
      </c>
      <c r="K19">
        <f>0.25*(K17/(K17+1))</f>
        <v>0.22222222222222221</v>
      </c>
      <c r="O19" t="s">
        <v>45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46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47</v>
      </c>
      <c r="K21">
        <v>4186</v>
      </c>
    </row>
    <row r="22" spans="1:16" ht="15.75" customHeight="1" x14ac:dyDescent="0.2">
      <c r="J22" t="s">
        <v>48</v>
      </c>
      <c r="K22">
        <f>K16*K20/K21/K19</f>
        <v>1.7200191113234593</v>
      </c>
      <c r="O22" t="s">
        <v>49</v>
      </c>
    </row>
    <row r="23" spans="1:16" ht="15.75" customHeight="1" x14ac:dyDescent="0.2">
      <c r="J23" t="s">
        <v>50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00"/>
  <sheetViews>
    <sheetView tabSelected="1" topLeftCell="M1" workbookViewId="0">
      <selection activeCell="AB3" sqref="AB3:AB13"/>
    </sheetView>
  </sheetViews>
  <sheetFormatPr baseColWidth="10" defaultColWidth="14.5" defaultRowHeight="15" customHeight="1" x14ac:dyDescent="0.2"/>
  <cols>
    <col min="1" max="3" width="8.83203125" customWidth="1"/>
    <col min="4" max="4" width="8.5" customWidth="1"/>
    <col min="5" max="26" width="8.83203125" customWidth="1"/>
  </cols>
  <sheetData>
    <row r="1" spans="1:28" x14ac:dyDescent="0.2">
      <c r="A1" s="8" t="s">
        <v>11</v>
      </c>
      <c r="B1" s="9"/>
      <c r="C1" s="9"/>
      <c r="D1" s="9"/>
      <c r="E1" s="9"/>
      <c r="F1" s="9"/>
      <c r="G1" s="9"/>
      <c r="H1" s="9"/>
      <c r="I1" s="9"/>
      <c r="J1" s="9"/>
      <c r="K1" s="8" t="s">
        <v>12</v>
      </c>
      <c r="L1" s="9"/>
      <c r="M1" s="9"/>
      <c r="N1" s="9"/>
      <c r="O1" s="9"/>
      <c r="P1" s="9"/>
      <c r="Q1" s="8" t="s">
        <v>13</v>
      </c>
      <c r="R1" s="9"/>
      <c r="S1" s="9"/>
      <c r="T1" s="9"/>
      <c r="U1" s="9"/>
      <c r="V1" s="9"/>
      <c r="W1" s="9"/>
      <c r="X1" s="9"/>
    </row>
    <row r="2" spans="1:28" x14ac:dyDescent="0.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31</v>
      </c>
      <c r="X2" t="s">
        <v>32</v>
      </c>
      <c r="Y2" s="5" t="s">
        <v>51</v>
      </c>
      <c r="Z2" s="5" t="s">
        <v>52</v>
      </c>
      <c r="AA2" s="5" t="s">
        <v>54</v>
      </c>
      <c r="AB2" s="5" t="s">
        <v>55</v>
      </c>
    </row>
    <row r="3" spans="1:28" x14ac:dyDescent="0.2">
      <c r="A3">
        <v>0</v>
      </c>
      <c r="B3">
        <v>180</v>
      </c>
      <c r="C3">
        <v>10</v>
      </c>
      <c r="D3">
        <v>0</v>
      </c>
      <c r="E3">
        <v>2</v>
      </c>
      <c r="F3">
        <v>40</v>
      </c>
      <c r="H3" s="2">
        <v>0</v>
      </c>
      <c r="I3">
        <v>0</v>
      </c>
      <c r="J3">
        <v>0</v>
      </c>
      <c r="N3">
        <v>17.399999999999999</v>
      </c>
      <c r="T3">
        <v>0</v>
      </c>
      <c r="Y3">
        <v>0</v>
      </c>
      <c r="Z3" t="s">
        <v>53</v>
      </c>
      <c r="AA3">
        <v>4.0999999999999996</v>
      </c>
      <c r="AB3" t="s">
        <v>56</v>
      </c>
    </row>
    <row r="4" spans="1:28" x14ac:dyDescent="0.2">
      <c r="A4">
        <v>48</v>
      </c>
      <c r="B4">
        <v>180</v>
      </c>
      <c r="C4">
        <v>10</v>
      </c>
      <c r="D4">
        <v>0</v>
      </c>
      <c r="E4">
        <v>2</v>
      </c>
      <c r="F4">
        <v>40</v>
      </c>
      <c r="H4" s="2">
        <v>0</v>
      </c>
      <c r="I4">
        <v>48</v>
      </c>
      <c r="J4">
        <f t="shared" ref="J4:J13" si="0">(B4-25)/A4</f>
        <v>3.2291666666666665</v>
      </c>
      <c r="N4">
        <v>17.399999999999999</v>
      </c>
      <c r="T4">
        <v>1.6</v>
      </c>
      <c r="Y4">
        <v>0</v>
      </c>
      <c r="Z4" s="4" t="s">
        <v>53</v>
      </c>
      <c r="AA4" s="6">
        <v>4.0999999999999996</v>
      </c>
      <c r="AB4" s="7" t="s">
        <v>56</v>
      </c>
    </row>
    <row r="5" spans="1:28" x14ac:dyDescent="0.2">
      <c r="A5">
        <v>48</v>
      </c>
      <c r="B5">
        <v>180</v>
      </c>
      <c r="C5">
        <v>10</v>
      </c>
      <c r="D5">
        <v>0</v>
      </c>
      <c r="E5">
        <v>12</v>
      </c>
      <c r="F5">
        <v>40</v>
      </c>
      <c r="H5" s="2">
        <v>0</v>
      </c>
      <c r="I5">
        <v>48</v>
      </c>
      <c r="J5">
        <f t="shared" si="0"/>
        <v>3.2291666666666665</v>
      </c>
      <c r="N5">
        <v>17.399999999999999</v>
      </c>
      <c r="T5">
        <v>1.6</v>
      </c>
      <c r="Y5">
        <v>0</v>
      </c>
      <c r="Z5" s="4" t="s">
        <v>53</v>
      </c>
      <c r="AA5" s="6">
        <v>4.0999999999999996</v>
      </c>
      <c r="AB5" s="7" t="s">
        <v>56</v>
      </c>
    </row>
    <row r="6" spans="1:28" x14ac:dyDescent="0.2">
      <c r="A6">
        <v>56</v>
      </c>
      <c r="B6">
        <v>210</v>
      </c>
      <c r="C6">
        <v>10</v>
      </c>
      <c r="D6">
        <v>0</v>
      </c>
      <c r="E6">
        <v>2</v>
      </c>
      <c r="F6">
        <v>40</v>
      </c>
      <c r="H6" s="2">
        <v>0</v>
      </c>
      <c r="I6">
        <v>56</v>
      </c>
      <c r="J6">
        <f t="shared" si="0"/>
        <v>3.3035714285714284</v>
      </c>
      <c r="N6">
        <v>17.399999999999999</v>
      </c>
      <c r="T6">
        <v>10.8</v>
      </c>
      <c r="Y6">
        <v>0</v>
      </c>
      <c r="Z6" s="4" t="s">
        <v>53</v>
      </c>
      <c r="AA6" s="6">
        <v>4.0999999999999996</v>
      </c>
      <c r="AB6" s="7" t="s">
        <v>56</v>
      </c>
    </row>
    <row r="7" spans="1:28" x14ac:dyDescent="0.2">
      <c r="A7">
        <v>56</v>
      </c>
      <c r="B7">
        <v>210</v>
      </c>
      <c r="C7">
        <v>10</v>
      </c>
      <c r="D7">
        <v>0</v>
      </c>
      <c r="E7">
        <v>12</v>
      </c>
      <c r="F7">
        <v>40</v>
      </c>
      <c r="H7" s="2">
        <v>0</v>
      </c>
      <c r="I7">
        <v>56</v>
      </c>
      <c r="J7">
        <f t="shared" si="0"/>
        <v>3.3035714285714284</v>
      </c>
      <c r="N7">
        <v>17.399999999999999</v>
      </c>
      <c r="T7">
        <v>8.1</v>
      </c>
      <c r="Y7">
        <v>0</v>
      </c>
      <c r="Z7" s="4" t="s">
        <v>53</v>
      </c>
      <c r="AA7" s="6">
        <v>4.0999999999999996</v>
      </c>
      <c r="AB7" s="7" t="s">
        <v>56</v>
      </c>
    </row>
    <row r="8" spans="1:28" x14ac:dyDescent="0.2">
      <c r="A8">
        <v>60</v>
      </c>
      <c r="B8">
        <v>220</v>
      </c>
      <c r="C8">
        <v>10</v>
      </c>
      <c r="D8">
        <v>0</v>
      </c>
      <c r="E8">
        <v>2</v>
      </c>
      <c r="F8">
        <v>40</v>
      </c>
      <c r="H8" s="2">
        <v>0</v>
      </c>
      <c r="I8">
        <v>60</v>
      </c>
      <c r="J8">
        <f t="shared" si="0"/>
        <v>3.25</v>
      </c>
      <c r="N8">
        <v>17.399999999999999</v>
      </c>
      <c r="T8">
        <v>3.5</v>
      </c>
      <c r="Y8">
        <v>0</v>
      </c>
      <c r="Z8" s="4" t="s">
        <v>53</v>
      </c>
      <c r="AA8" s="6">
        <v>4.0999999999999996</v>
      </c>
      <c r="AB8" s="7" t="s">
        <v>56</v>
      </c>
    </row>
    <row r="9" spans="1:28" x14ac:dyDescent="0.2">
      <c r="A9">
        <v>60</v>
      </c>
      <c r="B9">
        <v>220</v>
      </c>
      <c r="C9">
        <v>10</v>
      </c>
      <c r="D9">
        <v>0</v>
      </c>
      <c r="E9">
        <v>12</v>
      </c>
      <c r="F9">
        <v>40</v>
      </c>
      <c r="H9" s="2">
        <v>0</v>
      </c>
      <c r="I9">
        <v>60</v>
      </c>
      <c r="J9">
        <f t="shared" si="0"/>
        <v>3.25</v>
      </c>
      <c r="N9">
        <v>17.399999999999999</v>
      </c>
      <c r="T9">
        <v>3.1</v>
      </c>
      <c r="Y9">
        <v>0</v>
      </c>
      <c r="Z9" s="4" t="s">
        <v>53</v>
      </c>
      <c r="AA9" s="6">
        <v>4.0999999999999996</v>
      </c>
      <c r="AB9" s="7" t="s">
        <v>56</v>
      </c>
    </row>
    <row r="10" spans="1:28" x14ac:dyDescent="0.2">
      <c r="A10">
        <v>63</v>
      </c>
      <c r="B10">
        <v>230</v>
      </c>
      <c r="C10">
        <v>10</v>
      </c>
      <c r="D10">
        <v>0</v>
      </c>
      <c r="E10">
        <v>2</v>
      </c>
      <c r="F10">
        <v>40</v>
      </c>
      <c r="H10" s="2">
        <v>0</v>
      </c>
      <c r="I10">
        <v>63</v>
      </c>
      <c r="J10">
        <f t="shared" si="0"/>
        <v>3.253968253968254</v>
      </c>
      <c r="N10">
        <v>17.399999999999999</v>
      </c>
      <c r="T10">
        <v>0.3</v>
      </c>
      <c r="Y10">
        <v>0</v>
      </c>
      <c r="Z10" s="4" t="s">
        <v>53</v>
      </c>
      <c r="AA10" s="6">
        <v>4.0999999999999996</v>
      </c>
      <c r="AB10" s="7" t="s">
        <v>56</v>
      </c>
    </row>
    <row r="11" spans="1:28" x14ac:dyDescent="0.2">
      <c r="A11">
        <v>63</v>
      </c>
      <c r="B11">
        <v>230</v>
      </c>
      <c r="C11">
        <v>10</v>
      </c>
      <c r="D11">
        <v>0</v>
      </c>
      <c r="E11">
        <v>12</v>
      </c>
      <c r="F11">
        <v>40</v>
      </c>
      <c r="H11" s="2">
        <v>0</v>
      </c>
      <c r="I11">
        <v>63</v>
      </c>
      <c r="J11">
        <f t="shared" si="0"/>
        <v>3.253968253968254</v>
      </c>
      <c r="N11">
        <v>17.399999999999999</v>
      </c>
      <c r="T11">
        <v>0.3</v>
      </c>
      <c r="Y11">
        <v>0</v>
      </c>
      <c r="Z11" s="4" t="s">
        <v>53</v>
      </c>
      <c r="AA11" s="6">
        <v>4.0999999999999996</v>
      </c>
      <c r="AB11" s="7" t="s">
        <v>56</v>
      </c>
    </row>
    <row r="12" spans="1:28" x14ac:dyDescent="0.2">
      <c r="A12">
        <v>66</v>
      </c>
      <c r="B12">
        <v>240</v>
      </c>
      <c r="C12">
        <v>10</v>
      </c>
      <c r="D12">
        <v>0</v>
      </c>
      <c r="E12">
        <v>2</v>
      </c>
      <c r="F12">
        <v>40</v>
      </c>
      <c r="H12" s="2">
        <v>0</v>
      </c>
      <c r="I12">
        <v>66</v>
      </c>
      <c r="J12">
        <f t="shared" si="0"/>
        <v>3.2575757575757578</v>
      </c>
      <c r="N12">
        <v>17.399999999999999</v>
      </c>
      <c r="T12">
        <v>0.4</v>
      </c>
      <c r="Y12">
        <v>0</v>
      </c>
      <c r="Z12" s="4" t="s">
        <v>53</v>
      </c>
      <c r="AA12" s="6">
        <v>4.0999999999999996</v>
      </c>
      <c r="AB12" s="7" t="s">
        <v>56</v>
      </c>
    </row>
    <row r="13" spans="1:28" x14ac:dyDescent="0.2">
      <c r="A13">
        <v>66</v>
      </c>
      <c r="B13">
        <v>240</v>
      </c>
      <c r="C13">
        <v>10</v>
      </c>
      <c r="D13">
        <v>0</v>
      </c>
      <c r="E13">
        <v>12</v>
      </c>
      <c r="F13">
        <v>40</v>
      </c>
      <c r="H13" s="2">
        <v>0</v>
      </c>
      <c r="I13">
        <v>66</v>
      </c>
      <c r="J13">
        <f t="shared" si="0"/>
        <v>3.2575757575757578</v>
      </c>
      <c r="N13">
        <v>17.399999999999999</v>
      </c>
      <c r="T13">
        <v>0.1</v>
      </c>
      <c r="Y13">
        <v>0</v>
      </c>
      <c r="Z13" s="4" t="s">
        <v>53</v>
      </c>
      <c r="AA13" s="6">
        <v>4.0999999999999996</v>
      </c>
      <c r="AB13" s="7" t="s">
        <v>56</v>
      </c>
    </row>
    <row r="18" spans="9:12" x14ac:dyDescent="0.2">
      <c r="K18" s="3"/>
      <c r="L18" s="3"/>
    </row>
    <row r="19" spans="9:12" x14ac:dyDescent="0.2">
      <c r="K19" s="3"/>
      <c r="L19" s="3"/>
    </row>
    <row r="20" spans="9:12" x14ac:dyDescent="0.2">
      <c r="K20" s="3"/>
      <c r="L20" s="3"/>
    </row>
    <row r="21" spans="9:12" ht="15.75" customHeight="1" x14ac:dyDescent="0.2">
      <c r="I21" s="3"/>
      <c r="K21" s="3"/>
      <c r="L21" s="3"/>
    </row>
    <row r="22" spans="9:12" ht="15.75" customHeight="1" x14ac:dyDescent="0.2">
      <c r="I22" s="3"/>
      <c r="K22" s="3"/>
      <c r="L22" s="3"/>
    </row>
    <row r="23" spans="9:12" ht="15.75" customHeight="1" x14ac:dyDescent="0.2">
      <c r="I23" s="3"/>
      <c r="J23" s="3"/>
      <c r="K23" s="3"/>
      <c r="L23" s="3"/>
    </row>
    <row r="24" spans="9:12" ht="15.75" customHeight="1" x14ac:dyDescent="0.2">
      <c r="I24" s="3"/>
      <c r="J24" s="3"/>
      <c r="K24" s="3"/>
    </row>
    <row r="25" spans="9:12" ht="15.75" customHeight="1" x14ac:dyDescent="0.2">
      <c r="I25" s="3"/>
      <c r="J25" s="3"/>
      <c r="K25" s="3"/>
    </row>
    <row r="26" spans="9:12" ht="15.75" customHeight="1" x14ac:dyDescent="0.2"/>
    <row r="27" spans="9:12" ht="15.75" customHeight="1" x14ac:dyDescent="0.2"/>
    <row r="28" spans="9:12" ht="15.75" customHeight="1" x14ac:dyDescent="0.2"/>
    <row r="29" spans="9:12" ht="15.75" customHeight="1" x14ac:dyDescent="0.2"/>
    <row r="30" spans="9:12" ht="15.75" customHeight="1" x14ac:dyDescent="0.2"/>
    <row r="31" spans="9:12" ht="15.75" customHeight="1" x14ac:dyDescent="0.2"/>
    <row r="32" spans="9:1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2019-07-15T16:30:00Z</dcterms:modified>
</cp:coreProperties>
</file>