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30EEE3E2-8D8F-594A-9758-DCF998CB0C7E}" xr6:coauthVersionLast="43" xr6:coauthVersionMax="43" xr10:uidLastSave="{00000000-0000-0000-0000-000000000000}"/>
  <bookViews>
    <workbookView xWindow="0" yWindow="0" windowWidth="25600" windowHeight="150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8" i="2" l="1"/>
  <c r="J78" i="2"/>
  <c r="H78" i="2"/>
  <c r="D78" i="2"/>
  <c r="C78" i="2"/>
  <c r="N77" i="2"/>
  <c r="J77" i="2"/>
  <c r="H77" i="2"/>
  <c r="D77" i="2"/>
  <c r="C77" i="2"/>
  <c r="N76" i="2"/>
  <c r="J76" i="2"/>
  <c r="H76" i="2"/>
  <c r="D76" i="2"/>
  <c r="C76" i="2"/>
  <c r="N75" i="2"/>
  <c r="J75" i="2"/>
  <c r="H75" i="2"/>
  <c r="D75" i="2"/>
  <c r="C75" i="2"/>
  <c r="N74" i="2"/>
  <c r="J74" i="2"/>
  <c r="H74" i="2"/>
  <c r="D74" i="2"/>
  <c r="C74" i="2"/>
  <c r="N73" i="2"/>
  <c r="J73" i="2"/>
  <c r="H73" i="2"/>
  <c r="D73" i="2"/>
  <c r="C73" i="2"/>
  <c r="N72" i="2"/>
  <c r="J72" i="2"/>
  <c r="H72" i="2"/>
  <c r="D72" i="2"/>
  <c r="C72" i="2"/>
  <c r="N71" i="2"/>
  <c r="J71" i="2"/>
  <c r="H71" i="2"/>
  <c r="D71" i="2"/>
  <c r="C71" i="2"/>
  <c r="N70" i="2"/>
  <c r="J70" i="2"/>
  <c r="H70" i="2"/>
  <c r="D70" i="2"/>
  <c r="C70" i="2"/>
  <c r="N69" i="2"/>
  <c r="J69" i="2"/>
  <c r="H69" i="2"/>
  <c r="D69" i="2"/>
  <c r="C69" i="2"/>
  <c r="N68" i="2"/>
  <c r="J68" i="2"/>
  <c r="H68" i="2"/>
  <c r="D68" i="2"/>
  <c r="C68" i="2"/>
  <c r="N67" i="2"/>
  <c r="J67" i="2"/>
  <c r="H67" i="2"/>
  <c r="D67" i="2"/>
  <c r="C67" i="2"/>
  <c r="N66" i="2"/>
  <c r="J66" i="2"/>
  <c r="H66" i="2"/>
  <c r="D66" i="2"/>
  <c r="C66" i="2"/>
  <c r="N65" i="2"/>
  <c r="J65" i="2"/>
  <c r="H65" i="2"/>
  <c r="D65" i="2"/>
  <c r="C65" i="2"/>
  <c r="N64" i="2"/>
  <c r="J64" i="2"/>
  <c r="H64" i="2"/>
  <c r="D64" i="2"/>
  <c r="C64" i="2"/>
  <c r="N63" i="2"/>
  <c r="J63" i="2"/>
  <c r="H63" i="2"/>
  <c r="D63" i="2"/>
  <c r="C63" i="2"/>
  <c r="N62" i="2"/>
  <c r="J62" i="2"/>
  <c r="H62" i="2"/>
  <c r="D62" i="2"/>
  <c r="C62" i="2"/>
  <c r="N61" i="2"/>
  <c r="J61" i="2"/>
  <c r="H61" i="2"/>
  <c r="D61" i="2"/>
  <c r="C61" i="2"/>
  <c r="N60" i="2"/>
  <c r="J60" i="2"/>
  <c r="H60" i="2"/>
  <c r="D60" i="2"/>
  <c r="C60" i="2"/>
  <c r="N59" i="2"/>
  <c r="J59" i="2"/>
  <c r="H59" i="2"/>
  <c r="D59" i="2"/>
  <c r="C59" i="2"/>
  <c r="N58" i="2"/>
  <c r="J58" i="2"/>
  <c r="H58" i="2"/>
  <c r="D58" i="2"/>
  <c r="C58" i="2"/>
  <c r="N57" i="2"/>
  <c r="J57" i="2"/>
  <c r="H57" i="2"/>
  <c r="D57" i="2"/>
  <c r="C57" i="2"/>
  <c r="N56" i="2"/>
  <c r="J56" i="2"/>
  <c r="H56" i="2"/>
  <c r="D56" i="2"/>
  <c r="C56" i="2"/>
  <c r="N55" i="2"/>
  <c r="J55" i="2"/>
  <c r="H55" i="2"/>
  <c r="D55" i="2"/>
  <c r="C55" i="2"/>
  <c r="J54" i="2"/>
  <c r="H54" i="2"/>
  <c r="D54" i="2"/>
  <c r="C54" i="2"/>
  <c r="J53" i="2"/>
  <c r="H53" i="2"/>
  <c r="D53" i="2"/>
  <c r="C53" i="2"/>
  <c r="J52" i="2"/>
  <c r="H52" i="2"/>
  <c r="D52" i="2"/>
  <c r="C52" i="2"/>
  <c r="J51" i="2"/>
  <c r="H51" i="2"/>
  <c r="D51" i="2"/>
  <c r="C51" i="2"/>
  <c r="J50" i="2"/>
  <c r="H50" i="2"/>
  <c r="D50" i="2"/>
  <c r="C50" i="2"/>
  <c r="J49" i="2"/>
  <c r="H49" i="2"/>
  <c r="D49" i="2"/>
  <c r="C49" i="2"/>
  <c r="J48" i="2"/>
  <c r="H48" i="2"/>
  <c r="D48" i="2"/>
  <c r="C48" i="2"/>
  <c r="J47" i="2"/>
  <c r="H47" i="2"/>
  <c r="D47" i="2"/>
  <c r="C47" i="2"/>
  <c r="J46" i="2"/>
  <c r="H46" i="2"/>
  <c r="D46" i="2"/>
  <c r="C46" i="2"/>
  <c r="J45" i="2"/>
  <c r="H45" i="2"/>
  <c r="D45" i="2"/>
  <c r="C45" i="2"/>
  <c r="J44" i="2"/>
  <c r="H44" i="2"/>
  <c r="D44" i="2"/>
  <c r="C44" i="2"/>
  <c r="J43" i="2"/>
  <c r="H43" i="2"/>
  <c r="D43" i="2"/>
  <c r="C43" i="2"/>
  <c r="J42" i="2"/>
  <c r="H42" i="2"/>
  <c r="D42" i="2"/>
  <c r="C42" i="2"/>
  <c r="J41" i="2"/>
  <c r="H41" i="2"/>
  <c r="D41" i="2"/>
  <c r="C41" i="2"/>
  <c r="J40" i="2"/>
  <c r="H40" i="2"/>
  <c r="D40" i="2"/>
  <c r="C40" i="2"/>
  <c r="J39" i="2"/>
  <c r="H39" i="2"/>
  <c r="D39" i="2"/>
  <c r="C39" i="2"/>
  <c r="J38" i="2"/>
  <c r="H38" i="2"/>
  <c r="D38" i="2"/>
  <c r="C38" i="2"/>
  <c r="J37" i="2"/>
  <c r="H37" i="2"/>
  <c r="D37" i="2"/>
  <c r="C37" i="2"/>
  <c r="J36" i="2"/>
  <c r="H36" i="2"/>
  <c r="D36" i="2"/>
  <c r="C36" i="2"/>
  <c r="J35" i="2"/>
  <c r="H35" i="2"/>
  <c r="D35" i="2"/>
  <c r="C35" i="2"/>
  <c r="J34" i="2"/>
  <c r="H34" i="2"/>
  <c r="D34" i="2"/>
  <c r="C34" i="2"/>
  <c r="J33" i="2"/>
  <c r="H33" i="2"/>
  <c r="D33" i="2"/>
  <c r="C33" i="2"/>
  <c r="N32" i="2"/>
  <c r="J32" i="2"/>
  <c r="H32" i="2"/>
  <c r="D32" i="2"/>
  <c r="C32" i="2"/>
  <c r="N31" i="2"/>
  <c r="J31" i="2"/>
  <c r="H31" i="2"/>
  <c r="D31" i="2"/>
  <c r="C31" i="2"/>
  <c r="N30" i="2"/>
  <c r="J30" i="2"/>
  <c r="H30" i="2"/>
  <c r="D30" i="2"/>
  <c r="C30" i="2"/>
  <c r="N29" i="2"/>
  <c r="J29" i="2"/>
  <c r="H29" i="2"/>
  <c r="D29" i="2"/>
  <c r="C29" i="2"/>
  <c r="N28" i="2"/>
  <c r="J28" i="2"/>
  <c r="H28" i="2"/>
  <c r="D28" i="2"/>
  <c r="C28" i="2"/>
  <c r="N27" i="2"/>
  <c r="J27" i="2"/>
  <c r="H27" i="2"/>
  <c r="D27" i="2"/>
  <c r="C27" i="2"/>
  <c r="N26" i="2"/>
  <c r="J26" i="2"/>
  <c r="H26" i="2"/>
  <c r="D26" i="2"/>
  <c r="C26" i="2"/>
  <c r="N25" i="2"/>
  <c r="J25" i="2"/>
  <c r="H25" i="2"/>
  <c r="D25" i="2"/>
  <c r="C25" i="2"/>
  <c r="N24" i="2"/>
  <c r="J24" i="2"/>
  <c r="H24" i="2"/>
  <c r="D24" i="2"/>
  <c r="C24" i="2"/>
  <c r="N23" i="2"/>
  <c r="J23" i="2"/>
  <c r="H23" i="2"/>
  <c r="D23" i="2"/>
  <c r="C23" i="2"/>
  <c r="N22" i="2"/>
  <c r="J22" i="2"/>
  <c r="H22" i="2"/>
  <c r="D22" i="2"/>
  <c r="C22" i="2"/>
  <c r="N21" i="2"/>
  <c r="J21" i="2"/>
  <c r="H21" i="2"/>
  <c r="D21" i="2"/>
  <c r="C21" i="2"/>
  <c r="N20" i="2"/>
  <c r="J20" i="2"/>
  <c r="H20" i="2"/>
  <c r="D20" i="2"/>
  <c r="C20" i="2"/>
  <c r="N19" i="2"/>
  <c r="J19" i="2"/>
  <c r="H19" i="2"/>
  <c r="D19" i="2"/>
  <c r="C19" i="2"/>
  <c r="N18" i="2"/>
  <c r="J18" i="2"/>
  <c r="H18" i="2"/>
  <c r="D18" i="2"/>
  <c r="C18" i="2"/>
  <c r="N17" i="2"/>
  <c r="J17" i="2"/>
  <c r="H17" i="2"/>
  <c r="D17" i="2"/>
  <c r="C17" i="2"/>
  <c r="N16" i="2"/>
  <c r="J16" i="2"/>
  <c r="H16" i="2"/>
  <c r="D16" i="2"/>
  <c r="C16" i="2"/>
  <c r="N15" i="2"/>
  <c r="J15" i="2"/>
  <c r="H15" i="2"/>
  <c r="D15" i="2"/>
  <c r="C15" i="2"/>
  <c r="N14" i="2"/>
  <c r="J14" i="2"/>
  <c r="H14" i="2"/>
  <c r="D14" i="2"/>
  <c r="C14" i="2"/>
  <c r="N13" i="2"/>
  <c r="J13" i="2"/>
  <c r="H13" i="2"/>
  <c r="D13" i="2"/>
  <c r="C13" i="2"/>
  <c r="N12" i="2"/>
  <c r="J12" i="2"/>
  <c r="H12" i="2"/>
  <c r="D12" i="2"/>
  <c r="C12" i="2"/>
  <c r="N11" i="2"/>
  <c r="J11" i="2"/>
  <c r="H11" i="2"/>
  <c r="D11" i="2"/>
  <c r="C11" i="2"/>
  <c r="N10" i="2"/>
  <c r="J10" i="2"/>
  <c r="H10" i="2"/>
  <c r="D10" i="2"/>
  <c r="C10" i="2"/>
  <c r="N9" i="2"/>
  <c r="J9" i="2"/>
  <c r="H9" i="2"/>
  <c r="D9" i="2"/>
  <c r="C9" i="2"/>
  <c r="N8" i="2"/>
  <c r="J8" i="2"/>
  <c r="H8" i="2"/>
  <c r="D8" i="2"/>
  <c r="C8" i="2"/>
  <c r="N7" i="2"/>
  <c r="J7" i="2"/>
  <c r="H7" i="2"/>
  <c r="D7" i="2"/>
  <c r="C7" i="2"/>
  <c r="N6" i="2"/>
  <c r="J6" i="2"/>
  <c r="H6" i="2"/>
  <c r="D6" i="2"/>
  <c r="C6" i="2"/>
  <c r="N5" i="2"/>
  <c r="J5" i="2"/>
  <c r="H5" i="2"/>
  <c r="D5" i="2"/>
  <c r="C5" i="2"/>
  <c r="N4" i="2"/>
  <c r="J4" i="2"/>
  <c r="H4" i="2"/>
  <c r="D4" i="2"/>
  <c r="C4" i="2"/>
  <c r="N3" i="2"/>
  <c r="J3" i="2"/>
  <c r="H3" i="2"/>
  <c r="D3" i="2"/>
  <c r="C3" i="2"/>
  <c r="K22" i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<sst xmlns="http://schemas.openxmlformats.org/spreadsheetml/2006/main" count="212" uniqueCount="58">
  <si>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</si>
  <si>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</si>
  <si>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</si>
  <si>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</si>
  <si>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</si>
  <si>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</si>
  <si>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</si>
  <si>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</si>
  <si>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</si>
  <si>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</si>
  <si>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</si>
  <si>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</si>
  <si>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</si>
  <si>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</si>
  <si>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</si>
  <si>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</si>
  <si>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</si>
  <si>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</si>
  <si>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</si>
  <si>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</si>
  <si>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</si>
  <si>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</si>
  <si>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</si>
  <si>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</si>
  <si>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</si>
  <si>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</si>
  <si>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</si>
  <si>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</si>
  <si>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</si>
  <si>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</si>
  <si>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</si>
  <si>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</si>
  <si>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</si>
  <si>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</si>
  <si>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</si>
  <si>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</si>
  <si>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</si>
  <si>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</si>
  <si>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</si>
  <si>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</si>
  <si>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</si>
  <si>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</si>
  <si>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</si>
  <si>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</si>
  <si>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</si>
  <si>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</si>
  <si>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</si>
  <si>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</si>
  <si>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</si>
  <si>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</si>
  <si>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</si>
  <si>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</si>
  <si>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</si>
  <si>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</si>
  <si>
    <t>Wood</t>
  </si>
  <si>
    <t>maple</t>
  </si>
  <si>
    <t>aspen</t>
  </si>
  <si>
    <t>basswood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</si>
</sst>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E37" zoomScale="75" workbookViewId="0">
      <selection activeCell="AB55" sqref="AB55:AB78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8" x14ac:dyDescent="0.2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5" t="s">
        <v>50</v>
      </c>
      <c r="Z2" s="5" t="s">
        <v>51</v>
      </c>
      <c r="AA2" s="5" t="s">
        <v>53</v>
      </c>
      <c r="AB2" s="5" t="s">
        <v>54</v>
      </c>
    </row>
    <row r="3" spans="1:28" x14ac:dyDescent="0.2">
      <c r="A3" s="2">
        <v>51.6515860743094</v>
      </c>
      <c r="B3">
        <v>175</v>
      </c>
      <c r="C3">
        <f t="shared" ref="C3:C78" si="0">500/25</f>
        <v>20</v>
      </c>
      <c r="D3">
        <f t="shared" ref="D3:D78" si="1">2000*0.5/100/98.079</f>
        <v>0.10195862518989794</v>
      </c>
      <c r="E3">
        <v>0.5</v>
      </c>
      <c r="H3">
        <f t="shared" ref="H3:H78" si="2">A3-45</f>
        <v>6.6515860743093995</v>
      </c>
      <c r="I3">
        <v>45</v>
      </c>
      <c r="J3">
        <f t="shared" ref="J3:J78" si="3">(175-25)/45</f>
        <v>3.3333333333333335</v>
      </c>
      <c r="N3">
        <f t="shared" ref="N3:N12" si="4">17.69/0.88</f>
        <v>20.10227272727273</v>
      </c>
      <c r="T3" s="2">
        <v>0.140845070422534</v>
      </c>
      <c r="Y3">
        <v>0</v>
      </c>
      <c r="Z3" t="s">
        <v>52</v>
      </c>
      <c r="AB3" t="s">
        <v>55</v>
      </c>
    </row>
    <row r="4" spans="1:28" x14ac:dyDescent="0.2">
      <c r="A4" s="2">
        <v>62.733035204301999</v>
      </c>
      <c r="B4">
        <v>175</v>
      </c>
      <c r="C4">
        <f t="shared" si="0"/>
        <v>20</v>
      </c>
      <c r="D4">
        <f t="shared" si="1"/>
        <v>0.10195862518989794</v>
      </c>
      <c r="E4">
        <v>0.5</v>
      </c>
      <c r="H4">
        <f t="shared" si="2"/>
        <v>17.733035204301999</v>
      </c>
      <c r="I4">
        <v>45</v>
      </c>
      <c r="J4">
        <f t="shared" si="3"/>
        <v>3.3333333333333335</v>
      </c>
      <c r="N4">
        <f t="shared" si="4"/>
        <v>20.10227272727273</v>
      </c>
      <c r="T4" s="2">
        <v>0.61032863849765195</v>
      </c>
      <c r="Y4" s="3">
        <v>0</v>
      </c>
      <c r="Z4" s="4" t="s">
        <v>52</v>
      </c>
      <c r="AB4" s="6" t="s">
        <v>55</v>
      </c>
    </row>
    <row r="5" spans="1:28" x14ac:dyDescent="0.2">
      <c r="A5" s="2">
        <v>65.797355846254604</v>
      </c>
      <c r="B5">
        <v>175</v>
      </c>
      <c r="C5">
        <f t="shared" si="0"/>
        <v>20</v>
      </c>
      <c r="D5">
        <f t="shared" si="1"/>
        <v>0.10195862518989794</v>
      </c>
      <c r="E5">
        <v>0.5</v>
      </c>
      <c r="H5">
        <f t="shared" si="2"/>
        <v>20.797355846254604</v>
      </c>
      <c r="I5">
        <v>45</v>
      </c>
      <c r="J5">
        <f t="shared" si="3"/>
        <v>3.3333333333333335</v>
      </c>
      <c r="N5">
        <f t="shared" si="4"/>
        <v>20.10227272727273</v>
      </c>
      <c r="T5" s="2">
        <v>1.73708920187793</v>
      </c>
      <c r="Y5" s="3">
        <v>0</v>
      </c>
      <c r="Z5" s="4" t="s">
        <v>52</v>
      </c>
      <c r="AB5" s="6" t="s">
        <v>55</v>
      </c>
    </row>
    <row r="6" spans="1:28" x14ac:dyDescent="0.2">
      <c r="A6" s="2">
        <v>68.646612613365605</v>
      </c>
      <c r="B6">
        <v>175</v>
      </c>
      <c r="C6">
        <f t="shared" si="0"/>
        <v>20</v>
      </c>
      <c r="D6">
        <f t="shared" si="1"/>
        <v>0.10195862518989794</v>
      </c>
      <c r="E6">
        <v>0.5</v>
      </c>
      <c r="H6">
        <f t="shared" si="2"/>
        <v>23.646612613365605</v>
      </c>
      <c r="I6">
        <v>45</v>
      </c>
      <c r="J6">
        <f t="shared" si="3"/>
        <v>3.3333333333333335</v>
      </c>
      <c r="N6">
        <f t="shared" si="4"/>
        <v>20.10227272727273</v>
      </c>
      <c r="T6" s="2">
        <v>4.0140845070422504</v>
      </c>
      <c r="Y6" s="3">
        <v>0</v>
      </c>
      <c r="Z6" s="4" t="s">
        <v>52</v>
      </c>
      <c r="AB6" s="6" t="s">
        <v>55</v>
      </c>
    </row>
    <row r="7" spans="1:28" x14ac:dyDescent="0.2">
      <c r="A7" s="2">
        <v>71.673806439029804</v>
      </c>
      <c r="B7">
        <v>175</v>
      </c>
      <c r="C7">
        <f t="shared" si="0"/>
        <v>20</v>
      </c>
      <c r="D7">
        <f t="shared" si="1"/>
        <v>0.10195862518989794</v>
      </c>
      <c r="E7">
        <v>0.5</v>
      </c>
      <c r="H7">
        <f t="shared" si="2"/>
        <v>26.673806439029804</v>
      </c>
      <c r="I7">
        <v>45</v>
      </c>
      <c r="J7">
        <f t="shared" si="3"/>
        <v>3.3333333333333335</v>
      </c>
      <c r="N7">
        <f t="shared" si="4"/>
        <v>20.10227272727273</v>
      </c>
      <c r="T7" s="2">
        <v>7.0657276995305196</v>
      </c>
      <c r="Y7" s="3">
        <v>0</v>
      </c>
      <c r="Z7" s="4" t="s">
        <v>52</v>
      </c>
      <c r="AB7" s="6" t="s">
        <v>55</v>
      </c>
    </row>
    <row r="8" spans="1:28" x14ac:dyDescent="0.2">
      <c r="A8" s="2">
        <v>73.586290243936403</v>
      </c>
      <c r="B8">
        <v>175</v>
      </c>
      <c r="C8">
        <f t="shared" si="0"/>
        <v>20</v>
      </c>
      <c r="D8">
        <f t="shared" si="1"/>
        <v>0.10195862518989794</v>
      </c>
      <c r="E8">
        <v>0.5</v>
      </c>
      <c r="H8">
        <f t="shared" si="2"/>
        <v>28.586290243936403</v>
      </c>
      <c r="I8">
        <v>45</v>
      </c>
      <c r="J8">
        <f t="shared" si="3"/>
        <v>3.3333333333333335</v>
      </c>
      <c r="N8">
        <f t="shared" si="4"/>
        <v>20.10227272727273</v>
      </c>
      <c r="T8" s="2">
        <v>7.9107981220657297</v>
      </c>
      <c r="Y8" s="3">
        <v>0</v>
      </c>
      <c r="Z8" s="4" t="s">
        <v>52</v>
      </c>
      <c r="AB8" s="6" t="s">
        <v>55</v>
      </c>
    </row>
    <row r="9" spans="1:28" x14ac:dyDescent="0.2">
      <c r="A9" s="2">
        <v>81.614285117231603</v>
      </c>
      <c r="B9">
        <v>175</v>
      </c>
      <c r="C9">
        <f t="shared" si="0"/>
        <v>20</v>
      </c>
      <c r="D9">
        <f t="shared" si="1"/>
        <v>0.10195862518989794</v>
      </c>
      <c r="E9">
        <v>0.5</v>
      </c>
      <c r="H9">
        <f t="shared" si="2"/>
        <v>36.614285117231603</v>
      </c>
      <c r="I9">
        <v>45</v>
      </c>
      <c r="J9">
        <f t="shared" si="3"/>
        <v>3.3333333333333335</v>
      </c>
      <c r="N9">
        <f t="shared" si="4"/>
        <v>20.10227272727273</v>
      </c>
      <c r="T9" s="2">
        <v>6.6901408450704203</v>
      </c>
      <c r="Y9" s="3">
        <v>0</v>
      </c>
      <c r="Z9" s="4" t="s">
        <v>52</v>
      </c>
      <c r="AB9" s="6" t="s">
        <v>55</v>
      </c>
    </row>
    <row r="10" spans="1:28" x14ac:dyDescent="0.2">
      <c r="A10" s="2">
        <v>89.567120825845294</v>
      </c>
      <c r="B10">
        <v>175</v>
      </c>
      <c r="C10">
        <f t="shared" si="0"/>
        <v>20</v>
      </c>
      <c r="D10">
        <f t="shared" si="1"/>
        <v>0.10195862518989794</v>
      </c>
      <c r="E10">
        <v>0.5</v>
      </c>
      <c r="H10">
        <f t="shared" si="2"/>
        <v>44.567120825845294</v>
      </c>
      <c r="I10">
        <v>45</v>
      </c>
      <c r="J10">
        <f t="shared" si="3"/>
        <v>3.3333333333333335</v>
      </c>
      <c r="N10">
        <f t="shared" si="4"/>
        <v>20.10227272727273</v>
      </c>
      <c r="T10" s="2">
        <v>4.3661971830985902</v>
      </c>
      <c r="Y10" s="3">
        <v>0</v>
      </c>
      <c r="Z10" s="4" t="s">
        <v>52</v>
      </c>
      <c r="AB10" s="6" t="s">
        <v>55</v>
      </c>
    </row>
    <row r="11" spans="1:28" x14ac:dyDescent="0.2">
      <c r="A11" s="2">
        <v>97.703779551691994</v>
      </c>
      <c r="B11">
        <v>175</v>
      </c>
      <c r="C11">
        <f t="shared" si="0"/>
        <v>20</v>
      </c>
      <c r="D11">
        <f t="shared" si="1"/>
        <v>0.10195862518989794</v>
      </c>
      <c r="E11">
        <v>0.5</v>
      </c>
      <c r="H11">
        <f t="shared" si="2"/>
        <v>52.703779551691994</v>
      </c>
      <c r="I11">
        <v>45</v>
      </c>
      <c r="J11">
        <f t="shared" si="3"/>
        <v>3.3333333333333335</v>
      </c>
      <c r="N11">
        <f t="shared" si="4"/>
        <v>20.10227272727273</v>
      </c>
      <c r="T11" s="2">
        <v>2.5117370892018802</v>
      </c>
      <c r="Y11" s="3">
        <v>0</v>
      </c>
      <c r="Z11" s="4" t="s">
        <v>52</v>
      </c>
      <c r="AB11" s="6" t="s">
        <v>55</v>
      </c>
    </row>
    <row r="12" spans="1:28" x14ac:dyDescent="0.2">
      <c r="A12" s="2">
        <v>105.631260361377</v>
      </c>
      <c r="B12">
        <v>175</v>
      </c>
      <c r="C12">
        <f t="shared" si="0"/>
        <v>20</v>
      </c>
      <c r="D12">
        <f t="shared" si="1"/>
        <v>0.10195862518989794</v>
      </c>
      <c r="E12">
        <v>0.5</v>
      </c>
      <c r="H12">
        <f t="shared" si="2"/>
        <v>60.631260361377002</v>
      </c>
      <c r="I12">
        <v>45</v>
      </c>
      <c r="J12">
        <f t="shared" si="3"/>
        <v>3.3333333333333335</v>
      </c>
      <c r="N12">
        <f t="shared" si="4"/>
        <v>20.10227272727273</v>
      </c>
      <c r="T12" s="2">
        <v>1.50234741784038</v>
      </c>
      <c r="Y12" s="3">
        <v>0</v>
      </c>
      <c r="Z12" s="4" t="s">
        <v>52</v>
      </c>
      <c r="AB12" s="6" t="s">
        <v>55</v>
      </c>
    </row>
    <row r="13" spans="1:28" x14ac:dyDescent="0.2">
      <c r="A13" s="2">
        <v>51.343651372141302</v>
      </c>
      <c r="B13">
        <v>175</v>
      </c>
      <c r="C13">
        <f t="shared" si="0"/>
        <v>20</v>
      </c>
      <c r="D13">
        <f t="shared" si="1"/>
        <v>0.10195862518989794</v>
      </c>
      <c r="E13">
        <v>0.5</v>
      </c>
      <c r="H13">
        <f t="shared" si="2"/>
        <v>6.3436513721413021</v>
      </c>
      <c r="I13">
        <v>45</v>
      </c>
      <c r="J13">
        <f t="shared" si="3"/>
        <v>3.3333333333333335</v>
      </c>
      <c r="N13">
        <f t="shared" ref="N13:N22" si="5">14.6/0.88</f>
        <v>16.59090909090909</v>
      </c>
      <c r="T13" s="2">
        <v>0.19606987061135001</v>
      </c>
      <c r="Y13" s="3">
        <v>0</v>
      </c>
      <c r="Z13" s="4" t="s">
        <v>52</v>
      </c>
      <c r="AB13" s="6" t="s">
        <v>56</v>
      </c>
    </row>
    <row r="14" spans="1:28" x14ac:dyDescent="0.2">
      <c r="A14" s="2">
        <v>62.642310865760699</v>
      </c>
      <c r="B14">
        <v>175</v>
      </c>
      <c r="C14">
        <f t="shared" si="0"/>
        <v>20</v>
      </c>
      <c r="D14">
        <f t="shared" si="1"/>
        <v>0.10195862518989794</v>
      </c>
      <c r="E14">
        <v>0.5</v>
      </c>
      <c r="H14">
        <f t="shared" si="2"/>
        <v>17.642310865760699</v>
      </c>
      <c r="I14">
        <v>45</v>
      </c>
      <c r="J14">
        <f t="shared" si="3"/>
        <v>3.3333333333333335</v>
      </c>
      <c r="N14">
        <f t="shared" si="5"/>
        <v>16.59090909090909</v>
      </c>
      <c r="T14" s="2">
        <v>0.43245483237195398</v>
      </c>
      <c r="Y14" s="3">
        <v>0</v>
      </c>
      <c r="Z14" s="4" t="s">
        <v>52</v>
      </c>
      <c r="AB14" s="6" t="s">
        <v>56</v>
      </c>
    </row>
    <row r="15" spans="1:28" x14ac:dyDescent="0.2">
      <c r="A15" s="2">
        <v>65.722386049557699</v>
      </c>
      <c r="B15">
        <v>175</v>
      </c>
      <c r="C15">
        <f t="shared" si="0"/>
        <v>20</v>
      </c>
      <c r="D15">
        <f t="shared" si="1"/>
        <v>0.10195862518989794</v>
      </c>
      <c r="E15">
        <v>0.5</v>
      </c>
      <c r="H15">
        <f t="shared" si="2"/>
        <v>20.722386049557699</v>
      </c>
      <c r="I15">
        <v>45</v>
      </c>
      <c r="J15">
        <f t="shared" si="3"/>
        <v>3.3333333333333335</v>
      </c>
      <c r="N15">
        <f t="shared" si="5"/>
        <v>16.59090909090909</v>
      </c>
      <c r="T15" s="2">
        <v>1.1129865949361999</v>
      </c>
      <c r="Y15" s="3">
        <v>0</v>
      </c>
      <c r="Z15" s="4" t="s">
        <v>52</v>
      </c>
      <c r="AB15" s="6" t="s">
        <v>56</v>
      </c>
    </row>
    <row r="16" spans="1:28" x14ac:dyDescent="0.2">
      <c r="A16" s="2">
        <v>68.617998231404798</v>
      </c>
      <c r="B16">
        <v>175</v>
      </c>
      <c r="C16">
        <f t="shared" si="0"/>
        <v>20</v>
      </c>
      <c r="D16">
        <f t="shared" si="1"/>
        <v>0.10195862518989794</v>
      </c>
      <c r="E16">
        <v>0.5</v>
      </c>
      <c r="H16">
        <f t="shared" si="2"/>
        <v>23.617998231404798</v>
      </c>
      <c r="I16">
        <v>45</v>
      </c>
      <c r="J16">
        <f t="shared" si="3"/>
        <v>3.3333333333333335</v>
      </c>
      <c r="K16" s="2"/>
      <c r="N16">
        <f t="shared" si="5"/>
        <v>16.59090909090909</v>
      </c>
      <c r="T16" s="2">
        <v>2.9002593692996999</v>
      </c>
      <c r="Y16" s="3">
        <v>0</v>
      </c>
      <c r="Z16" s="4" t="s">
        <v>52</v>
      </c>
      <c r="AB16" s="6" t="s">
        <v>56</v>
      </c>
    </row>
    <row r="17" spans="1:28" x14ac:dyDescent="0.2">
      <c r="A17" s="2">
        <v>71.6189491288374</v>
      </c>
      <c r="B17">
        <v>175</v>
      </c>
      <c r="C17">
        <f t="shared" si="0"/>
        <v>20</v>
      </c>
      <c r="D17">
        <f t="shared" si="1"/>
        <v>0.10195862518989794</v>
      </c>
      <c r="E17">
        <v>0.5</v>
      </c>
      <c r="H17">
        <f t="shared" si="2"/>
        <v>26.6189491288374</v>
      </c>
      <c r="I17">
        <v>45</v>
      </c>
      <c r="J17">
        <f t="shared" si="3"/>
        <v>3.3333333333333335</v>
      </c>
      <c r="K17" s="2"/>
      <c r="N17">
        <f t="shared" si="5"/>
        <v>16.59090909090909</v>
      </c>
      <c r="T17" s="2">
        <v>5.1924179804714496</v>
      </c>
      <c r="Y17" s="3">
        <v>0</v>
      </c>
      <c r="Z17" s="4" t="s">
        <v>52</v>
      </c>
      <c r="AB17" s="6" t="s">
        <v>56</v>
      </c>
    </row>
    <row r="18" spans="1:28" x14ac:dyDescent="0.2">
      <c r="A18" s="2">
        <v>75.505659134720304</v>
      </c>
      <c r="B18">
        <v>175</v>
      </c>
      <c r="C18">
        <f t="shared" si="0"/>
        <v>20</v>
      </c>
      <c r="D18">
        <f t="shared" si="1"/>
        <v>0.10195862518989794</v>
      </c>
      <c r="E18">
        <v>0.5</v>
      </c>
      <c r="H18">
        <f t="shared" si="2"/>
        <v>30.505659134720304</v>
      </c>
      <c r="I18">
        <v>45</v>
      </c>
      <c r="J18">
        <f t="shared" si="3"/>
        <v>3.3333333333333335</v>
      </c>
      <c r="K18" s="2"/>
      <c r="N18">
        <f t="shared" si="5"/>
        <v>16.59090909090909</v>
      </c>
      <c r="T18" s="2">
        <v>6.99940430160839</v>
      </c>
      <c r="Y18" s="3">
        <v>0</v>
      </c>
      <c r="Z18" s="4" t="s">
        <v>52</v>
      </c>
      <c r="AB18" s="6" t="s">
        <v>56</v>
      </c>
    </row>
    <row r="19" spans="1:28" x14ac:dyDescent="0.2">
      <c r="A19" s="2">
        <v>83.4139992822019</v>
      </c>
      <c r="B19">
        <v>175</v>
      </c>
      <c r="C19">
        <f t="shared" si="0"/>
        <v>20</v>
      </c>
      <c r="D19">
        <f t="shared" si="1"/>
        <v>0.10195862518989794</v>
      </c>
      <c r="E19">
        <v>0.5</v>
      </c>
      <c r="H19">
        <f t="shared" si="2"/>
        <v>38.4139992822019</v>
      </c>
      <c r="I19">
        <v>45</v>
      </c>
      <c r="J19">
        <f t="shared" si="3"/>
        <v>3.3333333333333335</v>
      </c>
      <c r="K19" s="2"/>
      <c r="N19">
        <f t="shared" si="5"/>
        <v>16.59090909090909</v>
      </c>
      <c r="T19" s="2">
        <v>5.5066211321229401</v>
      </c>
      <c r="Y19" s="3">
        <v>0</v>
      </c>
      <c r="Z19" s="4" t="s">
        <v>52</v>
      </c>
      <c r="AB19" s="6" t="s">
        <v>56</v>
      </c>
    </row>
    <row r="20" spans="1:28" x14ac:dyDescent="0.2">
      <c r="A20" s="2">
        <v>91.415653177736402</v>
      </c>
      <c r="B20">
        <v>175</v>
      </c>
      <c r="C20">
        <f t="shared" si="0"/>
        <v>20</v>
      </c>
      <c r="D20">
        <f t="shared" si="1"/>
        <v>0.10195862518989794</v>
      </c>
      <c r="E20">
        <v>0.5</v>
      </c>
      <c r="H20">
        <f t="shared" si="2"/>
        <v>46.415653177736402</v>
      </c>
      <c r="I20">
        <v>45</v>
      </c>
      <c r="J20">
        <f t="shared" si="3"/>
        <v>3.3333333333333335</v>
      </c>
      <c r="K20" s="2"/>
      <c r="N20">
        <f t="shared" si="5"/>
        <v>16.59090909090909</v>
      </c>
      <c r="T20" s="2">
        <v>3.5478464208146701</v>
      </c>
      <c r="Y20" s="3">
        <v>0</v>
      </c>
      <c r="Z20" s="4" t="s">
        <v>52</v>
      </c>
      <c r="AB20" s="6" t="s">
        <v>56</v>
      </c>
    </row>
    <row r="21" spans="1:28" ht="15.75" customHeight="1" x14ac:dyDescent="0.2">
      <c r="A21" s="2">
        <v>99.422117060283895</v>
      </c>
      <c r="B21">
        <v>175</v>
      </c>
      <c r="C21">
        <f t="shared" si="0"/>
        <v>20</v>
      </c>
      <c r="D21">
        <f t="shared" si="1"/>
        <v>0.10195862518989794</v>
      </c>
      <c r="E21">
        <v>0.5</v>
      </c>
      <c r="H21">
        <f t="shared" si="2"/>
        <v>54.422117060283895</v>
      </c>
      <c r="I21">
        <v>45</v>
      </c>
      <c r="J21">
        <f t="shared" si="3"/>
        <v>3.3333333333333335</v>
      </c>
      <c r="K21" s="2"/>
      <c r="N21">
        <f t="shared" si="5"/>
        <v>16.59090909090909</v>
      </c>
      <c r="T21" s="2">
        <v>1.9774226609588199</v>
      </c>
      <c r="Y21" s="3">
        <v>0</v>
      </c>
      <c r="Z21" s="4" t="s">
        <v>52</v>
      </c>
      <c r="AB21" s="6" t="s">
        <v>56</v>
      </c>
    </row>
    <row r="22" spans="1:28" ht="15.75" customHeight="1" x14ac:dyDescent="0.2">
      <c r="A22" s="2">
        <v>107.340077181792</v>
      </c>
      <c r="B22">
        <v>175</v>
      </c>
      <c r="C22">
        <f t="shared" si="0"/>
        <v>20</v>
      </c>
      <c r="D22">
        <f t="shared" si="1"/>
        <v>0.10195862518989794</v>
      </c>
      <c r="E22">
        <v>0.5</v>
      </c>
      <c r="H22">
        <f t="shared" si="2"/>
        <v>62.340077181791997</v>
      </c>
      <c r="I22">
        <v>45</v>
      </c>
      <c r="J22">
        <f t="shared" si="3"/>
        <v>3.3333333333333335</v>
      </c>
      <c r="K22" s="2"/>
      <c r="N22">
        <f t="shared" si="5"/>
        <v>16.59090909090909</v>
      </c>
      <c r="T22" s="2">
        <v>1.2613413943782401</v>
      </c>
      <c r="Y22" s="3">
        <v>0</v>
      </c>
      <c r="Z22" s="4" t="s">
        <v>52</v>
      </c>
      <c r="AB22" s="6" t="s">
        <v>56</v>
      </c>
    </row>
    <row r="23" spans="1:28" ht="15.75" customHeight="1" x14ac:dyDescent="0.2">
      <c r="A23" s="2">
        <v>48.732047577872898</v>
      </c>
      <c r="B23">
        <v>175</v>
      </c>
      <c r="C23">
        <f t="shared" si="0"/>
        <v>20</v>
      </c>
      <c r="D23">
        <f t="shared" si="1"/>
        <v>0.10195862518989794</v>
      </c>
      <c r="E23">
        <v>0.5</v>
      </c>
      <c r="H23">
        <f t="shared" si="2"/>
        <v>3.7320475778728976</v>
      </c>
      <c r="I23">
        <v>45</v>
      </c>
      <c r="J23">
        <f t="shared" si="3"/>
        <v>3.3333333333333335</v>
      </c>
      <c r="K23" s="2"/>
      <c r="N23">
        <f t="shared" ref="N23:N32" si="6">15.3/0.88</f>
        <v>17.386363636363637</v>
      </c>
      <c r="T23" s="2">
        <v>0.11568284229987701</v>
      </c>
      <c r="Y23" s="3">
        <v>0</v>
      </c>
      <c r="Z23" s="4" t="s">
        <v>52</v>
      </c>
      <c r="AB23" s="6" t="s">
        <v>57</v>
      </c>
    </row>
    <row r="24" spans="1:28" ht="15.75" customHeight="1" x14ac:dyDescent="0.2">
      <c r="A24" s="2">
        <v>59.835660206255099</v>
      </c>
      <c r="B24">
        <v>175</v>
      </c>
      <c r="C24">
        <f t="shared" si="0"/>
        <v>20</v>
      </c>
      <c r="D24">
        <f t="shared" si="1"/>
        <v>0.10195862518989794</v>
      </c>
      <c r="E24">
        <v>0.5</v>
      </c>
      <c r="H24">
        <f t="shared" si="2"/>
        <v>14.835660206255099</v>
      </c>
      <c r="I24">
        <v>45</v>
      </c>
      <c r="J24">
        <f t="shared" si="3"/>
        <v>3.3333333333333335</v>
      </c>
      <c r="K24" s="2"/>
      <c r="N24">
        <f t="shared" si="6"/>
        <v>17.386363636363637</v>
      </c>
      <c r="T24" s="2">
        <v>0.195316728880641</v>
      </c>
      <c r="Y24" s="3">
        <v>0</v>
      </c>
      <c r="Z24" s="4" t="s">
        <v>52</v>
      </c>
      <c r="AB24" s="6" t="s">
        <v>57</v>
      </c>
    </row>
    <row r="25" spans="1:28" ht="15.75" customHeight="1" x14ac:dyDescent="0.2">
      <c r="A25" s="2">
        <v>62.990822560122602</v>
      </c>
      <c r="B25">
        <v>175</v>
      </c>
      <c r="C25">
        <f t="shared" si="0"/>
        <v>20</v>
      </c>
      <c r="D25">
        <f t="shared" si="1"/>
        <v>0.10195862518989794</v>
      </c>
      <c r="E25">
        <v>0.5</v>
      </c>
      <c r="H25">
        <f t="shared" si="2"/>
        <v>17.990822560122602</v>
      </c>
      <c r="I25">
        <v>45</v>
      </c>
      <c r="J25">
        <f t="shared" si="3"/>
        <v>3.3333333333333335</v>
      </c>
      <c r="K25" s="2"/>
      <c r="N25">
        <f t="shared" si="6"/>
        <v>17.386363636363637</v>
      </c>
      <c r="T25" s="2">
        <v>0.52082586414155296</v>
      </c>
      <c r="Y25" s="3">
        <v>0</v>
      </c>
      <c r="Z25" s="4" t="s">
        <v>52</v>
      </c>
      <c r="AB25" s="6" t="s">
        <v>57</v>
      </c>
    </row>
    <row r="26" spans="1:28" ht="15.75" customHeight="1" x14ac:dyDescent="0.2">
      <c r="A26" s="2">
        <v>65.944703376426204</v>
      </c>
      <c r="B26">
        <v>175</v>
      </c>
      <c r="C26">
        <f t="shared" si="0"/>
        <v>20</v>
      </c>
      <c r="D26">
        <f t="shared" si="1"/>
        <v>0.10195862518989794</v>
      </c>
      <c r="E26">
        <v>0.5</v>
      </c>
      <c r="H26">
        <f t="shared" si="2"/>
        <v>20.944703376426204</v>
      </c>
      <c r="I26">
        <v>45</v>
      </c>
      <c r="J26">
        <f t="shared" si="3"/>
        <v>3.3333333333333335</v>
      </c>
      <c r="N26">
        <f t="shared" si="6"/>
        <v>17.386363636363637</v>
      </c>
      <c r="T26" s="2">
        <v>1.6672782616642401</v>
      </c>
      <c r="Y26" s="3">
        <v>0</v>
      </c>
      <c r="Z26" s="4" t="s">
        <v>52</v>
      </c>
      <c r="AB26" s="6" t="s">
        <v>57</v>
      </c>
    </row>
    <row r="27" spans="1:28" ht="15.75" customHeight="1" x14ac:dyDescent="0.2">
      <c r="A27" s="2">
        <v>68.882134396243302</v>
      </c>
      <c r="B27">
        <v>175</v>
      </c>
      <c r="C27">
        <f t="shared" si="0"/>
        <v>20</v>
      </c>
      <c r="D27">
        <f t="shared" si="1"/>
        <v>0.10195862518989794</v>
      </c>
      <c r="E27">
        <v>0.5</v>
      </c>
      <c r="H27">
        <f t="shared" si="2"/>
        <v>23.882134396243302</v>
      </c>
      <c r="I27">
        <v>45</v>
      </c>
      <c r="J27">
        <f t="shared" si="3"/>
        <v>3.3333333333333335</v>
      </c>
      <c r="N27">
        <f t="shared" si="6"/>
        <v>17.386363636363637</v>
      </c>
      <c r="T27" s="2">
        <v>4.1884274978734801</v>
      </c>
      <c r="Y27" s="3">
        <v>0</v>
      </c>
      <c r="Z27" s="4" t="s">
        <v>52</v>
      </c>
      <c r="AB27" s="6" t="s">
        <v>57</v>
      </c>
    </row>
    <row r="28" spans="1:28" ht="15.75" customHeight="1" x14ac:dyDescent="0.2">
      <c r="A28" s="2">
        <v>72.679295751875202</v>
      </c>
      <c r="B28">
        <v>175</v>
      </c>
      <c r="C28">
        <f t="shared" si="0"/>
        <v>20</v>
      </c>
      <c r="D28">
        <f t="shared" si="1"/>
        <v>0.10195862518989794</v>
      </c>
      <c r="E28">
        <v>0.5</v>
      </c>
      <c r="H28">
        <f t="shared" si="2"/>
        <v>27.679295751875202</v>
      </c>
      <c r="I28">
        <v>45</v>
      </c>
      <c r="J28">
        <f t="shared" si="3"/>
        <v>3.3333333333333335</v>
      </c>
      <c r="N28">
        <f t="shared" si="6"/>
        <v>17.386363636363637</v>
      </c>
      <c r="T28" s="2">
        <v>6.86257390106221</v>
      </c>
      <c r="Y28" s="3">
        <v>0</v>
      </c>
      <c r="Z28" s="4" t="s">
        <v>52</v>
      </c>
      <c r="AB28" s="6" t="s">
        <v>57</v>
      </c>
    </row>
    <row r="29" spans="1:28" ht="15.75" customHeight="1" x14ac:dyDescent="0.2">
      <c r="A29" s="2">
        <v>80.819660318732403</v>
      </c>
      <c r="B29">
        <v>175</v>
      </c>
      <c r="C29">
        <f t="shared" si="0"/>
        <v>20</v>
      </c>
      <c r="D29">
        <f t="shared" si="1"/>
        <v>0.10195862518989794</v>
      </c>
      <c r="E29">
        <v>0.5</v>
      </c>
      <c r="H29">
        <f t="shared" si="2"/>
        <v>35.819660318732403</v>
      </c>
      <c r="I29">
        <v>45</v>
      </c>
      <c r="J29">
        <f t="shared" si="3"/>
        <v>3.3333333333333335</v>
      </c>
      <c r="N29">
        <f t="shared" si="6"/>
        <v>17.386363636363637</v>
      </c>
      <c r="T29" s="2">
        <v>6.5785688677056804</v>
      </c>
      <c r="Y29" s="3">
        <v>0</v>
      </c>
      <c r="Z29" s="4" t="s">
        <v>52</v>
      </c>
      <c r="AB29" s="6" t="s">
        <v>57</v>
      </c>
    </row>
    <row r="30" spans="1:28" ht="15.75" customHeight="1" x14ac:dyDescent="0.2">
      <c r="A30" s="2">
        <v>88.688374774166803</v>
      </c>
      <c r="B30">
        <v>175</v>
      </c>
      <c r="C30">
        <f t="shared" si="0"/>
        <v>20</v>
      </c>
      <c r="D30">
        <f t="shared" si="1"/>
        <v>0.10195862518989794</v>
      </c>
      <c r="E30">
        <v>0.5</v>
      </c>
      <c r="H30">
        <f t="shared" si="2"/>
        <v>43.688374774166803</v>
      </c>
      <c r="I30">
        <v>45</v>
      </c>
      <c r="J30">
        <f t="shared" si="3"/>
        <v>3.3333333333333335</v>
      </c>
      <c r="N30">
        <f t="shared" si="6"/>
        <v>17.386363636363637</v>
      </c>
      <c r="T30" s="2">
        <v>4.9961546843256004</v>
      </c>
      <c r="Y30" s="3">
        <v>0</v>
      </c>
      <c r="Z30" s="4" t="s">
        <v>52</v>
      </c>
      <c r="AB30" s="6" t="s">
        <v>57</v>
      </c>
    </row>
    <row r="31" spans="1:28" ht="15.75" customHeight="1" x14ac:dyDescent="0.2">
      <c r="A31" s="2">
        <v>96.750602807713094</v>
      </c>
      <c r="B31">
        <v>175</v>
      </c>
      <c r="C31">
        <f t="shared" si="0"/>
        <v>20</v>
      </c>
      <c r="D31">
        <f t="shared" si="1"/>
        <v>0.10195862518989794</v>
      </c>
      <c r="E31">
        <v>0.5</v>
      </c>
      <c r="H31">
        <f t="shared" si="2"/>
        <v>51.750602807713094</v>
      </c>
      <c r="I31">
        <v>45</v>
      </c>
      <c r="J31">
        <f t="shared" si="3"/>
        <v>3.3333333333333335</v>
      </c>
      <c r="N31">
        <f t="shared" si="6"/>
        <v>17.386363636363637</v>
      </c>
      <c r="T31" s="2">
        <v>3.24195963473016</v>
      </c>
      <c r="Y31" s="3">
        <v>0</v>
      </c>
      <c r="Z31" s="4" t="s">
        <v>52</v>
      </c>
      <c r="AB31" s="6" t="s">
        <v>57</v>
      </c>
    </row>
    <row r="32" spans="1:28" ht="15.75" customHeight="1" x14ac:dyDescent="0.2">
      <c r="A32" s="2">
        <v>104.90147696677001</v>
      </c>
      <c r="B32">
        <v>175</v>
      </c>
      <c r="C32">
        <f t="shared" si="0"/>
        <v>20</v>
      </c>
      <c r="D32">
        <f t="shared" si="1"/>
        <v>0.10195862518989794</v>
      </c>
      <c r="E32">
        <v>0.5</v>
      </c>
      <c r="H32">
        <f t="shared" si="2"/>
        <v>59.901476966770005</v>
      </c>
      <c r="I32">
        <v>45</v>
      </c>
      <c r="J32">
        <f t="shared" si="3"/>
        <v>3.3333333333333335</v>
      </c>
      <c r="N32">
        <f t="shared" si="6"/>
        <v>17.386363636363637</v>
      </c>
      <c r="T32" s="2">
        <v>2.07967606554611</v>
      </c>
      <c r="Y32" s="3">
        <v>0</v>
      </c>
      <c r="Z32" s="4" t="s">
        <v>52</v>
      </c>
      <c r="AB32" s="6" t="s">
        <v>57</v>
      </c>
    </row>
    <row r="33" spans="1:28" ht="15.75" customHeight="1" x14ac:dyDescent="0.2">
      <c r="A33" s="2">
        <v>47.672540381791499</v>
      </c>
      <c r="B33">
        <v>175</v>
      </c>
      <c r="C33">
        <f t="shared" si="0"/>
        <v>20</v>
      </c>
      <c r="D33">
        <f t="shared" si="1"/>
        <v>0.10195862518989794</v>
      </c>
      <c r="E33">
        <v>0.5</v>
      </c>
      <c r="H33">
        <f t="shared" si="2"/>
        <v>2.6725403817914994</v>
      </c>
      <c r="I33">
        <v>45</v>
      </c>
      <c r="J33">
        <f t="shared" si="3"/>
        <v>3.3333333333333335</v>
      </c>
      <c r="N33">
        <v>18.744318181818183</v>
      </c>
      <c r="T33" s="2">
        <v>0</v>
      </c>
      <c r="Y33" s="3">
        <v>0</v>
      </c>
      <c r="Z33" s="4" t="s">
        <v>52</v>
      </c>
      <c r="AB33" s="6" t="s">
        <v>55</v>
      </c>
    </row>
    <row r="34" spans="1:28" ht="15.75" customHeight="1" x14ac:dyDescent="0.2">
      <c r="A34" s="2">
        <v>50.756240822320102</v>
      </c>
      <c r="B34">
        <v>175</v>
      </c>
      <c r="C34">
        <f t="shared" si="0"/>
        <v>20</v>
      </c>
      <c r="D34">
        <f t="shared" si="1"/>
        <v>0.10195862518989794</v>
      </c>
      <c r="E34">
        <v>0.5</v>
      </c>
      <c r="H34">
        <f t="shared" si="2"/>
        <v>5.7562408223201018</v>
      </c>
      <c r="I34">
        <v>45</v>
      </c>
      <c r="J34">
        <f t="shared" si="3"/>
        <v>3.3333333333333335</v>
      </c>
      <c r="N34">
        <v>18.744318181818183</v>
      </c>
      <c r="T34" s="2">
        <v>0.114416475972538</v>
      </c>
      <c r="Y34" s="3">
        <v>0</v>
      </c>
      <c r="Z34" s="4" t="s">
        <v>52</v>
      </c>
      <c r="AB34" s="6" t="s">
        <v>55</v>
      </c>
    </row>
    <row r="35" spans="1:28" ht="15.75" customHeight="1" x14ac:dyDescent="0.2">
      <c r="A35" s="2">
        <v>59.493392070484603</v>
      </c>
      <c r="B35">
        <v>175</v>
      </c>
      <c r="C35">
        <f t="shared" si="0"/>
        <v>20</v>
      </c>
      <c r="D35">
        <f t="shared" si="1"/>
        <v>0.10195862518989794</v>
      </c>
      <c r="E35">
        <v>0.5</v>
      </c>
      <c r="H35">
        <f t="shared" si="2"/>
        <v>14.493392070484603</v>
      </c>
      <c r="I35">
        <v>45</v>
      </c>
      <c r="J35">
        <f t="shared" si="3"/>
        <v>3.3333333333333335</v>
      </c>
      <c r="N35">
        <v>18.744318181818183</v>
      </c>
      <c r="T35" s="2">
        <v>0.36613272311212702</v>
      </c>
      <c r="Y35" s="3">
        <v>0</v>
      </c>
      <c r="Z35" s="4" t="s">
        <v>52</v>
      </c>
      <c r="AB35" s="6" t="s">
        <v>55</v>
      </c>
    </row>
    <row r="36" spans="1:28" ht="15.75" customHeight="1" x14ac:dyDescent="0.2">
      <c r="A36" s="2">
        <v>62.165932452276103</v>
      </c>
      <c r="B36">
        <v>175</v>
      </c>
      <c r="C36">
        <f t="shared" si="0"/>
        <v>20</v>
      </c>
      <c r="D36">
        <f t="shared" si="1"/>
        <v>0.10195862518989794</v>
      </c>
      <c r="E36">
        <v>0.5</v>
      </c>
      <c r="H36">
        <f t="shared" si="2"/>
        <v>17.165932452276103</v>
      </c>
      <c r="I36">
        <v>45</v>
      </c>
      <c r="J36">
        <f t="shared" si="3"/>
        <v>3.3333333333333335</v>
      </c>
      <c r="K36" s="2"/>
      <c r="N36">
        <v>18.744318181818183</v>
      </c>
      <c r="T36" s="2">
        <v>0.32036613272311099</v>
      </c>
      <c r="Y36" s="3">
        <v>0</v>
      </c>
      <c r="Z36" s="4" t="s">
        <v>52</v>
      </c>
      <c r="AB36" s="6" t="s">
        <v>55</v>
      </c>
    </row>
    <row r="37" spans="1:28" ht="15.75" customHeight="1" x14ac:dyDescent="0.2">
      <c r="A37" s="2">
        <v>65.249632892804698</v>
      </c>
      <c r="B37">
        <v>175</v>
      </c>
      <c r="C37">
        <f t="shared" si="0"/>
        <v>20</v>
      </c>
      <c r="D37">
        <f t="shared" si="1"/>
        <v>0.10195862518989794</v>
      </c>
      <c r="E37">
        <v>0.5</v>
      </c>
      <c r="H37">
        <f t="shared" si="2"/>
        <v>20.249632892804698</v>
      </c>
      <c r="I37">
        <v>45</v>
      </c>
      <c r="J37">
        <f t="shared" si="3"/>
        <v>3.3333333333333335</v>
      </c>
      <c r="K37" s="2"/>
      <c r="N37">
        <v>18.744318181818183</v>
      </c>
      <c r="T37" s="2">
        <v>1.09839816933638</v>
      </c>
      <c r="Y37" s="3">
        <v>0</v>
      </c>
      <c r="Z37" s="4" t="s">
        <v>52</v>
      </c>
      <c r="AB37" s="6" t="s">
        <v>55</v>
      </c>
    </row>
    <row r="38" spans="1:28" ht="15.75" customHeight="1" x14ac:dyDescent="0.2">
      <c r="A38" s="2">
        <v>62.474302496328903</v>
      </c>
      <c r="B38">
        <v>175</v>
      </c>
      <c r="C38">
        <f t="shared" si="0"/>
        <v>20</v>
      </c>
      <c r="D38">
        <f t="shared" si="1"/>
        <v>0.10195862518989794</v>
      </c>
      <c r="E38">
        <v>0.5</v>
      </c>
      <c r="H38">
        <f t="shared" si="2"/>
        <v>17.474302496328903</v>
      </c>
      <c r="I38">
        <v>45</v>
      </c>
      <c r="J38">
        <f t="shared" si="3"/>
        <v>3.3333333333333335</v>
      </c>
      <c r="K38" s="2"/>
      <c r="N38">
        <v>18.744318181818183</v>
      </c>
      <c r="T38" s="2">
        <v>1.3043478260869601</v>
      </c>
      <c r="Y38" s="3">
        <v>0</v>
      </c>
      <c r="Z38" s="4" t="s">
        <v>52</v>
      </c>
      <c r="AB38" s="6" t="s">
        <v>55</v>
      </c>
    </row>
    <row r="39" spans="1:28" ht="15.75" customHeight="1" x14ac:dyDescent="0.2">
      <c r="A39" s="2">
        <v>65.558002936857605</v>
      </c>
      <c r="B39">
        <v>175</v>
      </c>
      <c r="C39">
        <f t="shared" si="0"/>
        <v>20</v>
      </c>
      <c r="D39">
        <f t="shared" si="1"/>
        <v>0.10195862518989794</v>
      </c>
      <c r="E39">
        <v>0.5</v>
      </c>
      <c r="H39">
        <f t="shared" si="2"/>
        <v>20.558002936857605</v>
      </c>
      <c r="I39">
        <v>45</v>
      </c>
      <c r="J39">
        <f t="shared" si="3"/>
        <v>3.3333333333333335</v>
      </c>
      <c r="K39" s="2"/>
      <c r="N39">
        <v>18.744318181818183</v>
      </c>
      <c r="T39" s="2">
        <v>3.2951945080091498</v>
      </c>
      <c r="Y39" s="3">
        <v>0</v>
      </c>
      <c r="Z39" s="4" t="s">
        <v>52</v>
      </c>
      <c r="AB39" s="6" t="s">
        <v>55</v>
      </c>
    </row>
    <row r="40" spans="1:28" ht="15.75" customHeight="1" x14ac:dyDescent="0.2">
      <c r="A40" s="2">
        <v>68.230543318648998</v>
      </c>
      <c r="B40">
        <v>175</v>
      </c>
      <c r="C40">
        <f t="shared" si="0"/>
        <v>20</v>
      </c>
      <c r="D40">
        <f t="shared" si="1"/>
        <v>0.10195862518989794</v>
      </c>
      <c r="E40">
        <v>0.5</v>
      </c>
      <c r="H40">
        <f t="shared" si="2"/>
        <v>23.230543318648998</v>
      </c>
      <c r="I40">
        <v>45</v>
      </c>
      <c r="J40">
        <f t="shared" si="3"/>
        <v>3.3333333333333335</v>
      </c>
      <c r="K40" s="2"/>
      <c r="N40">
        <v>18.744318181818183</v>
      </c>
      <c r="T40" s="2">
        <v>3.8443935926773398</v>
      </c>
      <c r="Y40" s="3">
        <v>0</v>
      </c>
      <c r="Z40" s="4" t="s">
        <v>52</v>
      </c>
      <c r="AB40" s="6" t="s">
        <v>55</v>
      </c>
    </row>
    <row r="41" spans="1:28" ht="15.75" customHeight="1" x14ac:dyDescent="0.2">
      <c r="A41" s="2">
        <v>71.108663729809095</v>
      </c>
      <c r="B41">
        <v>175</v>
      </c>
      <c r="C41">
        <f t="shared" si="0"/>
        <v>20</v>
      </c>
      <c r="D41">
        <f t="shared" si="1"/>
        <v>0.10195862518989794</v>
      </c>
      <c r="E41">
        <v>0.5</v>
      </c>
      <c r="H41">
        <f t="shared" si="2"/>
        <v>26.108663729809095</v>
      </c>
      <c r="I41">
        <v>45</v>
      </c>
      <c r="J41">
        <f t="shared" si="3"/>
        <v>3.3333333333333335</v>
      </c>
      <c r="K41" s="2"/>
      <c r="N41">
        <v>18.744318181818183</v>
      </c>
      <c r="T41" s="2">
        <v>5.5606407322654503</v>
      </c>
      <c r="Y41" s="3">
        <v>0</v>
      </c>
      <c r="Z41" s="4" t="s">
        <v>52</v>
      </c>
      <c r="AB41" s="6" t="s">
        <v>55</v>
      </c>
    </row>
    <row r="42" spans="1:28" ht="15.75" customHeight="1" x14ac:dyDescent="0.2">
      <c r="A42" s="2">
        <v>68.538913362701905</v>
      </c>
      <c r="B42">
        <v>175</v>
      </c>
      <c r="C42">
        <f t="shared" si="0"/>
        <v>20</v>
      </c>
      <c r="D42">
        <f t="shared" si="1"/>
        <v>0.10195862518989794</v>
      </c>
      <c r="E42">
        <v>0.5</v>
      </c>
      <c r="H42">
        <f t="shared" si="2"/>
        <v>23.538913362701905</v>
      </c>
      <c r="I42">
        <v>45</v>
      </c>
      <c r="J42">
        <f t="shared" si="3"/>
        <v>3.3333333333333335</v>
      </c>
      <c r="K42" s="2"/>
      <c r="N42">
        <v>18.744318181818183</v>
      </c>
      <c r="T42" s="2">
        <v>5.6750572082379902</v>
      </c>
      <c r="Y42" s="3">
        <v>0</v>
      </c>
      <c r="Z42" s="4" t="s">
        <v>52</v>
      </c>
      <c r="AB42" s="6" t="s">
        <v>55</v>
      </c>
    </row>
    <row r="43" spans="1:28" ht="15.75" customHeight="1" x14ac:dyDescent="0.2">
      <c r="A43" s="2">
        <v>71.519823788546304</v>
      </c>
      <c r="B43">
        <v>175</v>
      </c>
      <c r="C43">
        <f t="shared" si="0"/>
        <v>20</v>
      </c>
      <c r="D43">
        <f t="shared" si="1"/>
        <v>0.10195862518989794</v>
      </c>
      <c r="E43">
        <v>0.5</v>
      </c>
      <c r="H43">
        <f t="shared" si="2"/>
        <v>26.519823788546304</v>
      </c>
      <c r="I43">
        <v>45</v>
      </c>
      <c r="J43">
        <f t="shared" si="3"/>
        <v>3.3333333333333335</v>
      </c>
      <c r="K43" s="2"/>
      <c r="N43">
        <v>18.744318181818183</v>
      </c>
      <c r="T43" s="2">
        <v>7.4141876430206004</v>
      </c>
      <c r="Y43" s="3">
        <v>0</v>
      </c>
      <c r="Z43" s="4" t="s">
        <v>52</v>
      </c>
      <c r="AB43" s="6" t="s">
        <v>55</v>
      </c>
    </row>
    <row r="44" spans="1:28" ht="15.75" customHeight="1" x14ac:dyDescent="0.2">
      <c r="A44" s="2">
        <v>74.295154185022</v>
      </c>
      <c r="B44">
        <v>175</v>
      </c>
      <c r="C44">
        <f t="shared" si="0"/>
        <v>20</v>
      </c>
      <c r="D44">
        <f t="shared" si="1"/>
        <v>0.10195862518989794</v>
      </c>
      <c r="E44">
        <v>0.5</v>
      </c>
      <c r="H44">
        <f t="shared" si="2"/>
        <v>29.295154185022</v>
      </c>
      <c r="I44">
        <v>45</v>
      </c>
      <c r="J44">
        <f t="shared" si="3"/>
        <v>3.3333333333333335</v>
      </c>
      <c r="K44" s="2"/>
      <c r="N44">
        <v>18.744318181818183</v>
      </c>
      <c r="T44" s="2">
        <v>7.6201372997711703</v>
      </c>
      <c r="Y44" s="3">
        <v>0</v>
      </c>
      <c r="Z44" s="4" t="s">
        <v>52</v>
      </c>
      <c r="AB44" s="6" t="s">
        <v>55</v>
      </c>
    </row>
    <row r="45" spans="1:28" ht="15.75" customHeight="1" x14ac:dyDescent="0.2">
      <c r="A45" s="2">
        <v>74.706314243759195</v>
      </c>
      <c r="B45">
        <v>175</v>
      </c>
      <c r="C45">
        <f t="shared" si="0"/>
        <v>20</v>
      </c>
      <c r="D45">
        <f t="shared" si="1"/>
        <v>0.10195862518989794</v>
      </c>
      <c r="E45">
        <v>0.5</v>
      </c>
      <c r="H45">
        <f t="shared" si="2"/>
        <v>29.706314243759195</v>
      </c>
      <c r="I45">
        <v>45</v>
      </c>
      <c r="J45">
        <f t="shared" si="3"/>
        <v>3.3333333333333335</v>
      </c>
      <c r="K45" s="2"/>
      <c r="N45">
        <v>18.744318181818183</v>
      </c>
      <c r="T45" s="2">
        <v>8.1922196796338707</v>
      </c>
      <c r="Y45" s="3">
        <v>0</v>
      </c>
      <c r="Z45" s="4" t="s">
        <v>52</v>
      </c>
      <c r="AB45" s="6" t="s">
        <v>55</v>
      </c>
    </row>
    <row r="46" spans="1:28" ht="15.75" customHeight="1" x14ac:dyDescent="0.2">
      <c r="A46" s="2">
        <v>78.201174743025007</v>
      </c>
      <c r="B46">
        <v>175</v>
      </c>
      <c r="C46">
        <f t="shared" si="0"/>
        <v>20</v>
      </c>
      <c r="D46">
        <f t="shared" si="1"/>
        <v>0.10195862518989794</v>
      </c>
      <c r="E46">
        <v>0.5</v>
      </c>
      <c r="H46">
        <f t="shared" si="2"/>
        <v>33.201174743025007</v>
      </c>
      <c r="I46">
        <v>45</v>
      </c>
      <c r="J46">
        <f t="shared" si="3"/>
        <v>3.3333333333333335</v>
      </c>
      <c r="K46" s="2"/>
      <c r="N46">
        <v>18.744318181818183</v>
      </c>
      <c r="T46" s="2">
        <v>8.4210526315789505</v>
      </c>
      <c r="Y46" s="3">
        <v>0</v>
      </c>
      <c r="Z46" s="4" t="s">
        <v>52</v>
      </c>
      <c r="AB46" s="6" t="s">
        <v>55</v>
      </c>
    </row>
    <row r="47" spans="1:28" ht="15.75" customHeight="1" x14ac:dyDescent="0.2">
      <c r="A47" s="2">
        <v>82.723935389133601</v>
      </c>
      <c r="B47">
        <v>175</v>
      </c>
      <c r="C47">
        <f t="shared" si="0"/>
        <v>20</v>
      </c>
      <c r="D47">
        <f t="shared" si="1"/>
        <v>0.10195862518989794</v>
      </c>
      <c r="E47">
        <v>0.5</v>
      </c>
      <c r="H47">
        <f t="shared" si="2"/>
        <v>37.723935389133601</v>
      </c>
      <c r="I47">
        <v>45</v>
      </c>
      <c r="J47">
        <f t="shared" si="3"/>
        <v>3.3333333333333335</v>
      </c>
      <c r="K47" s="2"/>
      <c r="N47">
        <v>18.744318181818183</v>
      </c>
      <c r="T47" s="2">
        <v>6.3157894736842097</v>
      </c>
      <c r="Y47" s="3">
        <v>0</v>
      </c>
      <c r="Z47" s="4" t="s">
        <v>52</v>
      </c>
      <c r="AB47" s="6" t="s">
        <v>55</v>
      </c>
    </row>
    <row r="48" spans="1:28" ht="15.75" customHeight="1" x14ac:dyDescent="0.2">
      <c r="A48" s="2">
        <v>86.321585903083701</v>
      </c>
      <c r="B48">
        <v>175</v>
      </c>
      <c r="C48">
        <f t="shared" si="0"/>
        <v>20</v>
      </c>
      <c r="D48">
        <f t="shared" si="1"/>
        <v>0.10195862518989794</v>
      </c>
      <c r="E48">
        <v>0.5</v>
      </c>
      <c r="H48">
        <f t="shared" si="2"/>
        <v>41.321585903083701</v>
      </c>
      <c r="I48">
        <v>45</v>
      </c>
      <c r="J48">
        <f t="shared" si="3"/>
        <v>3.3333333333333335</v>
      </c>
      <c r="K48" s="2"/>
      <c r="N48">
        <v>18.744318181818183</v>
      </c>
      <c r="T48" s="2">
        <v>6.5675057208238004</v>
      </c>
      <c r="Y48" s="3">
        <v>0</v>
      </c>
      <c r="Z48" s="4" t="s">
        <v>52</v>
      </c>
      <c r="AB48" s="6" t="s">
        <v>55</v>
      </c>
    </row>
    <row r="49" spans="1:28" ht="15.75" customHeight="1" x14ac:dyDescent="0.2">
      <c r="A49" s="2">
        <v>90.741556534508106</v>
      </c>
      <c r="B49">
        <v>175</v>
      </c>
      <c r="C49">
        <f t="shared" si="0"/>
        <v>20</v>
      </c>
      <c r="D49">
        <f t="shared" si="1"/>
        <v>0.10195862518989794</v>
      </c>
      <c r="E49">
        <v>0.5</v>
      </c>
      <c r="H49">
        <f t="shared" si="2"/>
        <v>45.741556534508106</v>
      </c>
      <c r="I49">
        <v>45</v>
      </c>
      <c r="J49">
        <f t="shared" si="3"/>
        <v>3.3333333333333335</v>
      </c>
      <c r="K49" s="2"/>
      <c r="N49">
        <v>18.744318181818183</v>
      </c>
      <c r="T49" s="2">
        <v>4.1418764302059499</v>
      </c>
      <c r="Y49" s="3">
        <v>0</v>
      </c>
      <c r="Z49" s="4" t="s">
        <v>52</v>
      </c>
      <c r="AB49" s="6" t="s">
        <v>55</v>
      </c>
    </row>
    <row r="50" spans="1:28" ht="15.75" customHeight="1" x14ac:dyDescent="0.2">
      <c r="A50" s="2">
        <v>94.339207048458107</v>
      </c>
      <c r="B50">
        <v>175</v>
      </c>
      <c r="C50">
        <f t="shared" si="0"/>
        <v>20</v>
      </c>
      <c r="D50">
        <f t="shared" si="1"/>
        <v>0.10195862518989794</v>
      </c>
      <c r="E50">
        <v>0.5</v>
      </c>
      <c r="H50">
        <f t="shared" si="2"/>
        <v>49.339207048458107</v>
      </c>
      <c r="I50">
        <v>45</v>
      </c>
      <c r="J50">
        <f t="shared" si="3"/>
        <v>3.3333333333333335</v>
      </c>
      <c r="K50" s="2"/>
      <c r="N50">
        <v>18.744318181818183</v>
      </c>
      <c r="T50" s="2">
        <v>4.3478260869565197</v>
      </c>
      <c r="Y50" s="3">
        <v>0</v>
      </c>
      <c r="Z50" s="4" t="s">
        <v>52</v>
      </c>
      <c r="AB50" s="6" t="s">
        <v>55</v>
      </c>
    </row>
    <row r="51" spans="1:28" ht="15.75" customHeight="1" x14ac:dyDescent="0.2">
      <c r="A51" s="2">
        <v>98.8619676945668</v>
      </c>
      <c r="B51">
        <v>175</v>
      </c>
      <c r="C51">
        <f t="shared" si="0"/>
        <v>20</v>
      </c>
      <c r="D51">
        <f t="shared" si="1"/>
        <v>0.10195862518989794</v>
      </c>
      <c r="E51">
        <v>0.5</v>
      </c>
      <c r="H51">
        <f t="shared" si="2"/>
        <v>53.8619676945668</v>
      </c>
      <c r="I51">
        <v>45</v>
      </c>
      <c r="J51">
        <f t="shared" si="3"/>
        <v>3.3333333333333335</v>
      </c>
      <c r="K51" s="2"/>
      <c r="N51">
        <v>18.744318181818183</v>
      </c>
      <c r="T51" s="2">
        <v>2.4713958810068699</v>
      </c>
      <c r="Y51" s="3">
        <v>0</v>
      </c>
      <c r="Z51" s="4" t="s">
        <v>52</v>
      </c>
      <c r="AB51" s="6" t="s">
        <v>55</v>
      </c>
    </row>
    <row r="52" spans="1:28" ht="15.75" customHeight="1" x14ac:dyDescent="0.2">
      <c r="A52" s="2">
        <v>102.459618208517</v>
      </c>
      <c r="B52">
        <v>175</v>
      </c>
      <c r="C52">
        <f t="shared" si="0"/>
        <v>20</v>
      </c>
      <c r="D52">
        <f t="shared" si="1"/>
        <v>0.10195862518989794</v>
      </c>
      <c r="E52">
        <v>0.5</v>
      </c>
      <c r="H52">
        <f t="shared" si="2"/>
        <v>57.459618208517</v>
      </c>
      <c r="I52">
        <v>45</v>
      </c>
      <c r="J52">
        <f t="shared" si="3"/>
        <v>3.3333333333333335</v>
      </c>
      <c r="K52" s="2"/>
      <c r="N52">
        <v>18.744318181818183</v>
      </c>
      <c r="T52" s="2">
        <v>2.8832951945080101</v>
      </c>
      <c r="Y52" s="3">
        <v>0</v>
      </c>
      <c r="Z52" s="4" t="s">
        <v>52</v>
      </c>
      <c r="AB52" s="6" t="s">
        <v>55</v>
      </c>
    </row>
    <row r="53" spans="1:28" ht="15.75" customHeight="1" x14ac:dyDescent="0.2">
      <c r="A53" s="2">
        <v>106.776798825257</v>
      </c>
      <c r="B53">
        <v>175</v>
      </c>
      <c r="C53">
        <f t="shared" si="0"/>
        <v>20</v>
      </c>
      <c r="D53">
        <f t="shared" si="1"/>
        <v>0.10195862518989794</v>
      </c>
      <c r="E53">
        <v>0.5</v>
      </c>
      <c r="H53">
        <f t="shared" si="2"/>
        <v>61.776798825257004</v>
      </c>
      <c r="I53">
        <v>45</v>
      </c>
      <c r="J53">
        <f t="shared" si="3"/>
        <v>3.3333333333333335</v>
      </c>
      <c r="K53" s="2"/>
      <c r="N53">
        <v>18.744318181818183</v>
      </c>
      <c r="T53" s="2">
        <v>1.4187643020595</v>
      </c>
      <c r="Y53" s="3">
        <v>0</v>
      </c>
      <c r="Z53" s="4" t="s">
        <v>52</v>
      </c>
      <c r="AB53" s="6" t="s">
        <v>55</v>
      </c>
    </row>
    <row r="54" spans="1:28" ht="15.75" customHeight="1" x14ac:dyDescent="0.2">
      <c r="A54" s="2">
        <v>110.47723935389099</v>
      </c>
      <c r="B54">
        <v>175</v>
      </c>
      <c r="C54">
        <f t="shared" si="0"/>
        <v>20</v>
      </c>
      <c r="D54">
        <f t="shared" si="1"/>
        <v>0.10195862518989794</v>
      </c>
      <c r="E54">
        <v>0.5</v>
      </c>
      <c r="H54">
        <f t="shared" si="2"/>
        <v>65.477239353890994</v>
      </c>
      <c r="I54">
        <v>45</v>
      </c>
      <c r="J54">
        <f t="shared" si="3"/>
        <v>3.3333333333333335</v>
      </c>
      <c r="K54" s="2"/>
      <c r="N54">
        <v>18.744318181818183</v>
      </c>
      <c r="T54" s="2">
        <v>1.4416475972539999</v>
      </c>
      <c r="Y54" s="3">
        <v>0</v>
      </c>
      <c r="Z54" s="4" t="s">
        <v>52</v>
      </c>
      <c r="AB54" s="6" t="s">
        <v>55</v>
      </c>
    </row>
    <row r="55" spans="1:28" ht="15.75" customHeight="1" x14ac:dyDescent="0.2">
      <c r="A55" s="2">
        <v>47.230878186968802</v>
      </c>
      <c r="B55">
        <v>175</v>
      </c>
      <c r="C55">
        <f t="shared" si="0"/>
        <v>20</v>
      </c>
      <c r="D55">
        <f t="shared" si="1"/>
        <v>0.10195862518989794</v>
      </c>
      <c r="E55">
        <v>0.5</v>
      </c>
      <c r="H55">
        <f t="shared" si="2"/>
        <v>2.2308781869688019</v>
      </c>
      <c r="I55">
        <v>45</v>
      </c>
      <c r="J55">
        <f t="shared" si="3"/>
        <v>3.3333333333333335</v>
      </c>
      <c r="K55" s="2"/>
      <c r="N55">
        <f t="shared" ref="N55:N78" si="7">(15.31+14.6)/(2*0.88)</f>
        <v>16.994318181818183</v>
      </c>
      <c r="T55" s="2">
        <v>0.28893905191873498</v>
      </c>
      <c r="Y55" s="3">
        <v>0</v>
      </c>
      <c r="Z55" s="4" t="s">
        <v>52</v>
      </c>
      <c r="AB55" s="6" t="s">
        <v>56</v>
      </c>
    </row>
    <row r="56" spans="1:28" ht="15.75" customHeight="1" x14ac:dyDescent="0.2">
      <c r="A56" s="2">
        <v>49.567988668555202</v>
      </c>
      <c r="B56">
        <v>175</v>
      </c>
      <c r="C56">
        <f t="shared" si="0"/>
        <v>20</v>
      </c>
      <c r="D56">
        <f t="shared" si="1"/>
        <v>0.10195862518989794</v>
      </c>
      <c r="E56">
        <v>0.5</v>
      </c>
      <c r="H56">
        <f t="shared" si="2"/>
        <v>4.567988668555202</v>
      </c>
      <c r="I56">
        <v>45</v>
      </c>
      <c r="J56">
        <f t="shared" si="3"/>
        <v>3.3333333333333335</v>
      </c>
      <c r="K56" s="2"/>
      <c r="N56">
        <f t="shared" si="7"/>
        <v>16.994318181818183</v>
      </c>
      <c r="T56" s="2">
        <v>0.108352144469526</v>
      </c>
      <c r="Y56" s="3">
        <v>0</v>
      </c>
      <c r="Z56" s="4" t="s">
        <v>52</v>
      </c>
      <c r="AB56" s="6" t="s">
        <v>56</v>
      </c>
    </row>
    <row r="57" spans="1:28" ht="15.75" customHeight="1" x14ac:dyDescent="0.2">
      <c r="A57" s="2">
        <v>58.491501416430602</v>
      </c>
      <c r="B57">
        <v>175</v>
      </c>
      <c r="C57">
        <f t="shared" si="0"/>
        <v>20</v>
      </c>
      <c r="D57">
        <f t="shared" si="1"/>
        <v>0.10195862518989794</v>
      </c>
      <c r="E57">
        <v>0.5</v>
      </c>
      <c r="H57">
        <f t="shared" si="2"/>
        <v>13.491501416430602</v>
      </c>
      <c r="I57">
        <v>45</v>
      </c>
      <c r="J57">
        <f t="shared" si="3"/>
        <v>3.3333333333333335</v>
      </c>
      <c r="K57" s="2"/>
      <c r="N57">
        <f t="shared" si="7"/>
        <v>16.994318181818183</v>
      </c>
      <c r="T57" s="2">
        <v>0.18058690744921099</v>
      </c>
      <c r="Y57" s="3">
        <v>0</v>
      </c>
      <c r="Z57" s="4" t="s">
        <v>52</v>
      </c>
      <c r="AB57" s="6" t="s">
        <v>56</v>
      </c>
    </row>
    <row r="58" spans="1:28" ht="15.75" customHeight="1" x14ac:dyDescent="0.2">
      <c r="A58" s="2">
        <v>60.9348441926346</v>
      </c>
      <c r="B58">
        <v>175</v>
      </c>
      <c r="C58">
        <f t="shared" si="0"/>
        <v>20</v>
      </c>
      <c r="D58">
        <f t="shared" si="1"/>
        <v>0.10195862518989794</v>
      </c>
      <c r="E58">
        <v>0.5</v>
      </c>
      <c r="H58">
        <f t="shared" si="2"/>
        <v>15.9348441926346</v>
      </c>
      <c r="I58">
        <v>45</v>
      </c>
      <c r="J58">
        <f t="shared" si="3"/>
        <v>3.3333333333333335</v>
      </c>
      <c r="N58">
        <f t="shared" si="7"/>
        <v>16.994318181818183</v>
      </c>
      <c r="T58" s="2">
        <v>0.16252821670428999</v>
      </c>
      <c r="Y58" s="3">
        <v>0</v>
      </c>
      <c r="Z58" s="4" t="s">
        <v>52</v>
      </c>
      <c r="AB58" s="6" t="s">
        <v>56</v>
      </c>
    </row>
    <row r="59" spans="1:28" ht="15.75" customHeight="1" x14ac:dyDescent="0.2">
      <c r="A59" s="2">
        <v>63.909348441926298</v>
      </c>
      <c r="B59">
        <v>175</v>
      </c>
      <c r="C59">
        <f t="shared" si="0"/>
        <v>20</v>
      </c>
      <c r="D59">
        <f t="shared" si="1"/>
        <v>0.10195862518989794</v>
      </c>
      <c r="E59">
        <v>0.5</v>
      </c>
      <c r="H59">
        <f t="shared" si="2"/>
        <v>18.909348441926298</v>
      </c>
      <c r="I59">
        <v>45</v>
      </c>
      <c r="J59">
        <f t="shared" si="3"/>
        <v>3.3333333333333335</v>
      </c>
      <c r="N59">
        <f t="shared" si="7"/>
        <v>16.994318181818183</v>
      </c>
      <c r="T59" s="2">
        <v>0.54176072234763095</v>
      </c>
      <c r="Y59" s="3">
        <v>0</v>
      </c>
      <c r="Z59" s="4" t="s">
        <v>52</v>
      </c>
      <c r="AB59" s="6" t="s">
        <v>56</v>
      </c>
    </row>
    <row r="60" spans="1:28" ht="15.75" customHeight="1" x14ac:dyDescent="0.2">
      <c r="A60" s="2">
        <v>61.359773371104801</v>
      </c>
      <c r="B60">
        <v>175</v>
      </c>
      <c r="C60">
        <f t="shared" si="0"/>
        <v>20</v>
      </c>
      <c r="D60">
        <f t="shared" si="1"/>
        <v>0.10195862518989794</v>
      </c>
      <c r="E60">
        <v>0.5</v>
      </c>
      <c r="H60">
        <f t="shared" si="2"/>
        <v>16.359773371104801</v>
      </c>
      <c r="I60">
        <v>45</v>
      </c>
      <c r="J60">
        <f t="shared" si="3"/>
        <v>3.3333333333333335</v>
      </c>
      <c r="N60">
        <f t="shared" si="7"/>
        <v>16.994318181818183</v>
      </c>
      <c r="T60" s="2">
        <v>0.72234762979684097</v>
      </c>
      <c r="Y60" s="3">
        <v>0</v>
      </c>
      <c r="Z60" s="4" t="s">
        <v>52</v>
      </c>
      <c r="AB60" s="6" t="s">
        <v>56</v>
      </c>
    </row>
    <row r="61" spans="1:28" ht="15.75" customHeight="1" x14ac:dyDescent="0.2">
      <c r="A61" s="2">
        <v>64.440509915014204</v>
      </c>
      <c r="B61">
        <v>175</v>
      </c>
      <c r="C61">
        <f t="shared" si="0"/>
        <v>20</v>
      </c>
      <c r="D61">
        <f t="shared" si="1"/>
        <v>0.10195862518989794</v>
      </c>
      <c r="E61">
        <v>0.5</v>
      </c>
      <c r="H61">
        <f t="shared" si="2"/>
        <v>19.440509915014204</v>
      </c>
      <c r="I61">
        <v>45</v>
      </c>
      <c r="J61">
        <f t="shared" si="3"/>
        <v>3.3333333333333335</v>
      </c>
      <c r="N61">
        <f t="shared" si="7"/>
        <v>16.994318181818183</v>
      </c>
      <c r="T61" s="2">
        <v>1.66139954853273</v>
      </c>
      <c r="Y61" s="3">
        <v>0</v>
      </c>
      <c r="Z61" s="4" t="s">
        <v>52</v>
      </c>
      <c r="AB61" s="6" t="s">
        <v>56</v>
      </c>
    </row>
    <row r="62" spans="1:28" ht="15.75" customHeight="1" x14ac:dyDescent="0.2">
      <c r="A62" s="2">
        <v>66.671388101982998</v>
      </c>
      <c r="B62">
        <v>175</v>
      </c>
      <c r="C62">
        <f t="shared" si="0"/>
        <v>20</v>
      </c>
      <c r="D62">
        <f t="shared" si="1"/>
        <v>0.10195862518989794</v>
      </c>
      <c r="E62">
        <v>0.5</v>
      </c>
      <c r="H62">
        <f t="shared" si="2"/>
        <v>21.671388101982998</v>
      </c>
      <c r="I62">
        <v>45</v>
      </c>
      <c r="J62">
        <f t="shared" si="3"/>
        <v>3.3333333333333335</v>
      </c>
      <c r="N62">
        <f t="shared" si="7"/>
        <v>16.994318181818183</v>
      </c>
      <c r="T62" s="2">
        <v>1.6252821670428901</v>
      </c>
      <c r="Y62" s="3">
        <v>0</v>
      </c>
      <c r="Z62" s="4" t="s">
        <v>52</v>
      </c>
      <c r="AB62" s="6" t="s">
        <v>56</v>
      </c>
    </row>
    <row r="63" spans="1:28" ht="15.75" customHeight="1" x14ac:dyDescent="0.2">
      <c r="A63" s="2">
        <v>67.415014164305902</v>
      </c>
      <c r="B63">
        <v>175</v>
      </c>
      <c r="C63">
        <f t="shared" si="0"/>
        <v>20</v>
      </c>
      <c r="D63">
        <f t="shared" si="1"/>
        <v>0.10195862518989794</v>
      </c>
      <c r="E63">
        <v>0.5</v>
      </c>
      <c r="H63">
        <f t="shared" si="2"/>
        <v>22.415014164305902</v>
      </c>
      <c r="I63">
        <v>45</v>
      </c>
      <c r="J63">
        <f t="shared" si="3"/>
        <v>3.3333333333333335</v>
      </c>
      <c r="N63">
        <f t="shared" si="7"/>
        <v>16.994318181818183</v>
      </c>
      <c r="T63" s="2">
        <v>3.7562076749435702</v>
      </c>
      <c r="Y63" s="3">
        <v>0</v>
      </c>
      <c r="Z63" s="4" t="s">
        <v>52</v>
      </c>
      <c r="AB63" s="6" t="s">
        <v>56</v>
      </c>
    </row>
    <row r="64" spans="1:28" ht="15.75" customHeight="1" x14ac:dyDescent="0.2">
      <c r="A64" s="2">
        <v>69.858356940509907</v>
      </c>
      <c r="B64">
        <v>175</v>
      </c>
      <c r="C64">
        <f t="shared" si="0"/>
        <v>20</v>
      </c>
      <c r="D64">
        <f t="shared" si="1"/>
        <v>0.10195862518989794</v>
      </c>
      <c r="E64">
        <v>0.5</v>
      </c>
      <c r="H64">
        <f t="shared" si="2"/>
        <v>24.858356940509907</v>
      </c>
      <c r="I64">
        <v>45</v>
      </c>
      <c r="J64">
        <f t="shared" si="3"/>
        <v>3.3333333333333335</v>
      </c>
      <c r="N64">
        <f t="shared" si="7"/>
        <v>16.994318181818183</v>
      </c>
      <c r="T64" s="2">
        <v>3.6297968397291198</v>
      </c>
      <c r="Y64" s="3">
        <v>0</v>
      </c>
      <c r="Z64" s="4" t="s">
        <v>52</v>
      </c>
      <c r="AB64" s="6" t="s">
        <v>56</v>
      </c>
    </row>
    <row r="65" spans="1:28" ht="15.75" customHeight="1" x14ac:dyDescent="0.2">
      <c r="A65" s="2">
        <v>72.832861189801704</v>
      </c>
      <c r="B65">
        <v>175</v>
      </c>
      <c r="C65">
        <f t="shared" si="0"/>
        <v>20</v>
      </c>
      <c r="D65">
        <f t="shared" si="1"/>
        <v>0.10195862518989794</v>
      </c>
      <c r="E65">
        <v>0.5</v>
      </c>
      <c r="H65">
        <f t="shared" si="2"/>
        <v>27.832861189801704</v>
      </c>
      <c r="I65">
        <v>45</v>
      </c>
      <c r="J65">
        <f t="shared" si="3"/>
        <v>3.3333333333333335</v>
      </c>
      <c r="N65">
        <f t="shared" si="7"/>
        <v>16.994318181818183</v>
      </c>
      <c r="T65" s="2">
        <v>5.5259593679458199</v>
      </c>
      <c r="Y65" s="3">
        <v>0</v>
      </c>
      <c r="Z65" s="4" t="s">
        <v>52</v>
      </c>
      <c r="AB65" s="6" t="s">
        <v>56</v>
      </c>
    </row>
    <row r="66" spans="1:28" ht="15.75" customHeight="1" x14ac:dyDescent="0.2">
      <c r="A66" s="2">
        <v>70.601983002832895</v>
      </c>
      <c r="B66">
        <v>175</v>
      </c>
      <c r="C66">
        <f t="shared" si="0"/>
        <v>20</v>
      </c>
      <c r="D66">
        <f t="shared" si="1"/>
        <v>0.10195862518989794</v>
      </c>
      <c r="E66">
        <v>0.5</v>
      </c>
      <c r="H66">
        <f t="shared" si="2"/>
        <v>25.601983002832895</v>
      </c>
      <c r="I66">
        <v>45</v>
      </c>
      <c r="J66">
        <f t="shared" si="3"/>
        <v>3.3333333333333335</v>
      </c>
      <c r="N66">
        <f t="shared" si="7"/>
        <v>16.994318181818183</v>
      </c>
      <c r="T66" s="2">
        <v>6.8261851015801396</v>
      </c>
      <c r="Y66" s="3">
        <v>0</v>
      </c>
      <c r="Z66" s="4" t="s">
        <v>52</v>
      </c>
      <c r="AB66" s="6" t="s">
        <v>56</v>
      </c>
    </row>
    <row r="67" spans="1:28" ht="15.75" customHeight="1" x14ac:dyDescent="0.2">
      <c r="A67" s="2">
        <v>73.364022662889496</v>
      </c>
      <c r="B67">
        <v>175</v>
      </c>
      <c r="C67">
        <f t="shared" si="0"/>
        <v>20</v>
      </c>
      <c r="D67">
        <f t="shared" si="1"/>
        <v>0.10195862518989794</v>
      </c>
      <c r="E67">
        <v>0.5</v>
      </c>
      <c r="H67">
        <f t="shared" si="2"/>
        <v>28.364022662889496</v>
      </c>
      <c r="I67">
        <v>45</v>
      </c>
      <c r="J67">
        <f t="shared" si="3"/>
        <v>3.3333333333333335</v>
      </c>
      <c r="N67">
        <f t="shared" si="7"/>
        <v>16.994318181818183</v>
      </c>
      <c r="T67" s="2">
        <v>7.0428893905191901</v>
      </c>
      <c r="Y67" s="3">
        <v>0</v>
      </c>
      <c r="Z67" s="4" t="s">
        <v>52</v>
      </c>
      <c r="AB67" s="6" t="s">
        <v>56</v>
      </c>
    </row>
    <row r="68" spans="1:28" ht="15.75" customHeight="1" x14ac:dyDescent="0.2">
      <c r="A68" s="2">
        <v>75.701133144475904</v>
      </c>
      <c r="B68">
        <v>175</v>
      </c>
      <c r="C68">
        <f t="shared" si="0"/>
        <v>20</v>
      </c>
      <c r="D68">
        <f t="shared" si="1"/>
        <v>0.10195862518989794</v>
      </c>
      <c r="E68">
        <v>0.5</v>
      </c>
      <c r="H68">
        <f t="shared" si="2"/>
        <v>30.701133144475904</v>
      </c>
      <c r="I68">
        <v>45</v>
      </c>
      <c r="J68">
        <f t="shared" si="3"/>
        <v>3.3333333333333335</v>
      </c>
      <c r="N68">
        <f t="shared" si="7"/>
        <v>16.994318181818183</v>
      </c>
      <c r="T68" s="2">
        <v>6.9164785553047397</v>
      </c>
      <c r="Y68" s="3">
        <v>0</v>
      </c>
      <c r="Z68" s="4" t="s">
        <v>52</v>
      </c>
      <c r="AB68" s="6" t="s">
        <v>56</v>
      </c>
    </row>
    <row r="69" spans="1:28" ht="15.75" customHeight="1" x14ac:dyDescent="0.2">
      <c r="A69" s="2">
        <v>77.188385269121795</v>
      </c>
      <c r="B69">
        <v>175</v>
      </c>
      <c r="C69">
        <f t="shared" si="0"/>
        <v>20</v>
      </c>
      <c r="D69">
        <f t="shared" si="1"/>
        <v>0.10195862518989794</v>
      </c>
      <c r="E69">
        <v>0.5</v>
      </c>
      <c r="H69">
        <f t="shared" si="2"/>
        <v>32.188385269121795</v>
      </c>
      <c r="I69">
        <v>45</v>
      </c>
      <c r="J69">
        <f t="shared" si="3"/>
        <v>3.3333333333333335</v>
      </c>
      <c r="N69">
        <f t="shared" si="7"/>
        <v>16.994318181818183</v>
      </c>
      <c r="T69" s="2">
        <v>7.5846501128668198</v>
      </c>
      <c r="Y69" s="3">
        <v>0</v>
      </c>
      <c r="Z69" s="4" t="s">
        <v>52</v>
      </c>
      <c r="AB69" s="6" t="s">
        <v>56</v>
      </c>
    </row>
    <row r="70" spans="1:28" ht="15.75" customHeight="1" x14ac:dyDescent="0.2">
      <c r="A70" s="2">
        <v>78.994334277620396</v>
      </c>
      <c r="B70">
        <v>175</v>
      </c>
      <c r="C70">
        <f t="shared" si="0"/>
        <v>20</v>
      </c>
      <c r="D70">
        <f t="shared" si="1"/>
        <v>0.10195862518989794</v>
      </c>
      <c r="E70">
        <v>0.5</v>
      </c>
      <c r="H70">
        <f t="shared" si="2"/>
        <v>33.994334277620396</v>
      </c>
      <c r="I70">
        <v>45</v>
      </c>
      <c r="J70">
        <f t="shared" si="3"/>
        <v>3.3333333333333335</v>
      </c>
      <c r="N70">
        <f t="shared" si="7"/>
        <v>16.994318181818183</v>
      </c>
      <c r="T70" s="2">
        <v>7.4943566591422099</v>
      </c>
      <c r="Y70" s="3">
        <v>0</v>
      </c>
      <c r="Z70" s="4" t="s">
        <v>52</v>
      </c>
      <c r="AB70" s="6" t="s">
        <v>56</v>
      </c>
    </row>
    <row r="71" spans="1:28" ht="15.75" customHeight="1" x14ac:dyDescent="0.2">
      <c r="A71" s="2">
        <v>85.155807365439102</v>
      </c>
      <c r="B71">
        <v>175</v>
      </c>
      <c r="C71">
        <f t="shared" si="0"/>
        <v>20</v>
      </c>
      <c r="D71">
        <f t="shared" si="1"/>
        <v>0.10195862518989794</v>
      </c>
      <c r="E71">
        <v>0.5</v>
      </c>
      <c r="H71">
        <f t="shared" si="2"/>
        <v>40.155807365439102</v>
      </c>
      <c r="I71">
        <v>45</v>
      </c>
      <c r="J71">
        <f t="shared" si="3"/>
        <v>3.3333333333333335</v>
      </c>
      <c r="N71">
        <f t="shared" si="7"/>
        <v>16.994318181818183</v>
      </c>
      <c r="T71" s="2">
        <v>6.2121896162528198</v>
      </c>
      <c r="Y71" s="3">
        <v>0</v>
      </c>
      <c r="Z71" s="4" t="s">
        <v>52</v>
      </c>
      <c r="AB71" s="6" t="s">
        <v>56</v>
      </c>
    </row>
    <row r="72" spans="1:28" ht="15.75" customHeight="1" x14ac:dyDescent="0.2">
      <c r="A72" s="2">
        <v>87.067988668555202</v>
      </c>
      <c r="B72">
        <v>175</v>
      </c>
      <c r="C72">
        <f t="shared" si="0"/>
        <v>20</v>
      </c>
      <c r="D72">
        <f t="shared" si="1"/>
        <v>0.10195862518989794</v>
      </c>
      <c r="E72">
        <v>0.5</v>
      </c>
      <c r="H72">
        <f t="shared" si="2"/>
        <v>42.067988668555202</v>
      </c>
      <c r="I72">
        <v>45</v>
      </c>
      <c r="J72">
        <f t="shared" si="3"/>
        <v>3.3333333333333335</v>
      </c>
      <c r="N72">
        <f t="shared" si="7"/>
        <v>16.994318181818183</v>
      </c>
      <c r="T72" s="2">
        <v>6.2121896162528198</v>
      </c>
      <c r="Y72" s="3">
        <v>0</v>
      </c>
      <c r="Z72" s="4" t="s">
        <v>52</v>
      </c>
      <c r="AB72" s="6" t="s">
        <v>56</v>
      </c>
    </row>
    <row r="73" spans="1:28" ht="15.75" customHeight="1" x14ac:dyDescent="0.2">
      <c r="A73" s="2">
        <v>93.335694050991506</v>
      </c>
      <c r="B73">
        <v>175</v>
      </c>
      <c r="C73">
        <f t="shared" si="0"/>
        <v>20</v>
      </c>
      <c r="D73">
        <f t="shared" si="1"/>
        <v>0.10195862518989794</v>
      </c>
      <c r="E73">
        <v>0.5</v>
      </c>
      <c r="H73">
        <f t="shared" si="2"/>
        <v>48.335694050991506</v>
      </c>
      <c r="I73">
        <v>45</v>
      </c>
      <c r="J73">
        <f t="shared" si="3"/>
        <v>3.3333333333333335</v>
      </c>
      <c r="N73">
        <f t="shared" si="7"/>
        <v>16.994318181818183</v>
      </c>
      <c r="T73" s="2">
        <v>4.3521444695259603</v>
      </c>
      <c r="Y73" s="3">
        <v>0</v>
      </c>
      <c r="Z73" s="4" t="s">
        <v>52</v>
      </c>
      <c r="AB73" s="6" t="s">
        <v>56</v>
      </c>
    </row>
    <row r="74" spans="1:28" ht="15.75" customHeight="1" x14ac:dyDescent="0.2">
      <c r="A74" s="2">
        <v>95.035410764872495</v>
      </c>
      <c r="B74">
        <v>175</v>
      </c>
      <c r="C74">
        <f t="shared" si="0"/>
        <v>20</v>
      </c>
      <c r="D74">
        <f t="shared" si="1"/>
        <v>0.10195862518989794</v>
      </c>
      <c r="E74">
        <v>0.5</v>
      </c>
      <c r="H74">
        <f t="shared" si="2"/>
        <v>50.035410764872495</v>
      </c>
      <c r="I74">
        <v>45</v>
      </c>
      <c r="J74">
        <f t="shared" si="3"/>
        <v>3.3333333333333335</v>
      </c>
      <c r="N74">
        <f t="shared" si="7"/>
        <v>16.994318181818183</v>
      </c>
      <c r="T74" s="2">
        <v>4.4063205417607199</v>
      </c>
      <c r="Y74" s="3">
        <v>0</v>
      </c>
      <c r="Z74" s="4" t="s">
        <v>52</v>
      </c>
      <c r="AB74" s="6" t="s">
        <v>56</v>
      </c>
    </row>
    <row r="75" spans="1:28" ht="15.75" customHeight="1" x14ac:dyDescent="0.2">
      <c r="A75" s="2">
        <v>101.196883852691</v>
      </c>
      <c r="B75">
        <v>175</v>
      </c>
      <c r="C75">
        <f t="shared" si="0"/>
        <v>20</v>
      </c>
      <c r="D75">
        <f t="shared" si="1"/>
        <v>0.10195862518989794</v>
      </c>
      <c r="E75">
        <v>0.5</v>
      </c>
      <c r="H75">
        <f t="shared" si="2"/>
        <v>56.196883852691002</v>
      </c>
      <c r="I75">
        <v>45</v>
      </c>
      <c r="J75">
        <f t="shared" si="3"/>
        <v>3.3333333333333335</v>
      </c>
      <c r="N75">
        <f t="shared" si="7"/>
        <v>16.994318181818183</v>
      </c>
      <c r="T75" s="2">
        <v>2.9074492099322802</v>
      </c>
      <c r="Y75" s="3">
        <v>0</v>
      </c>
      <c r="Z75" s="4" t="s">
        <v>52</v>
      </c>
      <c r="AB75" s="6" t="s">
        <v>56</v>
      </c>
    </row>
    <row r="76" spans="1:28" ht="15.75" customHeight="1" x14ac:dyDescent="0.2">
      <c r="A76" s="2">
        <v>102.896600566572</v>
      </c>
      <c r="B76">
        <v>175</v>
      </c>
      <c r="C76">
        <f t="shared" si="0"/>
        <v>20</v>
      </c>
      <c r="D76">
        <f t="shared" si="1"/>
        <v>0.10195862518989794</v>
      </c>
      <c r="E76">
        <v>0.5</v>
      </c>
      <c r="H76">
        <f t="shared" si="2"/>
        <v>57.896600566572005</v>
      </c>
      <c r="I76">
        <v>45</v>
      </c>
      <c r="J76">
        <f t="shared" si="3"/>
        <v>3.3333333333333335</v>
      </c>
      <c r="N76">
        <f t="shared" si="7"/>
        <v>16.994318181818183</v>
      </c>
      <c r="T76" s="2">
        <v>2.8713318284424401</v>
      </c>
      <c r="Y76" s="3">
        <v>0</v>
      </c>
      <c r="Z76" s="4" t="s">
        <v>52</v>
      </c>
      <c r="AB76" s="6" t="s">
        <v>56</v>
      </c>
    </row>
    <row r="77" spans="1:28" ht="15.75" customHeight="1" x14ac:dyDescent="0.2">
      <c r="A77" s="2">
        <v>109.164305949008</v>
      </c>
      <c r="B77">
        <v>175</v>
      </c>
      <c r="C77">
        <f t="shared" si="0"/>
        <v>20</v>
      </c>
      <c r="D77">
        <f t="shared" si="1"/>
        <v>0.10195862518989794</v>
      </c>
      <c r="E77">
        <v>0.5</v>
      </c>
      <c r="H77">
        <f t="shared" si="2"/>
        <v>64.164305949007996</v>
      </c>
      <c r="I77">
        <v>45</v>
      </c>
      <c r="J77">
        <f t="shared" si="3"/>
        <v>3.3333333333333335</v>
      </c>
      <c r="N77">
        <f t="shared" si="7"/>
        <v>16.994318181818183</v>
      </c>
      <c r="T77" s="2">
        <v>1.73363431151242</v>
      </c>
      <c r="Y77" s="3">
        <v>0</v>
      </c>
      <c r="Z77" s="4" t="s">
        <v>52</v>
      </c>
      <c r="AB77" s="6" t="s">
        <v>56</v>
      </c>
    </row>
    <row r="78" spans="1:28" ht="15.75" customHeight="1" x14ac:dyDescent="0.2">
      <c r="A78" s="2">
        <v>110.86402266288999</v>
      </c>
      <c r="B78">
        <v>175</v>
      </c>
      <c r="C78">
        <f t="shared" si="0"/>
        <v>20</v>
      </c>
      <c r="D78">
        <f t="shared" si="1"/>
        <v>0.10195862518989794</v>
      </c>
      <c r="E78">
        <v>0.5</v>
      </c>
      <c r="H78">
        <f t="shared" si="2"/>
        <v>65.864022662889994</v>
      </c>
      <c r="I78">
        <v>45</v>
      </c>
      <c r="J78">
        <f t="shared" si="3"/>
        <v>3.3333333333333335</v>
      </c>
      <c r="N78">
        <f t="shared" si="7"/>
        <v>16.994318181818183</v>
      </c>
      <c r="T78" s="2">
        <v>1.7697516930022601</v>
      </c>
      <c r="Y78" s="3">
        <v>0</v>
      </c>
      <c r="Z78" s="4" t="s">
        <v>52</v>
      </c>
      <c r="AB78" s="6" t="s">
        <v>56</v>
      </c>
    </row>
    <row r="79" spans="1:28" ht="15.75" customHeight="1" x14ac:dyDescent="0.2">
      <c r="I79" s="2"/>
      <c r="J79" s="2"/>
    </row>
    <row r="80" spans="1:28" ht="15.75" customHeight="1" x14ac:dyDescent="0.2">
      <c r="I80" s="2"/>
      <c r="J80" s="2"/>
    </row>
    <row r="81" spans="9:10" ht="15.75" customHeight="1" x14ac:dyDescent="0.2">
      <c r="I81" s="2"/>
      <c r="J81" s="2"/>
    </row>
    <row r="82" spans="9:10" ht="15.75" customHeight="1" x14ac:dyDescent="0.2">
      <c r="I82" s="2"/>
      <c r="J82" s="2"/>
    </row>
    <row r="83" spans="9:10" ht="15.75" customHeight="1" x14ac:dyDescent="0.2"/>
    <row r="84" spans="9:10" ht="15.75" customHeight="1" x14ac:dyDescent="0.2"/>
    <row r="85" spans="9:10" ht="15.75" customHeight="1" x14ac:dyDescent="0.2"/>
    <row r="86" spans="9:10" ht="15.75" customHeight="1" x14ac:dyDescent="0.2"/>
    <row r="87" spans="9:10" ht="15.75" customHeight="1" x14ac:dyDescent="0.2"/>
    <row r="88" spans="9:10" ht="15.75" customHeight="1" x14ac:dyDescent="0.2"/>
    <row r="89" spans="9:10" ht="15.75" customHeight="1" x14ac:dyDescent="0.2"/>
    <row r="90" spans="9:10" ht="15.75" customHeight="1" x14ac:dyDescent="0.2"/>
    <row r="91" spans="9:10" ht="15.75" customHeight="1" x14ac:dyDescent="0.2"/>
    <row r="92" spans="9:10" ht="15.75" customHeight="1" x14ac:dyDescent="0.2"/>
    <row r="93" spans="9:10" ht="15.75" customHeight="1" x14ac:dyDescent="0.2"/>
    <row r="94" spans="9:10" ht="15.75" customHeight="1" x14ac:dyDescent="0.2"/>
    <row r="95" spans="9:10" ht="15.75" customHeight="1" x14ac:dyDescent="0.2"/>
    <row r="96" spans="9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2019-05-31T17:47:05Z</dcterms:created>
  <dcterms:modified xsi:type="dcterms:W3CDTF">2019-07-15T16:34:14Z</dcterms:modified>
</cp:coreProperties>
</file>