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NewData/"/>
    </mc:Choice>
  </mc:AlternateContent>
  <xr:revisionPtr revIDLastSave="0" documentId="13_ncr:1_{FAA4506B-4219-DC49-A1AA-FF225C010B0E}" xr6:coauthVersionLast="43" xr6:coauthVersionMax="43" xr10:uidLastSave="{00000000-0000-0000-0000-000000000000}"/>
  <bookViews>
    <workbookView xWindow="0" yWindow="0" windowWidth="25600" windowHeight="1600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K19" i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<sst xmlns="http://schemas.openxmlformats.org/spreadsheetml/2006/main" count="88" uniqueCount="56">
  <si>
    <t>T (Â°C)</t>
  </si>
  <si>
    <t>AC (%)</t>
  </si>
  <si>
    <t>C (min)</t>
  </si>
  <si>
    <t>Y1 (%)</t>
  </si>
  <si>
    <t>Y2 (g/g)</t>
  </si>
  <si>
    <t>Acid Conc</t>
  </si>
  <si>
    <t>Xy</t>
  </si>
  <si>
    <t>Xy2</t>
  </si>
  <si>
    <t>Feed</t>
  </si>
  <si>
    <t>LSR</t>
  </si>
  <si>
    <t>(Varies</t>
  </si>
  <si>
    <t xml:space="preserve">Xylan </t>
  </si>
  <si>
    <t>Reactor Conditions</t>
  </si>
  <si>
    <t>Particle Size (mm)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</si>
  <si>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</si>
  <si>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</si>
  <si>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</si>
  <si>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</si>
  <si>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</si>
  <si>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</si>
  <si>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</si>
  <si>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</si>
  <si>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</si>
  <si>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</si>
  <si>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</si>
  <si>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</si>
  <si>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</si>
  <si>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</si>
  <si>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</si>
  <si>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</si>
  <si>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</si>
  <si>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</si>
  <si>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Furfural</t>
  </si>
  <si>
    <t>Hydroxymethylfurfural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</si>
  <si>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</si>
  <si>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</si>
  <si>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</si>
  <si>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</si>
  <si>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</si>
  <si>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</si>
  <si>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</si>
  <si>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</si>
  <si>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</si>
  <si>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</si>
  <si>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</si>
  <si>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</si>
  <si>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</si>
  <si>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</si>
  <si>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</si>
  <si>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</si>
  <si>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</si>
  <si>
    <t>Acid</t>
  </si>
  <si>
    <t>none</t>
  </si>
  <si>
    <t>Acetyl</t>
  </si>
  <si>
    <t>Wood</t>
  </si>
  <si>
    <t>eucalyptus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</si>
</sst>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t="s">
        <v>8</v>
      </c>
      <c r="N1" t="s">
        <v>9</v>
      </c>
      <c r="O1">
        <v>8</v>
      </c>
      <c r="P1" t="s">
        <v>10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11</v>
      </c>
      <c r="K2">
        <v>29.22</v>
      </c>
      <c r="L2">
        <f>K2/0.88</f>
        <v>33.204545454545453</v>
      </c>
      <c r="N2" t="s">
        <v>13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34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35</v>
      </c>
      <c r="M15" t="s">
        <v>36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37</v>
      </c>
      <c r="K16">
        <v>2000</v>
      </c>
      <c r="M16">
        <f>250/(K17+1)</f>
        <v>27.777777777777779</v>
      </c>
      <c r="O16" t="s">
        <v>38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39</v>
      </c>
      <c r="K17">
        <v>8</v>
      </c>
      <c r="O17" t="s">
        <v>40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41</v>
      </c>
      <c r="O18" t="s">
        <v>42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43</v>
      </c>
      <c r="K19">
        <f>0.25*(K17/(K17+1))</f>
        <v>0.22222222222222221</v>
      </c>
      <c r="O19" t="s">
        <v>44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45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46</v>
      </c>
      <c r="K21">
        <v>4186</v>
      </c>
    </row>
    <row r="22" spans="1:16" ht="15.75" customHeight="1" x14ac:dyDescent="0.2">
      <c r="J22" t="s">
        <v>47</v>
      </c>
      <c r="K22">
        <f>K16*K20/K21/K19</f>
        <v>1.7200191113234593</v>
      </c>
      <c r="O22" t="s">
        <v>48</v>
      </c>
    </row>
    <row r="23" spans="1:16" ht="15.75" customHeight="1" x14ac:dyDescent="0.2">
      <c r="J23" t="s">
        <v>49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29"/>
  <sheetViews>
    <sheetView tabSelected="1" topLeftCell="K1" workbookViewId="0">
      <selection activeCell="AB3" sqref="AB3:AB16"/>
    </sheetView>
  </sheetViews>
  <sheetFormatPr baseColWidth="10" defaultColWidth="14.5" defaultRowHeight="15" customHeight="1" x14ac:dyDescent="0.2"/>
  <cols>
    <col min="1" max="9" width="8.83203125" customWidth="1"/>
    <col min="10" max="10" width="11.83203125" customWidth="1"/>
    <col min="11" max="26" width="8.83203125" customWidth="1"/>
  </cols>
  <sheetData>
    <row r="1" spans="1:28" x14ac:dyDescent="0.2">
      <c r="A1" s="9" t="s">
        <v>12</v>
      </c>
      <c r="B1" s="10"/>
      <c r="C1" s="10"/>
      <c r="D1" s="10"/>
      <c r="E1" s="10"/>
      <c r="F1" s="10"/>
      <c r="G1" s="10"/>
      <c r="H1" s="10"/>
      <c r="I1" s="10"/>
      <c r="J1" s="10"/>
      <c r="K1" s="9" t="s">
        <v>14</v>
      </c>
      <c r="L1" s="10"/>
      <c r="M1" s="10"/>
      <c r="N1" s="10"/>
      <c r="O1" s="10"/>
      <c r="P1" s="10"/>
      <c r="Q1" s="9" t="s">
        <v>15</v>
      </c>
      <c r="R1" s="10"/>
      <c r="S1" s="10"/>
      <c r="T1" s="10"/>
      <c r="U1" s="10"/>
      <c r="V1" s="10"/>
      <c r="W1" s="10"/>
      <c r="X1" s="10"/>
    </row>
    <row r="2" spans="1:28" x14ac:dyDescent="0.2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26</v>
      </c>
      <c r="R2" t="s">
        <v>27</v>
      </c>
      <c r="S2" t="s">
        <v>28</v>
      </c>
      <c r="T2" t="s">
        <v>29</v>
      </c>
      <c r="U2" t="s">
        <v>30</v>
      </c>
      <c r="V2" t="s">
        <v>31</v>
      </c>
      <c r="W2" t="s">
        <v>32</v>
      </c>
      <c r="X2" t="s">
        <v>33</v>
      </c>
      <c r="Y2" s="6" t="s">
        <v>50</v>
      </c>
      <c r="Z2" s="6" t="s">
        <v>51</v>
      </c>
      <c r="AA2" s="6" t="s">
        <v>53</v>
      </c>
      <c r="AB2" s="6" t="s">
        <v>54</v>
      </c>
    </row>
    <row r="3" spans="1:28" x14ac:dyDescent="0.2">
      <c r="A3" s="2">
        <v>0</v>
      </c>
      <c r="B3" s="3">
        <v>190</v>
      </c>
      <c r="C3" s="3">
        <v>6</v>
      </c>
      <c r="D3" s="3">
        <v>0</v>
      </c>
      <c r="E3" s="3">
        <v>0.42</v>
      </c>
      <c r="H3" s="2">
        <v>0</v>
      </c>
      <c r="I3" s="3">
        <v>0</v>
      </c>
      <c r="J3" s="3">
        <v>0</v>
      </c>
      <c r="N3">
        <f t="shared" ref="N3:N16" si="0">21.9/0.88</f>
        <v>24.886363636363633</v>
      </c>
      <c r="T3" s="4">
        <v>0.143266289558969</v>
      </c>
      <c r="Y3">
        <v>0</v>
      </c>
      <c r="Z3" t="s">
        <v>52</v>
      </c>
      <c r="AA3">
        <v>3</v>
      </c>
      <c r="AB3" t="s">
        <v>55</v>
      </c>
    </row>
    <row r="4" spans="1:28" x14ac:dyDescent="0.2">
      <c r="A4" s="2">
        <v>20</v>
      </c>
      <c r="B4" s="3">
        <v>190</v>
      </c>
      <c r="C4" s="3">
        <v>6</v>
      </c>
      <c r="D4" s="3">
        <v>0</v>
      </c>
      <c r="E4" s="3">
        <v>0.42</v>
      </c>
      <c r="H4" s="2">
        <v>20</v>
      </c>
      <c r="I4" s="3">
        <v>0</v>
      </c>
      <c r="J4" s="3">
        <v>0</v>
      </c>
      <c r="N4">
        <f t="shared" si="0"/>
        <v>24.886363636363633</v>
      </c>
      <c r="T4" s="4">
        <v>0.21938056488223301</v>
      </c>
      <c r="Y4">
        <v>0</v>
      </c>
      <c r="Z4" s="5" t="s">
        <v>52</v>
      </c>
      <c r="AA4" s="7">
        <v>3</v>
      </c>
      <c r="AB4" s="8" t="s">
        <v>55</v>
      </c>
    </row>
    <row r="5" spans="1:28" x14ac:dyDescent="0.2">
      <c r="A5" s="2">
        <v>40</v>
      </c>
      <c r="B5" s="3">
        <v>190</v>
      </c>
      <c r="C5" s="3">
        <v>6</v>
      </c>
      <c r="D5" s="3">
        <v>0</v>
      </c>
      <c r="E5" s="3">
        <v>0.42</v>
      </c>
      <c r="H5" s="2">
        <v>40</v>
      </c>
      <c r="I5" s="3">
        <v>0</v>
      </c>
      <c r="J5" s="3">
        <v>0</v>
      </c>
      <c r="N5">
        <f t="shared" si="0"/>
        <v>24.886363636363633</v>
      </c>
      <c r="T5" s="4">
        <v>1.7639093642639601</v>
      </c>
      <c r="Y5">
        <v>0</v>
      </c>
      <c r="Z5" s="5" t="s">
        <v>52</v>
      </c>
      <c r="AA5" s="7">
        <v>3</v>
      </c>
      <c r="AB5" s="8" t="s">
        <v>55</v>
      </c>
    </row>
    <row r="6" spans="1:28" x14ac:dyDescent="0.2">
      <c r="A6" s="2">
        <v>60</v>
      </c>
      <c r="B6" s="3">
        <v>190</v>
      </c>
      <c r="C6" s="3">
        <v>6</v>
      </c>
      <c r="D6" s="3">
        <v>0</v>
      </c>
      <c r="E6" s="3">
        <v>0.42</v>
      </c>
      <c r="H6" s="2">
        <v>60</v>
      </c>
      <c r="I6" s="3">
        <v>0</v>
      </c>
      <c r="J6" s="3">
        <v>0</v>
      </c>
      <c r="N6">
        <f t="shared" si="0"/>
        <v>24.886363636363633</v>
      </c>
      <c r="T6" s="4">
        <v>3.05785204475935</v>
      </c>
      <c r="Y6">
        <v>0</v>
      </c>
      <c r="Z6" s="5" t="s">
        <v>52</v>
      </c>
      <c r="AA6" s="7">
        <v>3</v>
      </c>
      <c r="AB6" s="8" t="s">
        <v>55</v>
      </c>
    </row>
    <row r="7" spans="1:28" x14ac:dyDescent="0.2">
      <c r="A7" s="2">
        <v>80</v>
      </c>
      <c r="B7" s="3">
        <v>190</v>
      </c>
      <c r="C7" s="3">
        <v>6</v>
      </c>
      <c r="D7" s="3">
        <v>0</v>
      </c>
      <c r="E7" s="3">
        <v>0.42</v>
      </c>
      <c r="H7" s="2">
        <v>80</v>
      </c>
      <c r="I7" s="3">
        <v>0</v>
      </c>
      <c r="J7" s="3">
        <v>0</v>
      </c>
      <c r="N7">
        <f t="shared" si="0"/>
        <v>24.886363636363633</v>
      </c>
      <c r="T7" s="4">
        <v>6.3932419355886196</v>
      </c>
      <c r="Y7">
        <v>0</v>
      </c>
      <c r="Z7" s="5" t="s">
        <v>52</v>
      </c>
      <c r="AA7">
        <v>3</v>
      </c>
      <c r="AB7" s="8" t="s">
        <v>55</v>
      </c>
    </row>
    <row r="8" spans="1:28" ht="15.75" customHeight="1" x14ac:dyDescent="0.2">
      <c r="A8" s="2">
        <v>100</v>
      </c>
      <c r="B8" s="3">
        <v>190</v>
      </c>
      <c r="C8" s="3">
        <v>6</v>
      </c>
      <c r="D8" s="3">
        <v>0</v>
      </c>
      <c r="E8" s="3">
        <v>0.42</v>
      </c>
      <c r="H8" s="2">
        <v>100</v>
      </c>
      <c r="I8" s="3">
        <v>0</v>
      </c>
      <c r="J8" s="3">
        <v>0</v>
      </c>
      <c r="N8">
        <f t="shared" si="0"/>
        <v>24.886363636363633</v>
      </c>
      <c r="T8">
        <v>6.4335721104825998</v>
      </c>
      <c r="Y8">
        <v>0</v>
      </c>
      <c r="Z8" s="5" t="s">
        <v>52</v>
      </c>
      <c r="AA8" s="7">
        <v>3</v>
      </c>
      <c r="AB8" s="8" t="s">
        <v>55</v>
      </c>
    </row>
    <row r="9" spans="1:28" ht="15.75" customHeight="1" x14ac:dyDescent="0.2">
      <c r="A9" s="2">
        <v>120</v>
      </c>
      <c r="B9" s="3">
        <v>190</v>
      </c>
      <c r="C9" s="3">
        <v>6</v>
      </c>
      <c r="D9" s="3">
        <v>0</v>
      </c>
      <c r="E9" s="3">
        <v>0.42</v>
      </c>
      <c r="H9" s="2">
        <v>120</v>
      </c>
      <c r="I9" s="3">
        <v>0</v>
      </c>
      <c r="J9" s="3">
        <v>0</v>
      </c>
      <c r="N9">
        <f t="shared" si="0"/>
        <v>24.886363636363633</v>
      </c>
      <c r="T9">
        <v>1.9609492203482299</v>
      </c>
      <c r="Y9">
        <v>0</v>
      </c>
      <c r="Z9" s="5" t="s">
        <v>52</v>
      </c>
      <c r="AA9" s="7">
        <v>3</v>
      </c>
      <c r="AB9" s="8" t="s">
        <v>55</v>
      </c>
    </row>
    <row r="10" spans="1:28" ht="15.75" customHeight="1" x14ac:dyDescent="0.2">
      <c r="A10" s="2">
        <v>140</v>
      </c>
      <c r="B10" s="3">
        <v>190</v>
      </c>
      <c r="C10" s="3">
        <v>6</v>
      </c>
      <c r="D10" s="3">
        <v>0</v>
      </c>
      <c r="E10" s="3">
        <v>0.42</v>
      </c>
      <c r="H10" s="2">
        <v>140</v>
      </c>
      <c r="I10" s="3">
        <v>0</v>
      </c>
      <c r="J10" s="3">
        <v>0</v>
      </c>
      <c r="N10">
        <f t="shared" si="0"/>
        <v>24.886363636363633</v>
      </c>
      <c r="T10">
        <v>1.92961377850227</v>
      </c>
      <c r="Y10">
        <v>0</v>
      </c>
      <c r="Z10" s="5" t="s">
        <v>52</v>
      </c>
      <c r="AA10" s="7">
        <v>3</v>
      </c>
      <c r="AB10" s="8" t="s">
        <v>55</v>
      </c>
    </row>
    <row r="11" spans="1:28" ht="15.75" customHeight="1" x14ac:dyDescent="0.2">
      <c r="A11" s="2">
        <v>160</v>
      </c>
      <c r="B11" s="3">
        <v>190</v>
      </c>
      <c r="C11" s="3">
        <v>6</v>
      </c>
      <c r="D11" s="3">
        <v>0</v>
      </c>
      <c r="E11" s="3">
        <v>0.42</v>
      </c>
      <c r="H11" s="2">
        <v>160</v>
      </c>
      <c r="I11" s="3">
        <v>0</v>
      </c>
      <c r="J11" s="3">
        <v>0</v>
      </c>
      <c r="N11">
        <f t="shared" si="0"/>
        <v>24.886363636363633</v>
      </c>
      <c r="T11">
        <v>1.1103137440819899</v>
      </c>
      <c r="Y11">
        <v>0</v>
      </c>
      <c r="Z11" s="5" t="s">
        <v>52</v>
      </c>
      <c r="AA11" s="7">
        <v>3</v>
      </c>
      <c r="AB11" s="8" t="s">
        <v>55</v>
      </c>
    </row>
    <row r="12" spans="1:28" ht="15.75" customHeight="1" x14ac:dyDescent="0.2">
      <c r="A12" s="3">
        <v>60</v>
      </c>
      <c r="B12" s="3">
        <v>150</v>
      </c>
      <c r="C12" s="3">
        <v>6</v>
      </c>
      <c r="D12" s="3">
        <v>0</v>
      </c>
      <c r="E12" s="3">
        <v>0.42</v>
      </c>
      <c r="H12" s="3">
        <v>60</v>
      </c>
      <c r="I12" s="3">
        <v>0</v>
      </c>
      <c r="J12" s="3">
        <v>0</v>
      </c>
      <c r="N12">
        <f t="shared" si="0"/>
        <v>24.886363636363633</v>
      </c>
      <c r="T12" s="3">
        <v>9.8214703360095995E-2</v>
      </c>
      <c r="Y12">
        <v>0</v>
      </c>
      <c r="Z12" s="5" t="s">
        <v>52</v>
      </c>
      <c r="AA12" s="7">
        <v>3</v>
      </c>
      <c r="AB12" s="8" t="s">
        <v>55</v>
      </c>
    </row>
    <row r="13" spans="1:28" ht="15.75" customHeight="1" x14ac:dyDescent="0.2">
      <c r="A13" s="3">
        <v>60</v>
      </c>
      <c r="B13" s="3">
        <v>160</v>
      </c>
      <c r="C13" s="3">
        <v>6</v>
      </c>
      <c r="D13" s="3">
        <v>0</v>
      </c>
      <c r="E13" s="3">
        <v>0.42</v>
      </c>
      <c r="H13" s="3">
        <v>60</v>
      </c>
      <c r="I13" s="3">
        <v>0</v>
      </c>
      <c r="J13" s="3">
        <v>0</v>
      </c>
      <c r="N13">
        <f t="shared" si="0"/>
        <v>24.886363636363633</v>
      </c>
      <c r="T13" s="3">
        <v>4.1475013643093903E-2</v>
      </c>
      <c r="Y13">
        <v>0</v>
      </c>
      <c r="Z13" s="5" t="s">
        <v>52</v>
      </c>
      <c r="AA13" s="7">
        <v>3</v>
      </c>
      <c r="AB13" s="8" t="s">
        <v>55</v>
      </c>
    </row>
    <row r="14" spans="1:28" ht="15.75" customHeight="1" x14ac:dyDescent="0.2">
      <c r="A14" s="3">
        <v>60</v>
      </c>
      <c r="B14" s="3">
        <v>170</v>
      </c>
      <c r="C14" s="3">
        <v>6</v>
      </c>
      <c r="D14" s="3">
        <v>0</v>
      </c>
      <c r="E14" s="3">
        <v>0.42</v>
      </c>
      <c r="H14" s="3">
        <v>60</v>
      </c>
      <c r="I14" s="3">
        <v>0</v>
      </c>
      <c r="J14" s="3">
        <v>0</v>
      </c>
      <c r="N14">
        <f t="shared" si="0"/>
        <v>24.886363636363633</v>
      </c>
      <c r="T14" s="3">
        <v>0.30884852264754098</v>
      </c>
      <c r="Y14">
        <v>0</v>
      </c>
      <c r="Z14" s="5" t="s">
        <v>52</v>
      </c>
      <c r="AA14" s="7">
        <v>3</v>
      </c>
      <c r="AB14" s="8" t="s">
        <v>55</v>
      </c>
    </row>
    <row r="15" spans="1:28" ht="15.75" customHeight="1" x14ac:dyDescent="0.2">
      <c r="A15" s="3">
        <v>60</v>
      </c>
      <c r="B15" s="3">
        <v>180</v>
      </c>
      <c r="C15" s="3">
        <v>6</v>
      </c>
      <c r="D15" s="3">
        <v>0</v>
      </c>
      <c r="E15" s="3">
        <v>0.42</v>
      </c>
      <c r="H15" s="3">
        <v>60</v>
      </c>
      <c r="I15" s="3">
        <v>0</v>
      </c>
      <c r="J15" s="3">
        <v>0</v>
      </c>
      <c r="N15">
        <f t="shared" si="0"/>
        <v>24.886363636363633</v>
      </c>
      <c r="T15" s="3">
        <v>1.83501987994075</v>
      </c>
      <c r="Y15">
        <v>0</v>
      </c>
      <c r="Z15" s="5" t="s">
        <v>52</v>
      </c>
      <c r="AA15" s="7">
        <v>3</v>
      </c>
      <c r="AB15" s="8" t="s">
        <v>55</v>
      </c>
    </row>
    <row r="16" spans="1:28" ht="15.75" customHeight="1" x14ac:dyDescent="0.2">
      <c r="A16" s="3">
        <v>60</v>
      </c>
      <c r="B16" s="3">
        <v>190</v>
      </c>
      <c r="C16" s="3">
        <v>6</v>
      </c>
      <c r="D16" s="3">
        <v>0</v>
      </c>
      <c r="E16" s="3">
        <v>0.42</v>
      </c>
      <c r="H16" s="3">
        <v>60</v>
      </c>
      <c r="I16" s="3">
        <v>0</v>
      </c>
      <c r="J16" s="3">
        <v>0</v>
      </c>
      <c r="N16">
        <f t="shared" si="0"/>
        <v>24.886363636363633</v>
      </c>
      <c r="T16" s="3">
        <v>2.8936618071255999</v>
      </c>
      <c r="Y16">
        <v>0</v>
      </c>
      <c r="Z16" s="5" t="s">
        <v>52</v>
      </c>
      <c r="AA16" s="7">
        <v>3</v>
      </c>
      <c r="AB16" s="8" t="s">
        <v>55</v>
      </c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2019-07-15T16:35:20Z</dcterms:modified>
</cp:coreProperties>
</file>