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916E3091-7F75-D94A-B73B-F12E67050A86}" xr6:coauthVersionLast="43" xr6:coauthVersionMax="43" xr10:uidLastSave="{00000000-0000-0000-0000-000000000000}"/>
  <bookViews>
    <workbookView xWindow="0" yWindow="0" windowWidth="12760" windowHeight="152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2" l="1"/>
  <c r="R13" i="2"/>
  <c r="R12" i="2"/>
  <c r="R11" i="2"/>
  <c r="R10" i="2"/>
  <c r="R9" i="2"/>
  <c r="R8" i="2"/>
  <c r="R7" i="2"/>
  <c r="R6" i="2"/>
  <c r="R5" i="2"/>
  <c r="R4" i="2"/>
  <c r="R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<sst xmlns="http://schemas.openxmlformats.org/spreadsheetml/2006/main" count="53" uniqueCount="38">
  <si>
    <t>Reactor Conditions</t>
  </si>
  <si>
    <t>Conditions</t>
  </si>
  <si>
    <t>LSR</t>
  </si>
  <si>
    <t>T</t>
  </si>
  <si>
    <t>Size (mm)</t>
  </si>
  <si>
    <t>Moisture</t>
  </si>
  <si>
    <t>Heating Rate Deg/min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</si>
  <si>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</si>
  <si>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</si>
  <si>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</si>
  <si>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</si>
  <si>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</si>
  <si>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</si>
  <si>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</si>
  <si>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</si>
  <si>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Xylan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</si>
  <si>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</si>
  <si>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</si>
  <si>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</si>
  <si>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</si>
  <si>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</si>
  <si>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</si>
  <si>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</si>
  <si>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</si>
  <si>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</si>
  <si>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</si>
  <si>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</si>
  <si>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</si>
  <si>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</si>
  <si>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</si>
  <si>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</si>
  <si>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</si>
  <si>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</si>
  <si>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</si>
  <si>
    <t>Acid</t>
  </si>
  <si>
    <t>none</t>
  </si>
  <si>
    <t>acetic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</si>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</sst>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15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2"/>
  <sheetViews>
    <sheetView tabSelected="1" topLeftCell="W1" workbookViewId="0">
      <selection activeCell="AA3" sqref="AA3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7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3" t="s">
        <v>7</v>
      </c>
      <c r="L1" s="4"/>
      <c r="M1" s="4"/>
      <c r="N1" s="4"/>
      <c r="O1" s="4"/>
      <c r="P1" s="4"/>
      <c r="Q1" s="3" t="s">
        <v>8</v>
      </c>
      <c r="R1" s="4"/>
      <c r="S1" s="4"/>
      <c r="T1" s="4"/>
      <c r="U1" s="4"/>
      <c r="V1" s="4"/>
      <c r="W1" s="4"/>
      <c r="X1" s="4"/>
    </row>
    <row r="2" spans="1:27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2" t="s">
        <v>33</v>
      </c>
      <c r="Z2" s="2" t="s">
        <v>34</v>
      </c>
      <c r="AA2" s="2" t="s">
        <v>37</v>
      </c>
    </row>
    <row r="3" spans="1:27" x14ac:dyDescent="0.2">
      <c r="A3">
        <v>25</v>
      </c>
      <c r="B3">
        <v>170</v>
      </c>
      <c r="C3">
        <v>4</v>
      </c>
      <c r="D3">
        <v>0</v>
      </c>
      <c r="E3">
        <v>0.25</v>
      </c>
      <c r="F3">
        <v>75</v>
      </c>
      <c r="H3">
        <v>25</v>
      </c>
      <c r="I3" s="1">
        <v>0</v>
      </c>
      <c r="J3" s="1">
        <v>0</v>
      </c>
      <c r="N3">
        <v>19.899999999999999</v>
      </c>
      <c r="R3">
        <f>2.228*0.52566</f>
        <v>1.1711704800000002</v>
      </c>
      <c r="Y3" s="2">
        <v>9.1300000000000006E-2</v>
      </c>
      <c r="Z3" s="2" t="s">
        <v>35</v>
      </c>
    </row>
    <row r="4" spans="1:27" ht="15" customHeight="1" x14ac:dyDescent="0.2">
      <c r="A4">
        <v>30</v>
      </c>
      <c r="B4">
        <v>170</v>
      </c>
      <c r="C4">
        <v>4</v>
      </c>
      <c r="D4">
        <v>0</v>
      </c>
      <c r="E4">
        <v>0.25</v>
      </c>
      <c r="F4">
        <v>75</v>
      </c>
      <c r="H4">
        <v>30</v>
      </c>
      <c r="I4" s="1">
        <v>0</v>
      </c>
      <c r="J4" s="1">
        <v>0</v>
      </c>
      <c r="N4">
        <v>19.899999999999999</v>
      </c>
      <c r="R4">
        <f>3.762*0.5845</f>
        <v>2.1988889999999999</v>
      </c>
      <c r="Y4" s="2">
        <v>0.16389999999999999</v>
      </c>
      <c r="Z4" s="2" t="s">
        <v>35</v>
      </c>
    </row>
    <row r="5" spans="1:27" x14ac:dyDescent="0.2">
      <c r="A5">
        <v>35</v>
      </c>
      <c r="B5">
        <v>170</v>
      </c>
      <c r="C5">
        <v>4</v>
      </c>
      <c r="D5">
        <v>0</v>
      </c>
      <c r="E5">
        <v>0.25</v>
      </c>
      <c r="F5">
        <v>75</v>
      </c>
      <c r="H5">
        <v>35</v>
      </c>
      <c r="I5" s="1">
        <v>0</v>
      </c>
      <c r="J5" s="1">
        <v>0</v>
      </c>
      <c r="N5">
        <v>19.899999999999999</v>
      </c>
      <c r="R5">
        <f>8.679*0.7194</f>
        <v>6.2436726000000009</v>
      </c>
      <c r="Y5" s="2">
        <v>0.64400000000000002</v>
      </c>
      <c r="Z5" s="2" t="s">
        <v>35</v>
      </c>
    </row>
    <row r="6" spans="1:27" x14ac:dyDescent="0.2">
      <c r="A6">
        <v>40</v>
      </c>
      <c r="B6">
        <v>170</v>
      </c>
      <c r="C6">
        <v>4</v>
      </c>
      <c r="D6">
        <v>0</v>
      </c>
      <c r="E6">
        <v>0.25</v>
      </c>
      <c r="F6">
        <v>75</v>
      </c>
      <c r="H6">
        <v>40</v>
      </c>
      <c r="I6" s="1">
        <v>0</v>
      </c>
      <c r="J6" s="1">
        <v>0</v>
      </c>
      <c r="N6">
        <v>19.899999999999999</v>
      </c>
      <c r="R6">
        <f>12.135*0.7493</f>
        <v>9.0927554999999991</v>
      </c>
      <c r="Y6" s="2">
        <v>1.089</v>
      </c>
      <c r="Z6" s="2" t="s">
        <v>35</v>
      </c>
    </row>
    <row r="7" spans="1:27" x14ac:dyDescent="0.2">
      <c r="A7">
        <v>45</v>
      </c>
      <c r="B7">
        <v>170</v>
      </c>
      <c r="C7">
        <v>4</v>
      </c>
      <c r="D7">
        <v>0</v>
      </c>
      <c r="E7">
        <v>0.25</v>
      </c>
      <c r="F7">
        <v>75</v>
      </c>
      <c r="H7">
        <v>45</v>
      </c>
      <c r="I7" s="1">
        <v>0</v>
      </c>
      <c r="J7" s="1">
        <v>0</v>
      </c>
      <c r="N7">
        <v>19.899999999999999</v>
      </c>
      <c r="R7">
        <f>0.7773*15.608</f>
        <v>12.1320984</v>
      </c>
      <c r="Y7" s="2">
        <v>1.8720000000000001</v>
      </c>
      <c r="Z7" s="2" t="s">
        <v>35</v>
      </c>
    </row>
    <row r="8" spans="1:27" x14ac:dyDescent="0.2">
      <c r="A8">
        <v>50</v>
      </c>
      <c r="B8">
        <v>170</v>
      </c>
      <c r="C8">
        <v>4</v>
      </c>
      <c r="D8">
        <v>0</v>
      </c>
      <c r="E8">
        <v>0.25</v>
      </c>
      <c r="F8">
        <v>75</v>
      </c>
      <c r="H8">
        <v>50</v>
      </c>
      <c r="I8" s="1">
        <v>0</v>
      </c>
      <c r="J8" s="1">
        <v>0</v>
      </c>
      <c r="N8">
        <v>19.899999999999999</v>
      </c>
      <c r="R8">
        <f>15.76*0.7712</f>
        <v>12.154112</v>
      </c>
      <c r="Y8" s="2">
        <v>2.1920000000000002</v>
      </c>
      <c r="Z8" s="2" t="s">
        <v>35</v>
      </c>
    </row>
    <row r="9" spans="1:27" x14ac:dyDescent="0.2">
      <c r="A9">
        <v>25</v>
      </c>
      <c r="B9">
        <v>170</v>
      </c>
      <c r="C9">
        <v>4</v>
      </c>
      <c r="D9">
        <v>0.16652234729900753</v>
      </c>
      <c r="E9">
        <v>0.25</v>
      </c>
      <c r="F9">
        <v>75</v>
      </c>
      <c r="H9">
        <v>25</v>
      </c>
      <c r="I9" s="1">
        <v>0</v>
      </c>
      <c r="J9" s="1">
        <v>0</v>
      </c>
      <c r="N9">
        <v>19.899999999999999</v>
      </c>
      <c r="R9">
        <f>4.346*0.6182</f>
        <v>2.6866971999999998</v>
      </c>
      <c r="Y9" s="2">
        <v>0.21</v>
      </c>
      <c r="Z9" s="2" t="s">
        <v>36</v>
      </c>
    </row>
    <row r="10" spans="1:27" x14ac:dyDescent="0.2">
      <c r="A10">
        <v>30</v>
      </c>
      <c r="B10">
        <v>170</v>
      </c>
      <c r="C10">
        <v>4</v>
      </c>
      <c r="D10">
        <v>0.16652234729900753</v>
      </c>
      <c r="E10">
        <v>0.25</v>
      </c>
      <c r="F10">
        <v>75</v>
      </c>
      <c r="H10">
        <v>30</v>
      </c>
      <c r="I10" s="1">
        <v>0</v>
      </c>
      <c r="J10" s="1">
        <v>0</v>
      </c>
      <c r="N10">
        <v>19.899999999999999</v>
      </c>
      <c r="R10">
        <f>9.612*0.7323</f>
        <v>7.0388675999999997</v>
      </c>
      <c r="Y10" s="2">
        <v>0.39900000000000002</v>
      </c>
      <c r="Z10" s="2" t="s">
        <v>36</v>
      </c>
    </row>
    <row r="11" spans="1:27" x14ac:dyDescent="0.2">
      <c r="A11">
        <v>35</v>
      </c>
      <c r="B11">
        <v>170</v>
      </c>
      <c r="C11">
        <v>4</v>
      </c>
      <c r="D11">
        <v>0.16652234729900753</v>
      </c>
      <c r="E11">
        <v>0.25</v>
      </c>
      <c r="F11">
        <v>75</v>
      </c>
      <c r="H11">
        <v>35</v>
      </c>
      <c r="I11" s="1">
        <v>0</v>
      </c>
      <c r="J11" s="1">
        <v>0</v>
      </c>
      <c r="N11">
        <v>19.899999999999999</v>
      </c>
      <c r="R11">
        <f>13.876*76.78</f>
        <v>1065.3992799999999</v>
      </c>
      <c r="Y11" s="2">
        <v>1.28</v>
      </c>
      <c r="Z11" s="2" t="s">
        <v>36</v>
      </c>
    </row>
    <row r="12" spans="1:27" x14ac:dyDescent="0.2">
      <c r="A12">
        <v>40</v>
      </c>
      <c r="B12">
        <v>170</v>
      </c>
      <c r="C12">
        <v>4</v>
      </c>
      <c r="D12">
        <v>0.16652234729900753</v>
      </c>
      <c r="E12">
        <v>0.25</v>
      </c>
      <c r="F12">
        <v>75</v>
      </c>
      <c r="H12">
        <v>40</v>
      </c>
      <c r="I12" s="1">
        <v>0</v>
      </c>
      <c r="J12" s="1">
        <v>0</v>
      </c>
      <c r="N12">
        <v>19.899999999999999</v>
      </c>
      <c r="R12">
        <f>16.63*0.7778</f>
        <v>12.934813999999999</v>
      </c>
      <c r="Y12" s="2">
        <v>2.2650000000000001</v>
      </c>
      <c r="Z12" s="2" t="s">
        <v>36</v>
      </c>
    </row>
    <row r="13" spans="1:27" x14ac:dyDescent="0.2">
      <c r="A13">
        <v>45</v>
      </c>
      <c r="B13">
        <v>170</v>
      </c>
      <c r="C13">
        <v>4</v>
      </c>
      <c r="D13">
        <v>0.16652234729900753</v>
      </c>
      <c r="E13">
        <v>0.25</v>
      </c>
      <c r="F13">
        <v>75</v>
      </c>
      <c r="H13">
        <v>45</v>
      </c>
      <c r="I13" s="1">
        <v>0</v>
      </c>
      <c r="J13" s="1">
        <v>0</v>
      </c>
      <c r="N13">
        <v>19.899999999999999</v>
      </c>
      <c r="R13">
        <f>17.879*0.7962</f>
        <v>14.235259800000001</v>
      </c>
      <c r="Y13" s="2">
        <v>3.2216999999999998</v>
      </c>
      <c r="Z13" s="2" t="s">
        <v>36</v>
      </c>
    </row>
    <row r="14" spans="1:27" x14ac:dyDescent="0.2">
      <c r="A14">
        <v>50</v>
      </c>
      <c r="B14">
        <v>170</v>
      </c>
      <c r="C14">
        <v>4</v>
      </c>
      <c r="D14">
        <v>0.16652234729900753</v>
      </c>
      <c r="E14">
        <v>0.25</v>
      </c>
      <c r="F14">
        <v>75</v>
      </c>
      <c r="H14">
        <v>50</v>
      </c>
      <c r="I14" s="1">
        <v>0</v>
      </c>
      <c r="J14" s="1">
        <v>0</v>
      </c>
      <c r="N14">
        <v>19.899999999999999</v>
      </c>
      <c r="R14">
        <f>18.49*0.7992</f>
        <v>14.777208</v>
      </c>
      <c r="Y14" s="2">
        <v>3.8496999999999999</v>
      </c>
      <c r="Z14" s="2" t="s">
        <v>36</v>
      </c>
    </row>
    <row r="15" spans="1:27" ht="15.75" customHeight="1" x14ac:dyDescent="0.2"/>
    <row r="16" spans="1:2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2019-07-08T19:53:48Z</dcterms:modified>
</cp:coreProperties>
</file>