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5240" windowWidth="25600" xWindow="0" yWindow="0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ata" sheetId="3" state="visible" r:id="rId3"/>
  </sheets>
  <definedNames>
    <definedName hidden="1" localSheetId="0" name="ExternalData_1">Sheet2!$A$1:$L$35</definedName>
  </definedNames>
  <calcPr calcId="191029" concurrentCalc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1" numFmtId="0" pivotButton="0" quotePrefix="0" xfId="0">
      <alignment wrapText="1"/>
    </xf>
    <xf borderId="0" fillId="0" fontId="1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5"/>
  <sheetViews>
    <sheetView topLeftCell="C1" workbookViewId="0">
      <selection activeCell="J18" sqref="J18"/>
    </sheetView>
  </sheetViews>
  <sheetFormatPr baseColWidth="10" defaultColWidth="8.83203125" defaultRowHeight="15"/>
  <cols>
    <col bestFit="1" customWidth="1" max="1" min="1" style="2" width="56.33203125"/>
    <col bestFit="1" customWidth="1" max="2" min="2" style="2" width="42.1640625"/>
    <col bestFit="1" customWidth="1" max="3" min="3" style="2" width="11"/>
    <col bestFit="1" customWidth="1" max="5" min="4" style="2" width="10.5"/>
    <col bestFit="1" customWidth="1" max="6" min="6" style="2" width="12"/>
    <col customWidth="1" max="7" min="7" style="2" width="13.1640625"/>
    <col customWidth="1" max="8" min="8" style="2" width="22.6640625"/>
    <col bestFit="1" customWidth="1" max="9" min="9" style="2" width="10.5"/>
    <col bestFit="1" customWidth="1" max="10" min="10" style="2" width="11.5"/>
    <col bestFit="1" customWidth="1" max="11" min="11" style="2" width="13.6640625"/>
    <col bestFit="1" customWidth="1" max="12" min="12" style="2" width="11.5"/>
  </cols>
  <sheetData>
    <row r="1"/>
    <row customHeight="1" ht="26.5" r="2" s="2">
      <c r="A2" s="3" t="inlineStr">
        <is>
          <t>Table 5: Repeatability of 1H NMR sugar analysis of residual solid wood after hot water extraction (160 C extraction; g/100 g oven dried extracted wood)</t>
        </is>
      </c>
      <c r="H2" s="3" t="inlineStr">
        <is>
          <t>Table 5: Repeatability of 1H NMR sugar analysis of residual solid wood after hot water extraction (160 C extraction; g/100 g oven dried extracted wood)</t>
        </is>
      </c>
      <c r="V2" t="inlineStr">
        <is>
          <t>Feed is Apsen</t>
        </is>
      </c>
    </row>
    <row r="3">
      <c r="A3" t="inlineStr">
        <is>
          <t>Sugars</t>
        </is>
      </c>
      <c r="B3" t="inlineStr">
        <is>
          <t>Sample 1</t>
        </is>
      </c>
      <c r="C3" t="inlineStr">
        <is>
          <t>Sample2</t>
        </is>
      </c>
      <c r="D3" t="inlineStr">
        <is>
          <t>Sample3</t>
        </is>
      </c>
      <c r="H3" t="inlineStr">
        <is>
          <t>Sugars</t>
        </is>
      </c>
      <c r="I3" t="inlineStr">
        <is>
          <t>Extraction Time (h)</t>
        </is>
      </c>
      <c r="J3" t="inlineStr">
        <is>
          <t>Xylose</t>
        </is>
      </c>
      <c r="K3" t="inlineStr">
        <is>
          <t>Mannose</t>
        </is>
      </c>
      <c r="L3" t="inlineStr">
        <is>
          <t>Glucose</t>
        </is>
      </c>
      <c r="M3" t="inlineStr">
        <is>
          <t>Galactose</t>
        </is>
      </c>
      <c r="N3" t="inlineStr">
        <is>
          <t>Arabinose</t>
        </is>
      </c>
      <c r="O3" t="inlineStr">
        <is>
          <t>Rhamnose</t>
        </is>
      </c>
      <c r="P3" t="inlineStr">
        <is>
          <t>Acetate</t>
        </is>
      </c>
      <c r="Q3" t="inlineStr">
        <is>
          <t>Methanol</t>
        </is>
      </c>
      <c r="R3" t="inlineStr">
        <is>
          <t>Furfural</t>
        </is>
      </c>
      <c r="S3" t="inlineStr">
        <is>
          <t>HMF</t>
        </is>
      </c>
      <c r="V3" t="inlineStr">
        <is>
          <t>Apsen Feed comp</t>
        </is>
      </c>
    </row>
    <row r="4">
      <c r="A4" t="inlineStr">
        <is>
          <t>Extraction Time (h)</t>
        </is>
      </c>
      <c r="B4" t="n">
        <v>0.5</v>
      </c>
      <c r="C4" t="n">
        <v>1</v>
      </c>
      <c r="D4" t="n">
        <v>2</v>
      </c>
      <c r="H4" t="inlineStr">
        <is>
          <t>Sample 1</t>
        </is>
      </c>
      <c r="I4" t="n">
        <v>0.5</v>
      </c>
      <c r="J4" t="n">
        <v>12.42</v>
      </c>
      <c r="K4" t="n">
        <v>1.82</v>
      </c>
      <c r="L4" t="n">
        <v>51.5</v>
      </c>
      <c r="M4" t="n">
        <v>0.85</v>
      </c>
      <c r="N4" t="n">
        <v>0.27</v>
      </c>
      <c r="O4" t="n">
        <v>0.36</v>
      </c>
      <c r="P4" t="n">
        <v>3.13</v>
      </c>
      <c r="Q4" t="n">
        <v>0.5</v>
      </c>
      <c r="R4" t="n">
        <v>0.31</v>
      </c>
      <c r="S4" t="n">
        <v>0.14</v>
      </c>
    </row>
    <row r="5">
      <c r="A5" t="inlineStr">
        <is>
          <t>Xylose</t>
        </is>
      </c>
      <c r="B5" t="n">
        <v>12.42</v>
      </c>
      <c r="C5" t="n">
        <v>8.9</v>
      </c>
      <c r="D5" t="n">
        <v>6.31</v>
      </c>
      <c r="H5" t="inlineStr">
        <is>
          <t>Sample2</t>
        </is>
      </c>
      <c r="I5" t="n">
        <v>1</v>
      </c>
      <c r="J5" t="n">
        <v>8.9</v>
      </c>
      <c r="K5" t="n">
        <v>1.66</v>
      </c>
      <c r="L5" t="n">
        <v>56.42</v>
      </c>
      <c r="M5" t="n">
        <v>0.99</v>
      </c>
      <c r="N5" t="n">
        <v>0.32</v>
      </c>
      <c r="O5" t="n">
        <v>0.18</v>
      </c>
      <c r="P5" t="n">
        <v>2.36</v>
      </c>
      <c r="Q5" t="n">
        <v>0.42</v>
      </c>
      <c r="R5" t="n">
        <v>0.23</v>
      </c>
      <c r="S5" t="n">
        <v>0.07000000000000001</v>
      </c>
      <c r="V5" t="inlineStr">
        <is>
          <t>Arabinose</t>
        </is>
      </c>
      <c r="W5" t="inlineStr">
        <is>
          <t>Galactose</t>
        </is>
      </c>
      <c r="X5" t="inlineStr">
        <is>
          <t>Glucose</t>
        </is>
      </c>
      <c r="Y5" t="inlineStr">
        <is>
          <t>Xylose</t>
        </is>
      </c>
      <c r="Z5" t="inlineStr">
        <is>
          <t>Mannose</t>
        </is>
      </c>
      <c r="AA5" t="inlineStr">
        <is>
          <t>Rhammose</t>
        </is>
      </c>
    </row>
    <row r="6">
      <c r="A6" t="inlineStr">
        <is>
          <t>Mannose</t>
        </is>
      </c>
      <c r="B6" t="n">
        <v>1.82</v>
      </c>
      <c r="C6" t="n">
        <v>1.66</v>
      </c>
      <c r="D6" t="n">
        <v>1.4</v>
      </c>
      <c r="H6" t="inlineStr">
        <is>
          <t>Sample3</t>
        </is>
      </c>
      <c r="I6" t="n">
        <v>2</v>
      </c>
      <c r="J6" t="n">
        <v>6.31</v>
      </c>
      <c r="K6" t="n">
        <v>1.4</v>
      </c>
      <c r="L6" t="n">
        <v>59.59</v>
      </c>
      <c r="M6" t="n">
        <v>0.61</v>
      </c>
      <c r="N6" t="n">
        <v>0.11</v>
      </c>
      <c r="O6" t="n">
        <v>0.15</v>
      </c>
      <c r="P6" t="n">
        <v>1.54</v>
      </c>
      <c r="Q6" t="n">
        <v>0.49</v>
      </c>
      <c r="R6" t="n">
        <v>0.22</v>
      </c>
      <c r="S6" t="n">
        <v>0.1</v>
      </c>
      <c r="V6" t="n">
        <v>1.26</v>
      </c>
      <c r="W6" t="n">
        <v>1.24</v>
      </c>
      <c r="X6" t="n">
        <v>47.53</v>
      </c>
      <c r="Y6" t="n">
        <v>14.72</v>
      </c>
      <c r="Z6" t="n">
        <v>2.63</v>
      </c>
      <c r="AA6" t="n">
        <v>0.67</v>
      </c>
    </row>
    <row r="7">
      <c r="A7" t="inlineStr">
        <is>
          <t>Glucose</t>
        </is>
      </c>
      <c r="B7" t="n">
        <v>51.5</v>
      </c>
      <c r="C7" t="n">
        <v>56.42</v>
      </c>
      <c r="D7" t="n">
        <v>59.59</v>
      </c>
    </row>
    <row r="8">
      <c r="A8" t="inlineStr">
        <is>
          <t>Galactose</t>
        </is>
      </c>
      <c r="B8" t="n">
        <v>0.85</v>
      </c>
      <c r="C8" t="n">
        <v>0.99</v>
      </c>
      <c r="D8" t="n">
        <v>0.61</v>
      </c>
      <c r="H8" t="inlineStr">
        <is>
          <t>Units in g/L</t>
        </is>
      </c>
    </row>
    <row r="9">
      <c r="A9" t="inlineStr">
        <is>
          <t>Arabinose</t>
        </is>
      </c>
      <c r="B9" t="n">
        <v>0.27</v>
      </c>
      <c r="C9" t="n">
        <v>0.32</v>
      </c>
      <c r="D9" t="n">
        <v>0.11</v>
      </c>
      <c r="H9" t="inlineStr">
        <is>
          <t>Sugars</t>
        </is>
      </c>
      <c r="I9" t="inlineStr">
        <is>
          <t>Extraction Time (h)</t>
        </is>
      </c>
      <c r="J9" t="inlineStr">
        <is>
          <t>Xylose</t>
        </is>
      </c>
      <c r="K9" t="inlineStr">
        <is>
          <t>Mannose</t>
        </is>
      </c>
      <c r="L9" t="inlineStr">
        <is>
          <t>Glucose</t>
        </is>
      </c>
      <c r="M9" t="inlineStr">
        <is>
          <t>Galactose</t>
        </is>
      </c>
      <c r="N9" t="inlineStr">
        <is>
          <t>Arabinose</t>
        </is>
      </c>
      <c r="O9" t="inlineStr">
        <is>
          <t>Rhamnose</t>
        </is>
      </c>
      <c r="P9" t="inlineStr">
        <is>
          <t>Acetate</t>
        </is>
      </c>
      <c r="Q9" t="inlineStr">
        <is>
          <t>Methanol</t>
        </is>
      </c>
      <c r="R9" t="inlineStr">
        <is>
          <t>Furfural</t>
        </is>
      </c>
      <c r="S9" t="inlineStr">
        <is>
          <t>HMF</t>
        </is>
      </c>
    </row>
    <row r="10">
      <c r="A10" t="inlineStr">
        <is>
          <t>Rhamnose</t>
        </is>
      </c>
      <c r="B10" t="n">
        <v>0.36</v>
      </c>
      <c r="C10" t="n">
        <v>0.18</v>
      </c>
      <c r="D10" t="n">
        <v>0.15</v>
      </c>
      <c r="H10" t="inlineStr">
        <is>
          <t>Sample 1</t>
        </is>
      </c>
      <c r="I10" t="n">
        <v>0.5</v>
      </c>
      <c r="J10">
        <f>J18*10/6</f>
        <v/>
      </c>
      <c r="K10">
        <f>K18*10/6</f>
        <v/>
      </c>
      <c r="L10">
        <f>L18*10/6</f>
        <v/>
      </c>
      <c r="M10">
        <f>M18*10/6</f>
        <v/>
      </c>
      <c r="N10">
        <f>N18*10/6</f>
        <v/>
      </c>
      <c r="O10">
        <f>O18*10/6</f>
        <v/>
      </c>
      <c r="P10">
        <f>P18*10/6</f>
        <v/>
      </c>
      <c r="Q10">
        <f>Q18*10/6</f>
        <v/>
      </c>
      <c r="R10">
        <f>R18*10/6</f>
        <v/>
      </c>
      <c r="S10" t="n">
        <v>0</v>
      </c>
    </row>
    <row r="11">
      <c r="A11" t="inlineStr">
        <is>
          <t>Acetate</t>
        </is>
      </c>
      <c r="B11" t="n">
        <v>3.13</v>
      </c>
      <c r="C11" t="n">
        <v>2.36</v>
      </c>
      <c r="D11" t="n">
        <v>1.54</v>
      </c>
      <c r="H11" t="inlineStr">
        <is>
          <t>Sample2</t>
        </is>
      </c>
      <c r="I11" t="n">
        <v>1</v>
      </c>
      <c r="J11">
        <f>J19*10/6</f>
        <v/>
      </c>
      <c r="K11">
        <f>K19*10/6</f>
        <v/>
      </c>
      <c r="L11">
        <f>L19*10/6</f>
        <v/>
      </c>
      <c r="M11">
        <f>M19*10/6</f>
        <v/>
      </c>
      <c r="N11">
        <f>N19*10/6</f>
        <v/>
      </c>
      <c r="O11">
        <f>O19*10/6</f>
        <v/>
      </c>
      <c r="P11">
        <f>P19*10/6</f>
        <v/>
      </c>
      <c r="Q11">
        <f>Q19*10/6</f>
        <v/>
      </c>
      <c r="R11">
        <f>R19*10/6</f>
        <v/>
      </c>
      <c r="S11" t="n">
        <v>0</v>
      </c>
    </row>
    <row r="12">
      <c r="A12" t="inlineStr">
        <is>
          <t>Methanol</t>
        </is>
      </c>
      <c r="B12" t="n">
        <v>0.5</v>
      </c>
      <c r="C12" t="n">
        <v>0.42</v>
      </c>
      <c r="D12" t="n">
        <v>0.49</v>
      </c>
      <c r="H12" t="inlineStr">
        <is>
          <t>Sample3</t>
        </is>
      </c>
      <c r="I12" t="n">
        <v>2</v>
      </c>
      <c r="J12">
        <f>J20*10/6</f>
        <v/>
      </c>
      <c r="K12">
        <f>K20*10/6</f>
        <v/>
      </c>
      <c r="L12">
        <f>L20*10/6</f>
        <v/>
      </c>
      <c r="M12">
        <f>M20*10/6</f>
        <v/>
      </c>
      <c r="N12">
        <f>N20*10/6</f>
        <v/>
      </c>
      <c r="O12">
        <f>O20*10/6</f>
        <v/>
      </c>
      <c r="P12">
        <f>P20*10/6</f>
        <v/>
      </c>
      <c r="Q12">
        <f>Q20*10/6</f>
        <v/>
      </c>
      <c r="R12">
        <f>R20*10/6</f>
        <v/>
      </c>
      <c r="S12" t="n">
        <v>0</v>
      </c>
    </row>
    <row r="13">
      <c r="A13" t="inlineStr">
        <is>
          <t>Furfural</t>
        </is>
      </c>
      <c r="B13" t="n">
        <v>0.31</v>
      </c>
      <c r="C13" t="n">
        <v>0.23</v>
      </c>
      <c r="D13" t="n">
        <v>0.22</v>
      </c>
    </row>
    <row r="14">
      <c r="A14" t="inlineStr">
        <is>
          <t>HMF</t>
        </is>
      </c>
      <c r="B14" t="n">
        <v>0.14</v>
      </c>
      <c r="C14" t="n">
        <v>0.07000000000000001</v>
      </c>
      <c r="D14" t="n">
        <v>0.1</v>
      </c>
    </row>
    <row r="15"/>
    <row r="16">
      <c r="H16" s="4" t="inlineStr">
        <is>
          <t>Table 6: Repeatability of 1H NMR sugar analysis for wood hydrolyzates (160 _x0003_C extraction; g/ 100 g oven dried extracted wood).</t>
        </is>
      </c>
    </row>
    <row r="17">
      <c r="A17" s="4" t="inlineStr">
        <is>
          <t>Table 6: Repeatability of 1H NMR sugar analysis for wood hydrolyzates (160 _x0003_C extraction; g/ 100 g oven dried extracted wood).</t>
        </is>
      </c>
      <c r="H17" t="inlineStr">
        <is>
          <t>Sugars</t>
        </is>
      </c>
      <c r="I17" t="inlineStr">
        <is>
          <t>Extraction Time (h)</t>
        </is>
      </c>
      <c r="J17" t="inlineStr">
        <is>
          <t>Xylose</t>
        </is>
      </c>
      <c r="K17" t="inlineStr">
        <is>
          <t>Mannose</t>
        </is>
      </c>
      <c r="L17" t="inlineStr">
        <is>
          <t>Glucose</t>
        </is>
      </c>
      <c r="M17" t="inlineStr">
        <is>
          <t>Galactose</t>
        </is>
      </c>
      <c r="N17" t="inlineStr">
        <is>
          <t>Arabinose</t>
        </is>
      </c>
      <c r="O17" t="inlineStr">
        <is>
          <t>Rhamnose</t>
        </is>
      </c>
      <c r="P17" t="inlineStr">
        <is>
          <t>Acetate</t>
        </is>
      </c>
      <c r="Q17" t="inlineStr">
        <is>
          <t>Methanol</t>
        </is>
      </c>
      <c r="R17" t="inlineStr">
        <is>
          <t>Furfural</t>
        </is>
      </c>
      <c r="S17" t="inlineStr">
        <is>
          <t>HMF</t>
        </is>
      </c>
    </row>
    <row r="18">
      <c r="A18" t="inlineStr">
        <is>
          <t>Sugars</t>
        </is>
      </c>
      <c r="B18" t="inlineStr">
        <is>
          <t>Sample 1</t>
        </is>
      </c>
      <c r="C18" t="inlineStr">
        <is>
          <t>Sample2</t>
        </is>
      </c>
      <c r="D18" t="inlineStr">
        <is>
          <t>Sample3</t>
        </is>
      </c>
      <c r="H18" t="inlineStr">
        <is>
          <t>Sample 1</t>
        </is>
      </c>
      <c r="I18" t="n">
        <v>0.5</v>
      </c>
      <c r="J18" t="n">
        <v>4.93</v>
      </c>
      <c r="K18" t="n">
        <v>0.91</v>
      </c>
      <c r="L18" t="n">
        <v>1.01</v>
      </c>
      <c r="M18" t="n">
        <v>0.44</v>
      </c>
      <c r="N18" t="n">
        <v>0.33</v>
      </c>
      <c r="O18" t="n">
        <v>0.29</v>
      </c>
      <c r="P18" t="n">
        <v>1.18</v>
      </c>
      <c r="Q18" t="n">
        <v>0.37</v>
      </c>
      <c r="R18" t="n">
        <v>0.05</v>
      </c>
      <c r="S18" t="inlineStr">
        <is>
          <t>&lt;0.05</t>
        </is>
      </c>
    </row>
    <row r="19">
      <c r="A19" t="inlineStr">
        <is>
          <t>Extraction Time (h)</t>
        </is>
      </c>
      <c r="B19" t="n">
        <v>0.5</v>
      </c>
      <c r="C19" t="n">
        <v>1</v>
      </c>
      <c r="D19" t="n">
        <v>2</v>
      </c>
      <c r="H19" t="inlineStr">
        <is>
          <t>Sample2</t>
        </is>
      </c>
      <c r="I19" t="n">
        <v>1</v>
      </c>
      <c r="J19" t="n">
        <v>8.970000000000001</v>
      </c>
      <c r="K19" t="n">
        <v>0.82</v>
      </c>
      <c r="L19" t="n">
        <v>0.91</v>
      </c>
      <c r="M19" t="n">
        <v>0.77</v>
      </c>
      <c r="N19" t="n">
        <v>0.22</v>
      </c>
      <c r="O19" t="n">
        <v>0.35</v>
      </c>
      <c r="P19" t="n">
        <v>2.03</v>
      </c>
      <c r="Q19" t="n">
        <v>0.5</v>
      </c>
      <c r="R19" t="n">
        <v>0.11</v>
      </c>
      <c r="S19" t="inlineStr">
        <is>
          <t>&lt;0.05</t>
        </is>
      </c>
    </row>
    <row r="20">
      <c r="A20" t="inlineStr">
        <is>
          <t>Xylose</t>
        </is>
      </c>
      <c r="B20" t="n">
        <v>4.93</v>
      </c>
      <c r="C20" t="n">
        <v>8.970000000000001</v>
      </c>
      <c r="D20" t="n">
        <v>11.16</v>
      </c>
      <c r="H20" t="inlineStr">
        <is>
          <t>Sample3</t>
        </is>
      </c>
      <c r="I20" t="n">
        <v>2</v>
      </c>
      <c r="J20" t="n">
        <v>11.16</v>
      </c>
      <c r="K20" t="n">
        <v>1.34</v>
      </c>
      <c r="L20" t="n">
        <v>1.03</v>
      </c>
      <c r="M20" t="n">
        <v>0.85</v>
      </c>
      <c r="N20" t="n">
        <v>0.26</v>
      </c>
      <c r="O20" t="n">
        <v>0.45</v>
      </c>
      <c r="P20" t="n">
        <v>2.46</v>
      </c>
      <c r="Q20" t="n">
        <v>0.68</v>
      </c>
      <c r="R20" t="n">
        <v>0.29</v>
      </c>
      <c r="S20" t="inlineStr">
        <is>
          <t>&lt;0.05</t>
        </is>
      </c>
    </row>
    <row r="21">
      <c r="A21" t="inlineStr">
        <is>
          <t>Mannose</t>
        </is>
      </c>
      <c r="B21" t="n">
        <v>0.91</v>
      </c>
      <c r="C21" t="n">
        <v>0.82</v>
      </c>
      <c r="D21" t="n">
        <v>1.34</v>
      </c>
    </row>
    <row r="22">
      <c r="A22" t="inlineStr">
        <is>
          <t>Glucose</t>
        </is>
      </c>
      <c r="B22" t="n">
        <v>1.01</v>
      </c>
      <c r="C22" t="n">
        <v>0.91</v>
      </c>
      <c r="D22" t="n">
        <v>1.03</v>
      </c>
    </row>
    <row r="23">
      <c r="A23" t="inlineStr">
        <is>
          <t>Galactose</t>
        </is>
      </c>
      <c r="B23" t="n">
        <v>0.44</v>
      </c>
      <c r="C23" t="n">
        <v>0.77</v>
      </c>
      <c r="D23" t="n">
        <v>0.85</v>
      </c>
    </row>
    <row r="24">
      <c r="A24" t="inlineStr">
        <is>
          <t>Arabinose</t>
        </is>
      </c>
      <c r="B24" t="n">
        <v>0.33</v>
      </c>
      <c r="C24" t="n">
        <v>0.22</v>
      </c>
      <c r="D24" t="n">
        <v>0.26</v>
      </c>
      <c r="G24" t="inlineStr">
        <is>
          <t>Reactor Conditions</t>
        </is>
      </c>
      <c r="P24" t="inlineStr">
        <is>
          <t>Solids Concentration (%dry weight)</t>
        </is>
      </c>
      <c r="U24" t="inlineStr">
        <is>
          <t>Concentration of species in liquids phase (g species/L)</t>
        </is>
      </c>
    </row>
    <row r="25">
      <c r="A25" t="inlineStr">
        <is>
          <t>Rhamnose</t>
        </is>
      </c>
      <c r="B25" t="n">
        <v>0.29</v>
      </c>
      <c r="C25" t="n">
        <v>0.35</v>
      </c>
      <c r="D25" t="n">
        <v>0.45</v>
      </c>
      <c r="G25" t="inlineStr">
        <is>
          <t>Operating Time (min</t>
        </is>
      </c>
      <c r="H25" t="inlineStr">
        <is>
          <t>Temperature (deg C)</t>
        </is>
      </c>
      <c r="I25" t="inlineStr">
        <is>
          <t>LiquidSolidRatio</t>
        </is>
      </c>
      <c r="J25" t="inlineStr">
        <is>
          <t>Initial Acid Species</t>
        </is>
      </c>
      <c r="K25" t="inlineStr">
        <is>
          <t>Initial Acid Concentration (mol proton/L)</t>
        </is>
      </c>
      <c r="L25" t="inlineStr">
        <is>
          <t>Particle Size (mm)</t>
        </is>
      </c>
      <c r="M25" t="inlineStr">
        <is>
          <t>Feed Mass (g)</t>
        </is>
      </c>
      <c r="N25" t="inlineStr">
        <is>
          <t>Min Temp Ramp</t>
        </is>
      </c>
      <c r="O25" t="inlineStr">
        <is>
          <t>%Dry content of Wood Feed</t>
        </is>
      </c>
      <c r="P25" t="inlineStr">
        <is>
          <t>Arabinose</t>
        </is>
      </c>
      <c r="Q25" t="inlineStr">
        <is>
          <t>Galactose</t>
        </is>
      </c>
      <c r="R25" t="inlineStr">
        <is>
          <t>Glucose</t>
        </is>
      </c>
      <c r="S25" t="inlineStr">
        <is>
          <t>Xylose</t>
        </is>
      </c>
      <c r="T25" t="inlineStr">
        <is>
          <t>Mannose</t>
        </is>
      </c>
      <c r="U25" t="inlineStr">
        <is>
          <t>Arbinose</t>
        </is>
      </c>
      <c r="V25" t="inlineStr">
        <is>
          <t>Galactose</t>
        </is>
      </c>
      <c r="W25" t="inlineStr">
        <is>
          <t>Glucose</t>
        </is>
      </c>
      <c r="X25" t="inlineStr">
        <is>
          <t>Xylose</t>
        </is>
      </c>
      <c r="Y25" t="inlineStr">
        <is>
          <t>Mannose</t>
        </is>
      </c>
      <c r="Z25" t="inlineStr">
        <is>
          <t>Furfural</t>
        </is>
      </c>
      <c r="AA25" t="inlineStr">
        <is>
          <t>Hydroxymethylfurfural</t>
        </is>
      </c>
    </row>
    <row r="26">
      <c r="A26" t="inlineStr">
        <is>
          <t>Acetate</t>
        </is>
      </c>
      <c r="B26" t="n">
        <v>1.18</v>
      </c>
      <c r="C26" t="n">
        <v>2.03</v>
      </c>
      <c r="D26" t="n">
        <v>2.46</v>
      </c>
      <c r="G26" t="n">
        <v>30</v>
      </c>
      <c r="H26" t="n">
        <v>160</v>
      </c>
      <c r="I26" t="n">
        <v>6</v>
      </c>
      <c r="J26" t="inlineStr">
        <is>
          <t>None</t>
        </is>
      </c>
      <c r="K26" t="n">
        <v>0</v>
      </c>
      <c r="L26" t="n">
        <v>5</v>
      </c>
      <c r="M26">
        <f>4.7/I26</f>
        <v/>
      </c>
      <c r="N26" t="n">
        <v>6.4</v>
      </c>
      <c r="O26" t="n">
        <v>0.895</v>
      </c>
    </row>
    <row r="27">
      <c r="A27" t="inlineStr">
        <is>
          <t>Methanol</t>
        </is>
      </c>
      <c r="B27" t="n">
        <v>0.37</v>
      </c>
      <c r="C27" t="n">
        <v>0.5</v>
      </c>
      <c r="D27" t="n">
        <v>0.68</v>
      </c>
      <c r="G27" t="n">
        <v>60</v>
      </c>
      <c r="H27" t="n">
        <v>160</v>
      </c>
      <c r="I27" t="n">
        <v>6</v>
      </c>
      <c r="J27" t="inlineStr">
        <is>
          <t>None</t>
        </is>
      </c>
      <c r="K27" t="n">
        <v>0</v>
      </c>
      <c r="L27" t="n">
        <v>5</v>
      </c>
      <c r="M27">
        <f>4.7/I27</f>
        <v/>
      </c>
      <c r="N27" t="n">
        <v>6.4</v>
      </c>
      <c r="O27" t="n">
        <v>0.895</v>
      </c>
    </row>
    <row r="28">
      <c r="A28" t="inlineStr">
        <is>
          <t>Furfural</t>
        </is>
      </c>
      <c r="B28" t="n">
        <v>0.05</v>
      </c>
      <c r="C28" t="n">
        <v>0.11</v>
      </c>
      <c r="D28" t="n">
        <v>0.29</v>
      </c>
      <c r="G28" t="n">
        <v>120</v>
      </c>
      <c r="H28" t="n">
        <v>160</v>
      </c>
      <c r="I28" t="n">
        <v>6</v>
      </c>
      <c r="J28" t="inlineStr">
        <is>
          <t>None</t>
        </is>
      </c>
      <c r="K28" t="n">
        <v>0</v>
      </c>
      <c r="L28" t="n">
        <v>5</v>
      </c>
      <c r="M28">
        <f>4.7/I28</f>
        <v/>
      </c>
      <c r="N28" t="n">
        <v>6.4</v>
      </c>
      <c r="O28" t="n">
        <v>0.895</v>
      </c>
    </row>
    <row r="29">
      <c r="A29" t="inlineStr">
        <is>
          <t>HMF</t>
        </is>
      </c>
      <c r="B29" t="inlineStr">
        <is>
          <t>&lt;0.05</t>
        </is>
      </c>
      <c r="C29" t="inlineStr">
        <is>
          <t>&lt;0.05</t>
        </is>
      </c>
      <c r="D29" t="inlineStr">
        <is>
          <t>&lt;0.05</t>
        </is>
      </c>
    </row>
    <row r="30"/>
    <row r="31"/>
    <row r="32"/>
    <row r="33">
      <c r="G33" t="inlineStr">
        <is>
          <t>*Time starts when isothermal starts</t>
        </is>
      </c>
    </row>
    <row r="34"/>
    <row r="35"/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2"/>
  <sheetViews>
    <sheetView topLeftCell="A17" workbookViewId="0">
      <selection activeCell="H20" sqref="H20"/>
    </sheetView>
  </sheetViews>
  <sheetFormatPr baseColWidth="10" defaultColWidth="8.83203125" defaultRowHeight="15"/>
  <cols>
    <col customWidth="1" max="3" min="3" style="2" width="13.832031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customHeight="1" ht="192" r="20" s="2">
      <c r="C20" s="3" t="inlineStr">
        <is>
          <t>Table 5: Repeatability of 1H NMR sugar analysis of residual solid wood after hot water
extraction (160 C extraction; g/100 g oven dried extracted wood)</t>
        </is>
      </c>
    </row>
    <row r="21">
      <c r="C21" t="inlineStr">
        <is>
          <t>Sugars</t>
        </is>
      </c>
      <c r="D21" t="inlineStr">
        <is>
          <t>Sample 1</t>
        </is>
      </c>
      <c r="E21" t="inlineStr">
        <is>
          <t>Sample2</t>
        </is>
      </c>
      <c r="F21" t="inlineStr">
        <is>
          <t>Sample3</t>
        </is>
      </c>
    </row>
    <row r="22">
      <c r="C22" t="inlineStr">
        <is>
          <t>Extraction Time (h)</t>
        </is>
      </c>
      <c r="D22" t="n">
        <v>0.5</v>
      </c>
      <c r="E22" t="n">
        <v>1</v>
      </c>
      <c r="F22" t="n">
        <v>2</v>
      </c>
    </row>
    <row r="23">
      <c r="C23" t="inlineStr">
        <is>
          <t>Xylose</t>
        </is>
      </c>
      <c r="D23" t="n">
        <v>12.42</v>
      </c>
      <c r="E23" t="n">
        <v>8.9</v>
      </c>
      <c r="F23" t="n">
        <v>6.31</v>
      </c>
    </row>
    <row r="24">
      <c r="C24" t="inlineStr">
        <is>
          <t>Mannose</t>
        </is>
      </c>
      <c r="D24" t="n">
        <v>1.82</v>
      </c>
      <c r="E24" t="n">
        <v>1.66</v>
      </c>
      <c r="F24" t="n">
        <v>1.4</v>
      </c>
    </row>
    <row r="25">
      <c r="C25" t="inlineStr">
        <is>
          <t>Glucose</t>
        </is>
      </c>
      <c r="D25" t="n">
        <v>51.5</v>
      </c>
      <c r="E25" t="n">
        <v>56.42</v>
      </c>
      <c r="F25" t="n">
        <v>59.59</v>
      </c>
    </row>
    <row r="26">
      <c r="C26" t="inlineStr">
        <is>
          <t>Galactose</t>
        </is>
      </c>
      <c r="D26" t="n">
        <v>0.85</v>
      </c>
      <c r="E26" t="n">
        <v>0.99</v>
      </c>
      <c r="F26" t="n">
        <v>0.61</v>
      </c>
    </row>
    <row r="27">
      <c r="C27" t="inlineStr">
        <is>
          <t>Arabinose</t>
        </is>
      </c>
      <c r="D27" t="n">
        <v>0.27</v>
      </c>
      <c r="E27" t="n">
        <v>0.32</v>
      </c>
      <c r="F27" t="n">
        <v>0.11</v>
      </c>
    </row>
    <row r="28">
      <c r="C28" t="inlineStr">
        <is>
          <t>Rhamnose</t>
        </is>
      </c>
      <c r="D28" t="n">
        <v>0.36</v>
      </c>
      <c r="E28" t="n">
        <v>0.18</v>
      </c>
      <c r="F28" t="n">
        <v>0.15</v>
      </c>
    </row>
    <row r="29">
      <c r="C29" t="inlineStr">
        <is>
          <t>Acetate</t>
        </is>
      </c>
      <c r="D29" t="n">
        <v>3.13</v>
      </c>
      <c r="E29" t="n">
        <v>2.36</v>
      </c>
      <c r="F29" t="n">
        <v>1.54</v>
      </c>
    </row>
    <row r="30">
      <c r="C30" t="inlineStr">
        <is>
          <t>Methanol</t>
        </is>
      </c>
      <c r="D30" t="n">
        <v>0.5</v>
      </c>
      <c r="E30" t="n">
        <v>0.42</v>
      </c>
      <c r="F30" t="n">
        <v>0.49</v>
      </c>
    </row>
    <row r="31">
      <c r="C31" t="inlineStr">
        <is>
          <t>Furfural</t>
        </is>
      </c>
      <c r="D31" t="n">
        <v>0.31</v>
      </c>
      <c r="E31" t="n">
        <v>0.23</v>
      </c>
      <c r="F31" t="n">
        <v>0.22</v>
      </c>
    </row>
    <row r="32">
      <c r="C32" t="inlineStr">
        <is>
          <t>HMF</t>
        </is>
      </c>
      <c r="D32" t="n">
        <v>0.14</v>
      </c>
      <c r="E32" t="n">
        <v>0.07000000000000001</v>
      </c>
      <c r="F32" t="n">
        <v>0.1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workbookViewId="0">
      <selection activeCell="K25" sqref="K25"/>
    </sheetView>
  </sheetViews>
  <sheetFormatPr baseColWidth="10" defaultColWidth="8.83203125" defaultRowHeight="15"/>
  <cols>
    <col customWidth="1" max="1" min="1" style="2" width="9.33203125"/>
  </cols>
  <sheetData>
    <row r="1">
      <c r="A1" s="5" t="inlineStr">
        <is>
          <t>Reactor Conditions</t>
        </is>
      </c>
      <c r="L1" s="5" t="inlineStr">
        <is>
          <t>Initial Solids Composition (wt%)</t>
        </is>
      </c>
      <c r="R1" s="5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 (mm)</t>
        </is>
      </c>
      <c r="G2" t="inlineStr">
        <is>
          <t>Feed Mass (g)</t>
        </is>
      </c>
      <c r="H2" t="inlineStr">
        <is>
          <t>Moisture Content of Feed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Monomer</t>
        </is>
      </c>
    </row>
    <row r="3" s="2">
      <c r="A3" t="n">
        <v>30</v>
      </c>
      <c r="B3" t="n">
        <v>170</v>
      </c>
      <c r="C3" t="n">
        <v>4</v>
      </c>
      <c r="D3" t="inlineStr">
        <is>
          <t>sulfuric</t>
        </is>
      </c>
      <c r="E3" t="n">
        <v>0.09120108393559094</v>
      </c>
      <c r="F3" t="n">
        <v>0.42</v>
      </c>
      <c r="G3" t="n">
        <v>50</v>
      </c>
      <c r="I3" t="n">
        <v>30</v>
      </c>
      <c r="J3" t="n">
        <v>0</v>
      </c>
      <c r="K3" t="n">
        <v>0</v>
      </c>
      <c r="O3">
        <f>22.02/0.88</f>
        <v/>
      </c>
      <c r="U3" t="n">
        <v>15.67</v>
      </c>
      <c r="Z3" t="n">
        <v>0</v>
      </c>
    </row>
    <row r="4">
      <c r="A4" t="n">
        <v>60</v>
      </c>
      <c r="B4" t="n">
        <v>170</v>
      </c>
      <c r="C4" t="n">
        <v>4</v>
      </c>
      <c r="D4" t="inlineStr">
        <is>
          <t>sulfuric</t>
        </is>
      </c>
      <c r="E4" t="n">
        <v>0.04570881896148748</v>
      </c>
      <c r="F4" t="n">
        <v>0.42</v>
      </c>
      <c r="G4" t="n">
        <v>50</v>
      </c>
      <c r="I4" t="n">
        <v>60</v>
      </c>
      <c r="J4" t="n">
        <v>0</v>
      </c>
      <c r="K4" t="n">
        <v>0</v>
      </c>
      <c r="O4">
        <f>22.02/0.88</f>
        <v/>
      </c>
      <c r="U4" t="n">
        <v>16.2</v>
      </c>
      <c r="Z4" t="n">
        <v>0</v>
      </c>
    </row>
    <row r="5">
      <c r="A5" t="n">
        <v>90</v>
      </c>
      <c r="B5" t="n">
        <v>170</v>
      </c>
      <c r="C5" t="n">
        <v>4</v>
      </c>
      <c r="D5" t="inlineStr">
        <is>
          <t>sulfuric</t>
        </is>
      </c>
      <c r="E5" t="n">
        <v>0.03019951720402015</v>
      </c>
      <c r="F5" t="n">
        <v>0.42</v>
      </c>
      <c r="G5" t="n">
        <v>50</v>
      </c>
      <c r="I5" t="n">
        <v>90</v>
      </c>
      <c r="J5" t="n">
        <v>0</v>
      </c>
      <c r="K5" t="n">
        <v>0</v>
      </c>
      <c r="O5">
        <f>22.02/0.88</f>
        <v/>
      </c>
      <c r="U5" t="n">
        <v>25.62</v>
      </c>
      <c r="Z5" t="n">
        <v>0</v>
      </c>
    </row>
    <row r="6">
      <c r="A6" t="n">
        <v>60</v>
      </c>
      <c r="B6" t="n">
        <v>160</v>
      </c>
      <c r="C6" t="n">
        <v>4</v>
      </c>
      <c r="D6" t="inlineStr">
        <is>
          <t>sulfuric</t>
        </is>
      </c>
      <c r="E6" t="n">
        <v>0.09120108393559094</v>
      </c>
      <c r="F6" t="n">
        <v>0.42</v>
      </c>
      <c r="G6" t="n">
        <v>50</v>
      </c>
      <c r="I6" t="n">
        <v>60</v>
      </c>
      <c r="J6" t="n">
        <v>0</v>
      </c>
      <c r="K6" t="n">
        <v>0</v>
      </c>
      <c r="O6">
        <f>22.02/0.88</f>
        <v/>
      </c>
      <c r="U6" t="n">
        <v>10.88</v>
      </c>
      <c r="Z6" t="n">
        <v>0</v>
      </c>
    </row>
    <row r="7">
      <c r="A7" t="n">
        <v>60</v>
      </c>
      <c r="B7" t="n">
        <v>170</v>
      </c>
      <c r="C7" t="n">
        <v>4</v>
      </c>
      <c r="D7" t="inlineStr">
        <is>
          <t>sulfuric</t>
        </is>
      </c>
      <c r="E7" t="n">
        <v>0.04570881896148748</v>
      </c>
      <c r="F7" t="n">
        <v>0.42</v>
      </c>
      <c r="G7" t="n">
        <v>50</v>
      </c>
      <c r="I7" t="n">
        <v>60</v>
      </c>
      <c r="J7" t="n">
        <v>0</v>
      </c>
      <c r="K7" t="n">
        <v>0</v>
      </c>
      <c r="O7">
        <f>22.02/0.88</f>
        <v/>
      </c>
      <c r="U7" t="n">
        <v>15.12</v>
      </c>
      <c r="Z7" t="n">
        <v>0</v>
      </c>
    </row>
    <row r="8">
      <c r="A8" t="n">
        <v>60</v>
      </c>
      <c r="B8" t="n">
        <v>180</v>
      </c>
      <c r="C8" t="n">
        <v>4</v>
      </c>
      <c r="D8" t="inlineStr">
        <is>
          <t>sulfuric</t>
        </is>
      </c>
      <c r="E8" t="n">
        <v>0.02344228815319922</v>
      </c>
      <c r="F8" t="n">
        <v>0.42</v>
      </c>
      <c r="G8" t="n">
        <v>50</v>
      </c>
      <c r="I8" t="n">
        <v>60</v>
      </c>
      <c r="J8" t="n">
        <v>0</v>
      </c>
      <c r="K8" t="n">
        <v>0</v>
      </c>
      <c r="O8">
        <f>22.02/0.88</f>
        <v/>
      </c>
      <c r="U8" t="n">
        <v>21.31</v>
      </c>
      <c r="Z8" t="n">
        <v>0</v>
      </c>
    </row>
    <row r="9">
      <c r="A9" t="n">
        <v>118</v>
      </c>
      <c r="B9" t="n">
        <v>160</v>
      </c>
      <c r="C9" t="n">
        <v>4</v>
      </c>
      <c r="D9" t="inlineStr">
        <is>
          <t>sulfuric</t>
        </is>
      </c>
      <c r="E9" t="n">
        <v>0.04570881896148748</v>
      </c>
      <c r="F9" t="n">
        <v>0.42</v>
      </c>
      <c r="G9" t="n">
        <v>50</v>
      </c>
      <c r="I9" t="n">
        <v>118</v>
      </c>
      <c r="J9" t="n">
        <v>0</v>
      </c>
      <c r="K9" t="n">
        <v>0</v>
      </c>
      <c r="O9">
        <f>22.02/0.88</f>
        <v/>
      </c>
      <c r="U9" t="n">
        <v>14.9</v>
      </c>
      <c r="Z9" t="n">
        <v>0</v>
      </c>
    </row>
    <row r="10">
      <c r="A10" t="n">
        <v>60</v>
      </c>
      <c r="B10" t="n">
        <v>170</v>
      </c>
      <c r="C10" t="n">
        <v>4</v>
      </c>
      <c r="D10" t="inlineStr">
        <is>
          <t>sulfuric</t>
        </is>
      </c>
      <c r="E10" t="n">
        <v>0.04570881896148748</v>
      </c>
      <c r="F10" t="n">
        <v>0.42</v>
      </c>
      <c r="G10" t="n">
        <v>50</v>
      </c>
      <c r="I10" t="n">
        <v>60</v>
      </c>
      <c r="J10" t="n">
        <v>0</v>
      </c>
      <c r="K10" t="n">
        <v>0</v>
      </c>
      <c r="O10">
        <f>22.02/0.88</f>
        <v/>
      </c>
      <c r="U10" t="n">
        <v>15.3</v>
      </c>
      <c r="Z10" t="n">
        <v>0</v>
      </c>
    </row>
    <row r="11">
      <c r="A11" t="n">
        <v>30</v>
      </c>
      <c r="B11" t="n">
        <v>180</v>
      </c>
      <c r="C11" t="n">
        <v>4</v>
      </c>
      <c r="D11" t="inlineStr">
        <is>
          <t>sulfuric</t>
        </is>
      </c>
      <c r="E11" t="n">
        <v>0.04570881896148748</v>
      </c>
      <c r="F11" t="n">
        <v>0.42</v>
      </c>
      <c r="G11" t="n">
        <v>50</v>
      </c>
      <c r="I11" t="n">
        <v>30</v>
      </c>
      <c r="J11" t="n">
        <v>0</v>
      </c>
      <c r="K11" t="n">
        <v>0</v>
      </c>
      <c r="O11">
        <f>22.02/0.88</f>
        <v/>
      </c>
      <c r="U11" t="n">
        <v>27.46</v>
      </c>
      <c r="Z11" t="n">
        <v>0</v>
      </c>
    </row>
    <row r="12">
      <c r="A12" t="n">
        <v>30</v>
      </c>
      <c r="B12" t="n">
        <v>170</v>
      </c>
      <c r="C12" t="n">
        <v>4</v>
      </c>
      <c r="D12" t="inlineStr">
        <is>
          <t>oxalic</t>
        </is>
      </c>
      <c r="E12" t="n">
        <v>0.09120108393559094</v>
      </c>
      <c r="F12" t="n">
        <v>0.42</v>
      </c>
      <c r="G12" t="n">
        <v>50</v>
      </c>
      <c r="I12" t="n">
        <v>30</v>
      </c>
      <c r="J12" t="n">
        <v>0</v>
      </c>
      <c r="K12" t="n">
        <v>0</v>
      </c>
      <c r="O12">
        <f>22.02/0.88</f>
        <v/>
      </c>
      <c r="U12" t="n">
        <v>22.18</v>
      </c>
      <c r="Z12" t="n">
        <v>0</v>
      </c>
    </row>
    <row r="13">
      <c r="A13" t="n">
        <v>60</v>
      </c>
      <c r="B13" t="n">
        <v>170</v>
      </c>
      <c r="C13" t="n">
        <v>4</v>
      </c>
      <c r="D13" t="inlineStr">
        <is>
          <t>oxalic</t>
        </is>
      </c>
      <c r="E13" t="n">
        <v>0.04570881896148748</v>
      </c>
      <c r="F13" t="n">
        <v>0.42</v>
      </c>
      <c r="G13" t="n">
        <v>50</v>
      </c>
      <c r="I13" t="n">
        <v>60</v>
      </c>
      <c r="J13" t="n">
        <v>0</v>
      </c>
      <c r="K13" t="n">
        <v>0</v>
      </c>
      <c r="O13">
        <f>22.02/0.88</f>
        <v/>
      </c>
      <c r="U13" t="n">
        <v>26.33</v>
      </c>
      <c r="Z13" t="n">
        <v>0</v>
      </c>
    </row>
    <row r="14">
      <c r="A14" t="n">
        <v>90</v>
      </c>
      <c r="B14" t="n">
        <v>170</v>
      </c>
      <c r="C14" t="n">
        <v>4</v>
      </c>
      <c r="D14" t="inlineStr">
        <is>
          <t>oxalic</t>
        </is>
      </c>
      <c r="E14" t="n">
        <v>0.03019951720402015</v>
      </c>
      <c r="F14" t="n">
        <v>0.42</v>
      </c>
      <c r="G14" t="n">
        <v>50</v>
      </c>
      <c r="I14" t="n">
        <v>90</v>
      </c>
      <c r="J14" t="n">
        <v>0</v>
      </c>
      <c r="K14" t="n">
        <v>0</v>
      </c>
      <c r="O14">
        <f>22.02/0.88</f>
        <v/>
      </c>
      <c r="U14" t="n">
        <v>13.12</v>
      </c>
      <c r="Z14" t="n">
        <v>0</v>
      </c>
    </row>
    <row r="15">
      <c r="A15" t="n">
        <v>60</v>
      </c>
      <c r="B15" t="n">
        <v>160</v>
      </c>
      <c r="C15" t="n">
        <v>4</v>
      </c>
      <c r="D15" t="inlineStr">
        <is>
          <t>oxalic</t>
        </is>
      </c>
      <c r="E15" t="n">
        <v>0.09120108393559094</v>
      </c>
      <c r="F15" t="n">
        <v>0.42</v>
      </c>
      <c r="G15" t="n">
        <v>50</v>
      </c>
      <c r="I15" t="n">
        <v>60</v>
      </c>
      <c r="J15" t="n">
        <v>0</v>
      </c>
      <c r="K15" t="n">
        <v>0</v>
      </c>
      <c r="O15">
        <f>22.02/0.88</f>
        <v/>
      </c>
      <c r="U15" t="n">
        <v>23.45</v>
      </c>
      <c r="Z15" t="n">
        <v>0</v>
      </c>
    </row>
    <row r="16">
      <c r="A16" t="n">
        <v>60</v>
      </c>
      <c r="B16" t="n">
        <v>170</v>
      </c>
      <c r="C16" t="n">
        <v>4</v>
      </c>
      <c r="D16" t="inlineStr">
        <is>
          <t>oxalic</t>
        </is>
      </c>
      <c r="E16" t="n">
        <v>0.04570881896148748</v>
      </c>
      <c r="F16" t="n">
        <v>0.42</v>
      </c>
      <c r="G16" t="n">
        <v>50</v>
      </c>
      <c r="I16" t="n">
        <v>60</v>
      </c>
      <c r="J16" t="n">
        <v>0</v>
      </c>
      <c r="K16" t="n">
        <v>0</v>
      </c>
      <c r="O16">
        <f>22.02/0.88</f>
        <v/>
      </c>
      <c r="U16" t="n">
        <v>26.23</v>
      </c>
      <c r="Z16" t="n">
        <v>0</v>
      </c>
    </row>
    <row r="17">
      <c r="A17" t="n">
        <v>60</v>
      </c>
      <c r="B17" t="n">
        <v>180</v>
      </c>
      <c r="C17" t="n">
        <v>4</v>
      </c>
      <c r="D17" t="inlineStr">
        <is>
          <t>oxalic</t>
        </is>
      </c>
      <c r="E17" t="n">
        <v>0.02344228815319922</v>
      </c>
      <c r="F17" t="n">
        <v>0.42</v>
      </c>
      <c r="G17" t="n">
        <v>50</v>
      </c>
      <c r="I17" t="n">
        <v>60</v>
      </c>
      <c r="J17" t="n">
        <v>0</v>
      </c>
      <c r="K17" t="n">
        <v>0</v>
      </c>
      <c r="O17">
        <f>22.02/0.88</f>
        <v/>
      </c>
      <c r="U17" t="n">
        <v>13.17</v>
      </c>
      <c r="Z17" t="n">
        <v>0</v>
      </c>
    </row>
    <row r="18">
      <c r="A18" t="n">
        <v>118</v>
      </c>
      <c r="B18" t="n">
        <v>160</v>
      </c>
      <c r="C18" t="n">
        <v>4</v>
      </c>
      <c r="D18" t="inlineStr">
        <is>
          <t>oxalic</t>
        </is>
      </c>
      <c r="E18" t="n">
        <v>0.04570881896148748</v>
      </c>
      <c r="F18" t="n">
        <v>0.42</v>
      </c>
      <c r="G18" t="n">
        <v>50</v>
      </c>
      <c r="I18" t="n">
        <v>118</v>
      </c>
      <c r="J18" t="n">
        <v>0</v>
      </c>
      <c r="K18" t="n">
        <v>0</v>
      </c>
      <c r="O18">
        <f>22.02/0.88</f>
        <v/>
      </c>
      <c r="U18" t="n">
        <v>28.81</v>
      </c>
      <c r="Z18" t="n">
        <v>0</v>
      </c>
    </row>
    <row r="19">
      <c r="A19" t="n">
        <v>60</v>
      </c>
      <c r="B19" t="n">
        <v>170</v>
      </c>
      <c r="C19" t="n">
        <v>4</v>
      </c>
      <c r="D19" t="inlineStr">
        <is>
          <t>oxalic</t>
        </is>
      </c>
      <c r="E19" t="n">
        <v>0.04570881896148748</v>
      </c>
      <c r="F19" t="n">
        <v>0.42</v>
      </c>
      <c r="G19" t="n">
        <v>50</v>
      </c>
      <c r="I19" t="n">
        <v>60</v>
      </c>
      <c r="J19" t="n">
        <v>0</v>
      </c>
      <c r="K19" t="n">
        <v>0</v>
      </c>
      <c r="O19">
        <f>22.02/0.88</f>
        <v/>
      </c>
      <c r="U19" t="n">
        <v>26.61</v>
      </c>
      <c r="Z19" t="n">
        <v>0</v>
      </c>
    </row>
    <row r="20">
      <c r="A20" t="n">
        <v>30</v>
      </c>
      <c r="B20" t="n">
        <v>180</v>
      </c>
      <c r="C20" t="n">
        <v>4</v>
      </c>
      <c r="D20" t="inlineStr">
        <is>
          <t>oxalic</t>
        </is>
      </c>
      <c r="E20" t="n">
        <v>0.04570881896148748</v>
      </c>
      <c r="F20" t="n">
        <v>0.42</v>
      </c>
      <c r="G20" t="n">
        <v>50</v>
      </c>
      <c r="I20" t="n">
        <v>30</v>
      </c>
      <c r="J20" t="n">
        <v>0</v>
      </c>
      <c r="K20" t="n">
        <v>0</v>
      </c>
      <c r="O20">
        <f>22.02/0.88</f>
        <v/>
      </c>
      <c r="U20" t="n">
        <v>17.62</v>
      </c>
      <c r="Z20" t="n">
        <v>0</v>
      </c>
    </row>
    <row r="21">
      <c r="A21" t="n">
        <v>30</v>
      </c>
      <c r="B21" t="n">
        <v>170</v>
      </c>
      <c r="C21" t="n">
        <v>4</v>
      </c>
      <c r="D21" t="inlineStr">
        <is>
          <t>malic</t>
        </is>
      </c>
      <c r="E21" t="n">
        <v>0.09120108393559094</v>
      </c>
      <c r="F21" t="n">
        <v>0.42</v>
      </c>
      <c r="G21" t="n">
        <v>50</v>
      </c>
      <c r="I21" t="n">
        <v>30</v>
      </c>
      <c r="J21" t="n">
        <v>0</v>
      </c>
      <c r="K21" t="n">
        <v>0</v>
      </c>
      <c r="O21">
        <f>22.02/0.88</f>
        <v/>
      </c>
      <c r="U21" t="n">
        <v>29.58</v>
      </c>
      <c r="Z21" t="n">
        <v>0</v>
      </c>
    </row>
    <row r="22">
      <c r="A22" t="n">
        <v>60</v>
      </c>
      <c r="B22" t="n">
        <v>170</v>
      </c>
      <c r="C22" t="n">
        <v>4</v>
      </c>
      <c r="D22" t="inlineStr">
        <is>
          <t>malic</t>
        </is>
      </c>
      <c r="E22" t="n">
        <v>0.04570881896148748</v>
      </c>
      <c r="F22" t="n">
        <v>0.42</v>
      </c>
      <c r="G22" t="n">
        <v>50</v>
      </c>
      <c r="I22" t="n">
        <v>60</v>
      </c>
      <c r="J22" t="n">
        <v>0</v>
      </c>
      <c r="K22" t="n">
        <v>0</v>
      </c>
      <c r="O22">
        <f>22.02/0.88</f>
        <v/>
      </c>
      <c r="U22" t="n">
        <v>18.68</v>
      </c>
      <c r="Z22" t="n">
        <v>0</v>
      </c>
    </row>
    <row r="23">
      <c r="A23" t="n">
        <v>90</v>
      </c>
      <c r="B23" t="n">
        <v>170</v>
      </c>
      <c r="C23" t="n">
        <v>4</v>
      </c>
      <c r="D23" t="inlineStr">
        <is>
          <t>malic</t>
        </is>
      </c>
      <c r="E23" t="n">
        <v>0.03019951720402015</v>
      </c>
      <c r="F23" t="n">
        <v>0.42</v>
      </c>
      <c r="G23" t="n">
        <v>50</v>
      </c>
      <c r="I23" t="n">
        <v>90</v>
      </c>
      <c r="J23" t="n">
        <v>0</v>
      </c>
      <c r="K23" t="n">
        <v>0</v>
      </c>
      <c r="O23">
        <f>22.02/0.88</f>
        <v/>
      </c>
      <c r="U23" t="n">
        <v>17.44</v>
      </c>
      <c r="Z23" t="n">
        <v>0</v>
      </c>
    </row>
    <row r="24">
      <c r="A24" t="n">
        <v>60</v>
      </c>
      <c r="B24" t="n">
        <v>160</v>
      </c>
      <c r="C24" t="n">
        <v>4</v>
      </c>
      <c r="D24" t="inlineStr">
        <is>
          <t>malic</t>
        </is>
      </c>
      <c r="E24" t="n">
        <v>0.09120108393559094</v>
      </c>
      <c r="F24" t="n">
        <v>0.42</v>
      </c>
      <c r="G24" t="n">
        <v>50</v>
      </c>
      <c r="I24" t="n">
        <v>60</v>
      </c>
      <c r="J24" t="n">
        <v>0</v>
      </c>
      <c r="K24" t="n">
        <v>0</v>
      </c>
      <c r="O24">
        <f>22.02/0.88</f>
        <v/>
      </c>
      <c r="U24" t="n">
        <v>23.95</v>
      </c>
      <c r="Z24" t="n">
        <v>0</v>
      </c>
    </row>
    <row r="25">
      <c r="A25" t="n">
        <v>60</v>
      </c>
      <c r="B25" t="n">
        <v>170</v>
      </c>
      <c r="C25" t="n">
        <v>4</v>
      </c>
      <c r="D25" t="inlineStr">
        <is>
          <t>malic</t>
        </is>
      </c>
      <c r="E25" t="n">
        <v>0.04570881896148748</v>
      </c>
      <c r="F25" t="n">
        <v>0.42</v>
      </c>
      <c r="G25" t="n">
        <v>50</v>
      </c>
      <c r="I25" t="n">
        <v>60</v>
      </c>
      <c r="J25" t="n">
        <v>0</v>
      </c>
      <c r="K25" t="n">
        <v>0</v>
      </c>
      <c r="O25">
        <f>22.02/0.88</f>
        <v/>
      </c>
      <c r="U25" t="n">
        <v>18.55</v>
      </c>
      <c r="Z25" t="n">
        <v>0</v>
      </c>
    </row>
    <row r="26">
      <c r="A26" t="n">
        <v>60</v>
      </c>
      <c r="B26" t="n">
        <v>180</v>
      </c>
      <c r="C26" t="n">
        <v>4</v>
      </c>
      <c r="D26" t="inlineStr">
        <is>
          <t>malic</t>
        </is>
      </c>
      <c r="E26" t="n">
        <v>0.02344228815319922</v>
      </c>
      <c r="F26" t="n">
        <v>0.42</v>
      </c>
      <c r="G26" t="n">
        <v>50</v>
      </c>
      <c r="I26" t="n">
        <v>60</v>
      </c>
      <c r="J26" t="n">
        <v>0</v>
      </c>
      <c r="K26" t="n">
        <v>0</v>
      </c>
      <c r="O26">
        <f>22.02/0.88</f>
        <v/>
      </c>
      <c r="U26" t="n">
        <v>10.72</v>
      </c>
      <c r="Z26" t="n">
        <v>0</v>
      </c>
    </row>
    <row r="27">
      <c r="A27" t="n">
        <v>118</v>
      </c>
      <c r="B27" t="n">
        <v>160</v>
      </c>
      <c r="C27" t="n">
        <v>4</v>
      </c>
      <c r="D27" t="inlineStr">
        <is>
          <t>malic</t>
        </is>
      </c>
      <c r="E27" t="n">
        <v>0.04570881896148748</v>
      </c>
      <c r="F27" t="n">
        <v>0.42</v>
      </c>
      <c r="G27" t="n">
        <v>50</v>
      </c>
      <c r="I27" t="n">
        <v>118</v>
      </c>
      <c r="J27" t="n">
        <v>0</v>
      </c>
      <c r="K27" t="n">
        <v>0</v>
      </c>
      <c r="O27">
        <f>22.02/0.88</f>
        <v/>
      </c>
      <c r="U27" t="n">
        <v>23.55</v>
      </c>
      <c r="Z27" t="n">
        <v>0</v>
      </c>
    </row>
    <row r="28">
      <c r="A28" t="n">
        <v>60</v>
      </c>
      <c r="B28" t="n">
        <v>170</v>
      </c>
      <c r="C28" t="n">
        <v>4</v>
      </c>
      <c r="D28" t="inlineStr">
        <is>
          <t>malic</t>
        </is>
      </c>
      <c r="E28" t="n">
        <v>0.04570881896148748</v>
      </c>
      <c r="F28" t="n">
        <v>0.42</v>
      </c>
      <c r="G28" t="n">
        <v>50</v>
      </c>
      <c r="I28" t="n">
        <v>60</v>
      </c>
      <c r="J28" t="n">
        <v>0</v>
      </c>
      <c r="K28" t="n">
        <v>0</v>
      </c>
      <c r="O28">
        <f>22.02/0.88</f>
        <v/>
      </c>
      <c r="U28" t="n">
        <v>19.01</v>
      </c>
      <c r="Z28" t="n">
        <v>0</v>
      </c>
    </row>
    <row r="29">
      <c r="A29" t="n">
        <v>30</v>
      </c>
      <c r="B29" t="n">
        <v>180</v>
      </c>
      <c r="C29" t="n">
        <v>4</v>
      </c>
      <c r="D29" t="inlineStr">
        <is>
          <t>malic</t>
        </is>
      </c>
      <c r="E29" t="n">
        <v>0.04570881896148748</v>
      </c>
      <c r="F29" t="n">
        <v>0.42</v>
      </c>
      <c r="G29" t="n">
        <v>50</v>
      </c>
      <c r="I29" t="n">
        <v>30</v>
      </c>
      <c r="J29" t="n">
        <v>0</v>
      </c>
      <c r="K29" t="n">
        <v>0</v>
      </c>
      <c r="O29">
        <f>22.02/0.88</f>
        <v/>
      </c>
      <c r="U29" t="n">
        <v>17.75</v>
      </c>
      <c r="Z29" t="n">
        <v>0</v>
      </c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J1"/>
    <mergeCell ref="K1:P1"/>
    <mergeCell ref="Q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Edward Wang</dc:creator>
  <dcterms:created xmlns:dcterms="http://purl.org/dc/terms/" xmlns:xsi="http://www.w3.org/2001/XMLSchema-instance" xsi:type="dcterms:W3CDTF">2019-01-03T22:58:31Z</dcterms:created>
  <dcterms:modified xmlns:dcterms="http://purl.org/dc/terms/" xmlns:xsi="http://www.w3.org/2001/XMLSchema-instance" xsi:type="dcterms:W3CDTF">2019-07-08T16:05:29Z</dcterms:modified>
  <cp:lastModifiedBy>Microsoft Office User</cp:lastModifiedBy>
</cp:coreProperties>
</file>