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4" sheetId="1" state="visible" r:id="rId1"/>
    <sheet xmlns:r="http://schemas.openxmlformats.org/officeDocument/2006/relationships" name="Data" sheetId="2" state="visible" r:id="rId2"/>
  </sheets>
  <definedNames>
    <definedName hidden="1" localSheetId="0" name="ExternalData_1">Sheet4!$A$2:$D$13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theme="9" tint="0.7999816888943144"/>
      </patternFill>
    </fill>
  </fills>
  <borders count="2">
    <border>
      <left/>
      <right/>
      <top/>
      <bottom/>
      <diagonal/>
    </border>
    <border>
      <left style="thin">
        <color theme="9" tint="0.3999755851924192"/>
      </left>
      <right/>
      <top style="thin">
        <color theme="9" tint="0.3999755851924192"/>
      </top>
      <bottom style="thin">
        <color theme="9" tint="0.3999755851924192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0" pivotButton="0" quotePrefix="0" xfId="0"/>
    <xf borderId="1" fillId="2" fontId="0" numFmtId="0" pivotButton="0" quotePrefix="0" xfId="0"/>
    <xf borderId="1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dxfs count="4"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emp" headerRowCount="1" id="1" name="temp" ref="A2:D13" tableType="queryTable" totalsRowShown="0">
  <autoFilter ref="A2:D13"/>
  <tableColumns count="4">
    <tableColumn dataDxfId="3" id="1" name="Column1.1" queryTableFieldId="1" uniqueName="1"/>
    <tableColumn dataDxfId="2" id="2" name="Column1.2" queryTableFieldId="2" uniqueName="2"/>
    <tableColumn dataDxfId="1" id="3" name="Column1.3" queryTableFieldId="3" uniqueName="3"/>
    <tableColumn dataDxfId="0" id="4" name="Column1.4" queryTableFieldId="4" uniqueName="4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61"/>
  <sheetViews>
    <sheetView topLeftCell="A25" workbookViewId="0">
      <selection activeCell="F28" sqref="F28"/>
    </sheetView>
  </sheetViews>
  <sheetFormatPr baseColWidth="10" defaultColWidth="8.83203125" defaultRowHeight="15"/>
  <cols>
    <col customWidth="1" max="1" min="1" style="1" width="23.5"/>
    <col customWidth="1" max="2" min="2" style="1" width="31.1640625"/>
    <col customWidth="1" max="3" min="3" style="1" width="23.1640625"/>
    <col bestFit="1" customWidth="1" max="4" min="4" style="1" width="12"/>
  </cols>
  <sheetData>
    <row r="1">
      <c r="A1" t="inlineStr">
        <is>
          <t>Table 1 Chemical Composition of Feed</t>
        </is>
      </c>
    </row>
    <row r="2">
      <c r="A2" t="inlineStr">
        <is>
          <t>Column1.1</t>
        </is>
      </c>
      <c r="B2" t="inlineStr">
        <is>
          <t>Column1.2</t>
        </is>
      </c>
      <c r="C2" t="inlineStr">
        <is>
          <t>Column1.3</t>
        </is>
      </c>
      <c r="D2" t="inlineStr">
        <is>
          <t>Column1.4</t>
        </is>
      </c>
      <c r="L2" t="inlineStr">
        <is>
          <t>*Dried at 105 C for 6h</t>
        </is>
      </c>
    </row>
    <row r="3">
      <c r="A3" t="inlineStr">
        <is>
          <t>component (wt%)</t>
        </is>
      </c>
      <c r="B3" t="inlineStr">
        <is>
          <t>poplar</t>
        </is>
      </c>
      <c r="C3" t="inlineStr">
        <is>
          <t>vineyard</t>
        </is>
      </c>
      <c r="D3" t="inlineStr">
        <is>
          <t>pinewood</t>
        </is>
      </c>
      <c r="L3" t="inlineStr">
        <is>
          <t>Size:</t>
        </is>
      </c>
      <c r="M3" t="inlineStr">
        <is>
          <t>180um to 1000um</t>
        </is>
      </c>
    </row>
    <row r="4">
      <c r="A4" t="inlineStr">
        <is>
          <t>glucan</t>
        </is>
      </c>
      <c r="B4" t="inlineStr">
        <is>
          <t>40.5</t>
        </is>
      </c>
      <c r="C4" t="inlineStr">
        <is>
          <t>33.8</t>
        </is>
      </c>
      <c r="D4" t="inlineStr">
        <is>
          <t>37.9</t>
        </is>
      </c>
      <c r="F4" s="3" t="inlineStr">
        <is>
          <t>glucan</t>
        </is>
      </c>
      <c r="G4">
        <f>temp[[#This Row],[Column1.2]]/0.9</f>
        <v/>
      </c>
      <c r="H4">
        <f>temp[[#This Row],[Column1.3]]/0.9</f>
        <v/>
      </c>
      <c r="I4">
        <f>temp[[#This Row],[Column1.4]]/0.9</f>
        <v/>
      </c>
    </row>
    <row r="5">
      <c r="A5" t="inlineStr">
        <is>
          <t>xylan</t>
        </is>
      </c>
      <c r="B5" t="inlineStr">
        <is>
          <t>14.11</t>
        </is>
      </c>
      <c r="C5" t="inlineStr">
        <is>
          <t>13.2</t>
        </is>
      </c>
      <c r="D5" t="inlineStr">
        <is>
          <t>-</t>
        </is>
      </c>
      <c r="F5" s="2" t="inlineStr">
        <is>
          <t>xylan</t>
        </is>
      </c>
      <c r="G5">
        <f>temp[[#This Row],[Column1.2]]/0.88</f>
        <v/>
      </c>
      <c r="H5">
        <f>temp[[#This Row],[Column1.3]]/0.88</f>
        <v/>
      </c>
      <c r="I5">
        <f>temp[[#This Row],[Column1.4]]/0.88</f>
        <v/>
      </c>
    </row>
    <row r="6">
      <c r="A6" t="inlineStr">
        <is>
          <t>galactan</t>
        </is>
      </c>
      <c r="B6" t="inlineStr">
        <is>
          <t>0.97</t>
        </is>
      </c>
      <c r="C6" t="inlineStr">
        <is>
          <t>1.63</t>
        </is>
      </c>
      <c r="D6" t="inlineStr">
        <is>
          <t>7.18</t>
        </is>
      </c>
      <c r="F6" s="3" t="inlineStr">
        <is>
          <t>galactan</t>
        </is>
      </c>
      <c r="G6">
        <f>temp[[#This Row],[Column1.2]]/0.9</f>
        <v/>
      </c>
      <c r="H6">
        <f>temp[[#This Row],[Column1.3]]/0.9</f>
        <v/>
      </c>
      <c r="L6" t="inlineStr">
        <is>
          <t>Total Volume</t>
        </is>
      </c>
      <c r="M6" t="inlineStr">
        <is>
          <t>600mL</t>
        </is>
      </c>
    </row>
    <row r="7">
      <c r="A7" t="inlineStr">
        <is>
          <t>mannan</t>
        </is>
      </c>
      <c r="B7" t="inlineStr">
        <is>
          <t>3.81</t>
        </is>
      </c>
      <c r="C7" t="inlineStr">
        <is>
          <t>-</t>
        </is>
      </c>
      <c r="D7" t="inlineStr">
        <is>
          <t>9.55</t>
        </is>
      </c>
      <c r="F7" s="2" t="inlineStr">
        <is>
          <t>mannan</t>
        </is>
      </c>
      <c r="G7">
        <f>temp[[#This Row],[Column1.2]]/0.88</f>
        <v/>
      </c>
      <c r="H7" t="n">
        <v>0</v>
      </c>
    </row>
    <row r="8">
      <c r="A8" t="inlineStr">
        <is>
          <t>arabinan</t>
        </is>
      </c>
      <c r="B8" t="inlineStr">
        <is>
          <t>1.46</t>
        </is>
      </c>
      <c r="C8" t="inlineStr">
        <is>
          <t>0.33</t>
        </is>
      </c>
      <c r="D8" t="inlineStr">
        <is>
          <t>1.96</t>
        </is>
      </c>
      <c r="F8" s="3" t="inlineStr">
        <is>
          <t>arabinan</t>
        </is>
      </c>
      <c r="G8">
        <f>temp[[#This Row],[Column1.2]]/0.88</f>
        <v/>
      </c>
      <c r="H8">
        <f>temp[[#This Row],[Column1.3]]/0.9</f>
        <v/>
      </c>
    </row>
    <row r="9">
      <c r="A9" t="inlineStr">
        <is>
          <t>acetyl</t>
        </is>
      </c>
      <c r="B9" t="inlineStr">
        <is>
          <t>2.13</t>
        </is>
      </c>
      <c r="C9" t="inlineStr">
        <is>
          <t>2.98</t>
        </is>
      </c>
      <c r="D9" t="n">
        <v>1.09</v>
      </c>
    </row>
    <row r="10">
      <c r="A10" t="inlineStr">
        <is>
          <t>lignin</t>
        </is>
      </c>
      <c r="B10" t="inlineStr">
        <is>
          <t>14.7</t>
        </is>
      </c>
      <c r="C10" t="inlineStr">
        <is>
          <t>25.3</t>
        </is>
      </c>
      <c r="D10" t="inlineStr">
        <is>
          <t>23.9</t>
        </is>
      </c>
    </row>
    <row r="11">
      <c r="A11" t="inlineStr">
        <is>
          <t>extractives</t>
        </is>
      </c>
      <c r="B11" t="inlineStr">
        <is>
          <t>18.9</t>
        </is>
      </c>
      <c r="C11" t="inlineStr">
        <is>
          <t>16.8</t>
        </is>
      </c>
      <c r="D11" t="inlineStr">
        <is>
          <t>18.3</t>
        </is>
      </c>
    </row>
    <row r="12">
      <c r="A12" t="inlineStr">
        <is>
          <t>ash</t>
        </is>
      </c>
      <c r="B12" t="inlineStr">
        <is>
          <t>2.52</t>
        </is>
      </c>
      <c r="C12" t="inlineStr">
        <is>
          <t>3.05</t>
        </is>
      </c>
      <c r="D12" t="inlineStr">
        <is>
          <t>0.06</t>
        </is>
      </c>
    </row>
    <row r="13">
      <c r="A13" t="inlineStr">
        <is>
          <t>total</t>
        </is>
      </c>
      <c r="B13" t="inlineStr">
        <is>
          <t>99.0</t>
        </is>
      </c>
      <c r="C13" t="inlineStr">
        <is>
          <t>97.8</t>
        </is>
      </c>
      <c r="D13" t="inlineStr">
        <is>
          <t>99.9</t>
        </is>
      </c>
    </row>
    <row r="16">
      <c r="A16" t="inlineStr">
        <is>
          <t>Table 4. Concentration of Total (T) and Monomeric (M) Sugars Measured in the Hydrothermal Pretreatment Liquids of Poplar, Grapevine, and Pine Biomass at Different Conditions</t>
        </is>
      </c>
    </row>
    <row r="17">
      <c r="C17" s="4" t="inlineStr">
        <is>
          <t>Poplar</t>
        </is>
      </c>
      <c r="G17" s="4" t="inlineStr">
        <is>
          <t>Grapevine</t>
        </is>
      </c>
      <c r="K17" s="4" t="inlineStr">
        <is>
          <t>Pine</t>
        </is>
      </c>
    </row>
    <row r="18">
      <c r="C18" t="inlineStr">
        <is>
          <t>glucose(mg/mL)</t>
        </is>
      </c>
      <c r="E18" s="4" t="inlineStr">
        <is>
          <t>xylose (mg/mL)</t>
        </is>
      </c>
      <c r="G18" s="4" t="inlineStr">
        <is>
          <t>glucose(mg/mL)</t>
        </is>
      </c>
      <c r="I18" s="4" t="inlineStr">
        <is>
          <t>xylose (mg/mL)</t>
        </is>
      </c>
      <c r="K18" s="4" t="inlineStr">
        <is>
          <t>glucose(mg/mL)</t>
        </is>
      </c>
      <c r="M18" s="4" t="inlineStr">
        <is>
          <t>mannose and galactose (mg/mL)</t>
        </is>
      </c>
    </row>
    <row r="19">
      <c r="A19" t="inlineStr">
        <is>
          <t>Temperature (degC)</t>
        </is>
      </c>
      <c r="B19" t="inlineStr">
        <is>
          <t>Time (min)</t>
        </is>
      </c>
      <c r="C19" t="inlineStr">
        <is>
          <t>Monomeric</t>
        </is>
      </c>
      <c r="D19" t="inlineStr">
        <is>
          <t>Total</t>
        </is>
      </c>
      <c r="E19" t="inlineStr">
        <is>
          <t>Monomeric</t>
        </is>
      </c>
      <c r="F19" t="inlineStr">
        <is>
          <t>Total</t>
        </is>
      </c>
      <c r="G19" t="inlineStr">
        <is>
          <t>Monomeric</t>
        </is>
      </c>
      <c r="H19" t="inlineStr">
        <is>
          <t>Total</t>
        </is>
      </c>
      <c r="I19" t="inlineStr">
        <is>
          <t>Monomeric</t>
        </is>
      </c>
      <c r="J19" t="inlineStr">
        <is>
          <t>Total</t>
        </is>
      </c>
      <c r="K19" t="inlineStr">
        <is>
          <t>Monomeric</t>
        </is>
      </c>
      <c r="L19" t="inlineStr">
        <is>
          <t>Total</t>
        </is>
      </c>
      <c r="M19" t="inlineStr">
        <is>
          <t>Monomeric</t>
        </is>
      </c>
      <c r="N19" t="inlineStr">
        <is>
          <t>Total</t>
        </is>
      </c>
    </row>
    <row r="20">
      <c r="A20" t="n">
        <v>170</v>
      </c>
      <c r="B20" t="n">
        <v>15</v>
      </c>
      <c r="C20" t="n">
        <v>1.05</v>
      </c>
      <c r="D20" t="n">
        <v>3.28</v>
      </c>
      <c r="E20" t="n">
        <v>0.15</v>
      </c>
      <c r="F20" t="n">
        <v>1.73</v>
      </c>
      <c r="G20" t="n">
        <v>1.12</v>
      </c>
      <c r="H20" t="n">
        <v>2.35</v>
      </c>
      <c r="I20" t="n">
        <v>0.5600000000000001</v>
      </c>
      <c r="J20" t="n">
        <v>2.59</v>
      </c>
      <c r="K20" t="n">
        <v>0.79</v>
      </c>
      <c r="L20" t="n">
        <v>2.07</v>
      </c>
      <c r="M20" t="n">
        <v>0.4</v>
      </c>
      <c r="N20" t="n">
        <v>5</v>
      </c>
    </row>
    <row r="21">
      <c r="A21" t="n">
        <v>170</v>
      </c>
      <c r="B21" t="n">
        <v>30</v>
      </c>
      <c r="C21" t="n">
        <v>1.09</v>
      </c>
      <c r="D21" t="n">
        <v>3.39</v>
      </c>
      <c r="E21" t="n">
        <v>0.63</v>
      </c>
      <c r="F21" t="n">
        <v>4.88</v>
      </c>
      <c r="G21" t="n">
        <v>1.51</v>
      </c>
      <c r="H21" t="n">
        <v>7.04</v>
      </c>
      <c r="I21" t="n">
        <v>1.29</v>
      </c>
      <c r="J21" t="n">
        <v>4.21</v>
      </c>
      <c r="K21" t="n">
        <v>0.96</v>
      </c>
      <c r="L21" t="n">
        <v>2.3</v>
      </c>
      <c r="M21" t="n">
        <v>0.77</v>
      </c>
      <c r="N21" t="n">
        <v>6.94</v>
      </c>
    </row>
    <row r="22">
      <c r="A22" t="n">
        <v>170</v>
      </c>
      <c r="B22" t="n">
        <v>60</v>
      </c>
      <c r="C22" t="n">
        <v>1.13</v>
      </c>
      <c r="D22" t="n">
        <v>3.39</v>
      </c>
      <c r="E22" t="n">
        <v>1.02</v>
      </c>
      <c r="F22" t="n">
        <v>6.53</v>
      </c>
      <c r="G22" t="n">
        <v>1.56</v>
      </c>
      <c r="H22" t="n">
        <v>7.65</v>
      </c>
      <c r="I22" t="n">
        <v>2.05</v>
      </c>
      <c r="J22" t="n">
        <v>5.45</v>
      </c>
      <c r="K22" t="n">
        <v>1.03</v>
      </c>
      <c r="L22" t="n">
        <v>2.41</v>
      </c>
      <c r="M22" t="n">
        <v>1.87</v>
      </c>
      <c r="N22" t="n">
        <v>7.63</v>
      </c>
    </row>
    <row r="23">
      <c r="A23" t="n">
        <v>170</v>
      </c>
      <c r="B23" t="n">
        <v>90</v>
      </c>
      <c r="C23" t="n">
        <v>1.16</v>
      </c>
      <c r="D23" t="n">
        <v>3.52</v>
      </c>
      <c r="E23" t="n">
        <v>1.18</v>
      </c>
      <c r="F23" t="n">
        <v>5.53</v>
      </c>
      <c r="G23" t="n">
        <v>1.61</v>
      </c>
      <c r="H23" t="n">
        <v>7.68</v>
      </c>
      <c r="I23" t="n">
        <v>2.74</v>
      </c>
      <c r="J23" t="n">
        <v>6.13</v>
      </c>
      <c r="K23" t="n">
        <v>1.07</v>
      </c>
      <c r="L23" t="n">
        <v>2.45</v>
      </c>
      <c r="M23" t="n">
        <v>2.91</v>
      </c>
      <c r="N23" t="n">
        <v>7.67</v>
      </c>
    </row>
    <row r="24">
      <c r="A24" t="n">
        <v>170</v>
      </c>
      <c r="B24" t="n">
        <v>120</v>
      </c>
      <c r="C24" t="n">
        <v>1.19</v>
      </c>
      <c r="D24" t="n">
        <v>3.24</v>
      </c>
      <c r="E24" t="n">
        <v>1.26</v>
      </c>
      <c r="F24" t="n">
        <v>4.18</v>
      </c>
      <c r="G24" t="n">
        <v>1.79</v>
      </c>
      <c r="H24" t="n">
        <v>7.16</v>
      </c>
      <c r="I24" t="n">
        <v>2.99</v>
      </c>
      <c r="J24" t="n">
        <v>5.77</v>
      </c>
      <c r="K24" t="n">
        <v>1.16</v>
      </c>
      <c r="L24" t="n">
        <v>2.53</v>
      </c>
      <c r="M24" t="n">
        <v>3.66</v>
      </c>
      <c r="N24" t="n">
        <v>7.77</v>
      </c>
    </row>
    <row r="25">
      <c r="A25" t="n">
        <v>170</v>
      </c>
      <c r="B25" t="n">
        <v>180</v>
      </c>
      <c r="C25" t="n">
        <v>1.23</v>
      </c>
      <c r="D25" t="n">
        <v>2.98</v>
      </c>
      <c r="E25" t="n">
        <v>1.55</v>
      </c>
      <c r="F25" t="n">
        <v>3.21</v>
      </c>
      <c r="G25" t="n">
        <v>2.72</v>
      </c>
      <c r="H25" t="n">
        <v>6.68</v>
      </c>
      <c r="I25" t="n">
        <v>2.67</v>
      </c>
      <c r="J25" t="n">
        <v>4.75</v>
      </c>
      <c r="K25" t="n">
        <v>1.38</v>
      </c>
      <c r="L25" t="n">
        <v>2.71</v>
      </c>
      <c r="M25" t="n">
        <v>5.04</v>
      </c>
      <c r="N25" t="n">
        <v>7</v>
      </c>
    </row>
    <row r="26">
      <c r="A26" t="n">
        <v>180</v>
      </c>
      <c r="B26" t="n">
        <v>15</v>
      </c>
      <c r="C26" t="n">
        <v>1.11</v>
      </c>
      <c r="D26" t="n">
        <v>3.4</v>
      </c>
      <c r="E26" t="n">
        <v>0.5600000000000001</v>
      </c>
      <c r="F26" t="n">
        <v>4.47</v>
      </c>
      <c r="G26" t="n">
        <v>1.37</v>
      </c>
      <c r="H26" t="n">
        <v>4.37</v>
      </c>
      <c r="I26" t="n">
        <v>1.29</v>
      </c>
      <c r="J26" t="n">
        <v>5.19</v>
      </c>
      <c r="K26" t="n">
        <v>1.01</v>
      </c>
      <c r="L26" t="n">
        <v>2.43</v>
      </c>
      <c r="M26" t="n">
        <v>0.68</v>
      </c>
      <c r="N26" t="n">
        <v>6.03</v>
      </c>
    </row>
    <row r="27">
      <c r="A27" t="n">
        <v>190</v>
      </c>
      <c r="B27" t="n">
        <v>15</v>
      </c>
      <c r="C27" t="n">
        <v>1.13</v>
      </c>
      <c r="D27" t="n">
        <v>2.5</v>
      </c>
      <c r="E27" t="n">
        <v>1.03</v>
      </c>
      <c r="F27" t="n">
        <v>6.3</v>
      </c>
      <c r="G27" t="n">
        <v>1.48</v>
      </c>
      <c r="H27" t="n">
        <v>5.8</v>
      </c>
      <c r="I27" t="n">
        <v>2.09</v>
      </c>
      <c r="J27" t="n">
        <v>6.08</v>
      </c>
      <c r="K27" t="n">
        <v>1.11</v>
      </c>
      <c r="L27" t="n">
        <v>2.55</v>
      </c>
      <c r="M27" t="n">
        <v>1.53</v>
      </c>
      <c r="N27" t="n">
        <v>6.98</v>
      </c>
    </row>
    <row r="28">
      <c r="A28" t="n">
        <v>200</v>
      </c>
      <c r="B28" t="n">
        <v>15</v>
      </c>
      <c r="C28" t="n">
        <v>1.15</v>
      </c>
      <c r="D28" t="n">
        <v>3.06</v>
      </c>
      <c r="E28" t="n">
        <v>1.23</v>
      </c>
      <c r="F28" t="n">
        <v>5221</v>
      </c>
      <c r="G28" t="n">
        <v>1.64</v>
      </c>
      <c r="H28" t="n">
        <v>6.68</v>
      </c>
      <c r="I28" t="n">
        <v>2.83</v>
      </c>
      <c r="J28" t="n">
        <v>5.74</v>
      </c>
      <c r="K28" t="n">
        <v>1.2</v>
      </c>
      <c r="L28" t="n">
        <v>2.64</v>
      </c>
      <c r="M28" t="n">
        <v>3.52</v>
      </c>
      <c r="N28" t="n">
        <v>7.65</v>
      </c>
    </row>
    <row r="29">
      <c r="A29" t="n">
        <v>210</v>
      </c>
      <c r="B29" t="n">
        <v>15</v>
      </c>
      <c r="C29" t="n">
        <v>1.3</v>
      </c>
      <c r="D29" t="n">
        <v>2.45</v>
      </c>
      <c r="E29" t="n">
        <v>1.27</v>
      </c>
      <c r="F29" t="n">
        <v>2.72</v>
      </c>
      <c r="G29" t="n">
        <v>2.59</v>
      </c>
      <c r="H29" t="n">
        <v>5.01</v>
      </c>
      <c r="I29" t="n">
        <v>2.03</v>
      </c>
      <c r="J29" t="n">
        <v>3.22</v>
      </c>
      <c r="K29" t="n">
        <v>1.45</v>
      </c>
      <c r="L29" t="n">
        <v>2.61</v>
      </c>
      <c r="M29" t="n">
        <v>3.88</v>
      </c>
      <c r="N29" t="n">
        <v>5.21</v>
      </c>
    </row>
    <row r="30">
      <c r="A30" t="n">
        <v>220</v>
      </c>
      <c r="B30" t="n">
        <v>15</v>
      </c>
      <c r="C30" t="n">
        <v>1.09</v>
      </c>
      <c r="D30" t="n">
        <v>1.86</v>
      </c>
      <c r="E30" t="n">
        <v>0.23</v>
      </c>
      <c r="F30" t="n">
        <v>0.36</v>
      </c>
      <c r="G30" t="n">
        <v>1.96</v>
      </c>
      <c r="H30" t="n">
        <v>2.51</v>
      </c>
      <c r="I30" t="n">
        <v>0.67</v>
      </c>
      <c r="J30" t="n">
        <v>0.92</v>
      </c>
      <c r="K30" t="n">
        <v>1.63</v>
      </c>
      <c r="L30" t="n">
        <v>2.36</v>
      </c>
      <c r="M30" t="n">
        <v>2.05</v>
      </c>
      <c r="N30" t="n">
        <v>2.21</v>
      </c>
    </row>
    <row r="34">
      <c r="A34" t="inlineStr">
        <is>
          <t>Reactor Conditions</t>
        </is>
      </c>
      <c r="J34" t="inlineStr">
        <is>
          <t>Solids Concentration (%dry weight)</t>
        </is>
      </c>
      <c r="O34" t="inlineStr">
        <is>
          <t>Concentration of species in liquids phase (g species/L)</t>
        </is>
      </c>
    </row>
    <row r="35">
      <c r="A35" t="inlineStr">
        <is>
          <t>Operating Time (min</t>
        </is>
      </c>
      <c r="B35" t="inlineStr">
        <is>
          <t>Temperature (deg C)</t>
        </is>
      </c>
      <c r="C35" t="inlineStr">
        <is>
          <t>LiquidSolidRatio</t>
        </is>
      </c>
      <c r="D35" t="inlineStr">
        <is>
          <t>Initial Acid Species</t>
        </is>
      </c>
      <c r="E35" t="inlineStr">
        <is>
          <t>Initial Acid Concentration (mol proton/L)</t>
        </is>
      </c>
      <c r="F35" t="inlineStr">
        <is>
          <t>Particle Size (mm)</t>
        </is>
      </c>
      <c r="G35" t="inlineStr">
        <is>
          <t>Feed Mass (g)</t>
        </is>
      </c>
      <c r="H35" t="inlineStr">
        <is>
          <t>Min Temp Ramp</t>
        </is>
      </c>
      <c r="I35" t="inlineStr">
        <is>
          <t>%Dry content of Wood Feed</t>
        </is>
      </c>
      <c r="J35" t="inlineStr">
        <is>
          <t>Arabinose</t>
        </is>
      </c>
      <c r="K35" t="inlineStr">
        <is>
          <t>Galactose</t>
        </is>
      </c>
      <c r="L35" t="inlineStr">
        <is>
          <t>Glucose</t>
        </is>
      </c>
      <c r="M35" t="inlineStr">
        <is>
          <t>Xylose</t>
        </is>
      </c>
      <c r="N35" t="inlineStr">
        <is>
          <t>Mannose</t>
        </is>
      </c>
      <c r="O35" t="inlineStr">
        <is>
          <t>Arbinose</t>
        </is>
      </c>
      <c r="P35" t="inlineStr">
        <is>
          <t>Galactose</t>
        </is>
      </c>
      <c r="Q35" t="inlineStr">
        <is>
          <t>Glucose</t>
        </is>
      </c>
      <c r="R35" t="inlineStr">
        <is>
          <t>Xylose Monomer</t>
        </is>
      </c>
      <c r="S35" t="inlineStr">
        <is>
          <t>Total Xylose</t>
        </is>
      </c>
      <c r="T35" t="inlineStr">
        <is>
          <t>Furfural</t>
        </is>
      </c>
      <c r="U35" t="inlineStr">
        <is>
          <t>Hydroxymethylfurfural</t>
        </is>
      </c>
    </row>
    <row r="36">
      <c r="A36" t="n">
        <v>0</v>
      </c>
      <c r="B36" t="n">
        <v>120</v>
      </c>
      <c r="C36" t="n">
        <v>15</v>
      </c>
      <c r="D36" t="inlineStr">
        <is>
          <t>None</t>
        </is>
      </c>
      <c r="E36" t="n">
        <v>0</v>
      </c>
      <c r="F36" t="n">
        <v>0.59</v>
      </c>
      <c r="G36">
        <f>600/(C36+1)</f>
        <v/>
      </c>
      <c r="H36" t="n">
        <v>7</v>
      </c>
      <c r="I36" t="n">
        <v>1</v>
      </c>
      <c r="J36" t="n">
        <v>1.659</v>
      </c>
      <c r="K36" t="n">
        <v>1.077778</v>
      </c>
      <c r="L36" t="n">
        <v>45</v>
      </c>
      <c r="M36" t="n">
        <v>16.03409</v>
      </c>
      <c r="N36" t="n">
        <v>4.329545</v>
      </c>
      <c r="Q36" t="n">
        <v>0</v>
      </c>
      <c r="R36" t="n">
        <v>0</v>
      </c>
      <c r="S36" t="n">
        <v>1</v>
      </c>
    </row>
    <row r="37">
      <c r="A37" t="n">
        <v>15</v>
      </c>
      <c r="B37" t="n">
        <v>170</v>
      </c>
      <c r="C37" t="n">
        <v>15</v>
      </c>
      <c r="D37" t="inlineStr">
        <is>
          <t>None</t>
        </is>
      </c>
      <c r="E37" t="n">
        <v>0</v>
      </c>
      <c r="F37" t="n">
        <v>0.59</v>
      </c>
      <c r="G37">
        <f>600/(C37+1)</f>
        <v/>
      </c>
      <c r="H37" t="n">
        <v>7</v>
      </c>
      <c r="I37" t="n">
        <v>1</v>
      </c>
      <c r="J37" t="n">
        <v>1.659</v>
      </c>
      <c r="K37" t="n">
        <v>1.077778</v>
      </c>
      <c r="L37" t="n">
        <v>45</v>
      </c>
      <c r="M37" t="n">
        <v>16.03409</v>
      </c>
      <c r="N37" t="n">
        <v>4.329545</v>
      </c>
      <c r="Q37">
        <f>C20</f>
        <v/>
      </c>
      <c r="R37">
        <f>E20</f>
        <v/>
      </c>
      <c r="S37">
        <f>F20</f>
        <v/>
      </c>
    </row>
    <row r="38">
      <c r="A38" t="n">
        <v>30</v>
      </c>
      <c r="B38" t="n">
        <v>170</v>
      </c>
      <c r="C38" t="n">
        <v>15</v>
      </c>
      <c r="D38" t="inlineStr">
        <is>
          <t>None</t>
        </is>
      </c>
      <c r="E38" t="n">
        <v>0</v>
      </c>
      <c r="F38" t="n">
        <v>0.59</v>
      </c>
      <c r="G38">
        <f>600/(C38+1)</f>
        <v/>
      </c>
      <c r="H38" t="n">
        <v>7</v>
      </c>
      <c r="I38" t="n">
        <v>1</v>
      </c>
      <c r="J38" t="n">
        <v>1.659</v>
      </c>
      <c r="K38" t="n">
        <v>1.077778</v>
      </c>
      <c r="L38" t="n">
        <v>45</v>
      </c>
      <c r="M38" t="n">
        <v>16.03409</v>
      </c>
      <c r="N38" t="n">
        <v>4.329545</v>
      </c>
      <c r="Q38">
        <f>C21</f>
        <v/>
      </c>
      <c r="R38">
        <f>E21</f>
        <v/>
      </c>
      <c r="S38">
        <f>F21</f>
        <v/>
      </c>
    </row>
    <row r="39">
      <c r="A39" t="n">
        <v>60</v>
      </c>
      <c r="B39" t="n">
        <v>170</v>
      </c>
      <c r="C39" t="n">
        <v>15</v>
      </c>
      <c r="D39" t="inlineStr">
        <is>
          <t>None</t>
        </is>
      </c>
      <c r="E39" t="n">
        <v>0</v>
      </c>
      <c r="F39" t="n">
        <v>0.59</v>
      </c>
      <c r="G39">
        <f>600/(C39+1)</f>
        <v/>
      </c>
      <c r="H39" t="n">
        <v>7</v>
      </c>
      <c r="I39" t="n">
        <v>1</v>
      </c>
      <c r="J39" t="n">
        <v>1.659</v>
      </c>
      <c r="K39" t="n">
        <v>1.077778</v>
      </c>
      <c r="L39" t="n">
        <v>45</v>
      </c>
      <c r="M39" t="n">
        <v>16.03409</v>
      </c>
      <c r="N39" t="n">
        <v>4.329545</v>
      </c>
      <c r="Q39">
        <f>C22</f>
        <v/>
      </c>
      <c r="R39">
        <f>E22</f>
        <v/>
      </c>
      <c r="S39">
        <f>F22</f>
        <v/>
      </c>
    </row>
    <row r="40">
      <c r="A40" t="n">
        <v>90</v>
      </c>
      <c r="B40" t="n">
        <v>170</v>
      </c>
      <c r="C40" t="n">
        <v>15</v>
      </c>
      <c r="D40" t="inlineStr">
        <is>
          <t>None</t>
        </is>
      </c>
      <c r="E40" t="n">
        <v>0</v>
      </c>
      <c r="F40" t="n">
        <v>0.59</v>
      </c>
      <c r="G40">
        <f>600/(C40+1)</f>
        <v/>
      </c>
      <c r="H40" t="n">
        <v>7</v>
      </c>
      <c r="I40" t="n">
        <v>1</v>
      </c>
      <c r="J40" t="n">
        <v>1.659</v>
      </c>
      <c r="K40" t="n">
        <v>1.077778</v>
      </c>
      <c r="L40" t="n">
        <v>45</v>
      </c>
      <c r="M40" t="n">
        <v>16.03409</v>
      </c>
      <c r="N40" t="n">
        <v>4.329545</v>
      </c>
      <c r="Q40">
        <f>C23</f>
        <v/>
      </c>
      <c r="R40">
        <f>E23</f>
        <v/>
      </c>
      <c r="S40">
        <f>F23</f>
        <v/>
      </c>
    </row>
    <row r="41">
      <c r="A41" t="n">
        <v>120</v>
      </c>
      <c r="B41" t="n">
        <v>170</v>
      </c>
      <c r="C41" t="n">
        <v>15</v>
      </c>
      <c r="D41" t="inlineStr">
        <is>
          <t>None</t>
        </is>
      </c>
      <c r="E41" t="n">
        <v>0</v>
      </c>
      <c r="F41" t="n">
        <v>0.59</v>
      </c>
      <c r="G41">
        <f>600/(C41+1)</f>
        <v/>
      </c>
      <c r="H41" t="n">
        <v>7</v>
      </c>
      <c r="I41" t="n">
        <v>1</v>
      </c>
      <c r="J41" t="n">
        <v>1.659</v>
      </c>
      <c r="K41" t="n">
        <v>1.077778</v>
      </c>
      <c r="L41" t="n">
        <v>45</v>
      </c>
      <c r="M41" t="n">
        <v>16.03409</v>
      </c>
      <c r="N41" t="n">
        <v>4.329545</v>
      </c>
      <c r="Q41">
        <f>C24</f>
        <v/>
      </c>
      <c r="R41">
        <f>E24</f>
        <v/>
      </c>
      <c r="S41">
        <f>F24</f>
        <v/>
      </c>
    </row>
    <row r="42">
      <c r="A42" t="n">
        <v>180</v>
      </c>
      <c r="B42" t="n">
        <v>170</v>
      </c>
      <c r="C42" t="n">
        <v>15</v>
      </c>
      <c r="D42" t="inlineStr">
        <is>
          <t>None</t>
        </is>
      </c>
      <c r="E42" t="n">
        <v>0</v>
      </c>
      <c r="F42" t="n">
        <v>0.59</v>
      </c>
      <c r="G42">
        <f>600/(C42+1)</f>
        <v/>
      </c>
      <c r="H42" t="n">
        <v>7</v>
      </c>
      <c r="I42" t="n">
        <v>1</v>
      </c>
      <c r="J42" t="n">
        <v>1.659</v>
      </c>
      <c r="K42" t="n">
        <v>1.077778</v>
      </c>
      <c r="L42" t="n">
        <v>45</v>
      </c>
      <c r="M42" t="n">
        <v>16.03409</v>
      </c>
      <c r="N42" t="n">
        <v>4.329545</v>
      </c>
      <c r="Q42">
        <f>C25</f>
        <v/>
      </c>
      <c r="R42">
        <f>E25</f>
        <v/>
      </c>
      <c r="S42">
        <f>F25</f>
        <v/>
      </c>
    </row>
    <row r="43">
      <c r="A43" t="n">
        <v>15</v>
      </c>
      <c r="B43" t="n">
        <v>180</v>
      </c>
      <c r="C43" t="n">
        <v>15</v>
      </c>
      <c r="D43" t="inlineStr">
        <is>
          <t>None</t>
        </is>
      </c>
      <c r="E43" t="n">
        <v>0</v>
      </c>
      <c r="F43" t="n">
        <v>0.59</v>
      </c>
      <c r="G43">
        <f>600/(C43+1)</f>
        <v/>
      </c>
      <c r="H43" t="n">
        <v>7</v>
      </c>
      <c r="I43" t="n">
        <v>1</v>
      </c>
      <c r="J43" t="n">
        <v>1.659</v>
      </c>
      <c r="K43" t="n">
        <v>1.077778</v>
      </c>
      <c r="L43" t="n">
        <v>45</v>
      </c>
      <c r="M43" t="n">
        <v>16.03409</v>
      </c>
      <c r="N43" t="n">
        <v>4.329545</v>
      </c>
      <c r="Q43">
        <f>C26</f>
        <v/>
      </c>
      <c r="R43">
        <f>E26</f>
        <v/>
      </c>
      <c r="S43">
        <f>F26</f>
        <v/>
      </c>
    </row>
    <row r="44">
      <c r="A44" t="n">
        <v>15</v>
      </c>
      <c r="B44" t="n">
        <v>190</v>
      </c>
      <c r="C44" t="n">
        <v>15</v>
      </c>
      <c r="D44" t="inlineStr">
        <is>
          <t>None</t>
        </is>
      </c>
      <c r="E44" t="n">
        <v>0</v>
      </c>
      <c r="F44" t="n">
        <v>0.59</v>
      </c>
      <c r="G44">
        <f>600/(C44+1)</f>
        <v/>
      </c>
      <c r="H44" t="n">
        <v>7</v>
      </c>
      <c r="I44" t="n">
        <v>1</v>
      </c>
      <c r="J44" t="n">
        <v>1.659</v>
      </c>
      <c r="K44" t="n">
        <v>1.077778</v>
      </c>
      <c r="L44" t="n">
        <v>45</v>
      </c>
      <c r="M44" t="n">
        <v>16.03409</v>
      </c>
      <c r="N44" t="n">
        <v>4.329545</v>
      </c>
      <c r="Q44">
        <f>C27</f>
        <v/>
      </c>
      <c r="R44">
        <f>E27</f>
        <v/>
      </c>
      <c r="S44">
        <f>F27</f>
        <v/>
      </c>
    </row>
    <row r="45">
      <c r="A45" t="n">
        <v>15</v>
      </c>
      <c r="B45" t="n">
        <v>200</v>
      </c>
      <c r="C45" t="n">
        <v>15</v>
      </c>
      <c r="D45" t="inlineStr">
        <is>
          <t>None</t>
        </is>
      </c>
      <c r="E45" t="n">
        <v>0</v>
      </c>
      <c r="F45" t="n">
        <v>0.59</v>
      </c>
      <c r="G45">
        <f>600/(C45+1)</f>
        <v/>
      </c>
      <c r="H45" t="n">
        <v>7</v>
      </c>
      <c r="I45" t="n">
        <v>1</v>
      </c>
      <c r="J45" t="n">
        <v>1.659</v>
      </c>
      <c r="K45" t="n">
        <v>1.077778</v>
      </c>
      <c r="L45" t="n">
        <v>45</v>
      </c>
      <c r="M45" t="n">
        <v>16.03409</v>
      </c>
      <c r="N45" t="n">
        <v>4.329545</v>
      </c>
      <c r="Q45">
        <f>C28</f>
        <v/>
      </c>
      <c r="R45">
        <f>E28</f>
        <v/>
      </c>
      <c r="S45">
        <f>F28</f>
        <v/>
      </c>
    </row>
    <row r="46">
      <c r="A46" t="n">
        <v>15</v>
      </c>
      <c r="B46" t="n">
        <v>210</v>
      </c>
      <c r="C46" t="n">
        <v>15</v>
      </c>
      <c r="D46" t="inlineStr">
        <is>
          <t>None</t>
        </is>
      </c>
      <c r="E46" t="n">
        <v>0</v>
      </c>
      <c r="F46" t="n">
        <v>0.59</v>
      </c>
      <c r="G46">
        <f>600/(C46+1)</f>
        <v/>
      </c>
      <c r="H46" t="n">
        <v>7</v>
      </c>
      <c r="I46" t="n">
        <v>1</v>
      </c>
      <c r="J46" t="n">
        <v>1.659</v>
      </c>
      <c r="K46" t="n">
        <v>1.077778</v>
      </c>
      <c r="L46" t="n">
        <v>45</v>
      </c>
      <c r="M46" t="n">
        <v>16.03409</v>
      </c>
      <c r="N46" t="n">
        <v>4.329545</v>
      </c>
      <c r="Q46">
        <f>C29</f>
        <v/>
      </c>
      <c r="R46">
        <f>E29</f>
        <v/>
      </c>
      <c r="S46">
        <f>F29</f>
        <v/>
      </c>
    </row>
    <row r="47">
      <c r="A47" t="n">
        <v>15</v>
      </c>
      <c r="B47" t="n">
        <v>220</v>
      </c>
      <c r="C47" t="n">
        <v>15</v>
      </c>
      <c r="D47" t="inlineStr">
        <is>
          <t>None</t>
        </is>
      </c>
      <c r="E47" t="n">
        <v>0</v>
      </c>
      <c r="F47" t="n">
        <v>0.59</v>
      </c>
      <c r="G47">
        <f>600/(C47+1)</f>
        <v/>
      </c>
      <c r="H47" t="n">
        <v>7</v>
      </c>
      <c r="I47" t="n">
        <v>1</v>
      </c>
      <c r="J47" t="n">
        <v>1.659</v>
      </c>
      <c r="K47" t="n">
        <v>1.077778</v>
      </c>
      <c r="L47" t="n">
        <v>45</v>
      </c>
      <c r="M47" t="n">
        <v>16.03409</v>
      </c>
      <c r="N47" t="n">
        <v>4.329545</v>
      </c>
      <c r="Q47">
        <f>C30</f>
        <v/>
      </c>
      <c r="R47">
        <f>E30</f>
        <v/>
      </c>
      <c r="S47">
        <f>F30</f>
        <v/>
      </c>
    </row>
    <row r="48">
      <c r="A48" t="n">
        <v>0</v>
      </c>
      <c r="B48" t="n">
        <v>120</v>
      </c>
      <c r="C48" t="n">
        <v>15</v>
      </c>
      <c r="D48" t="inlineStr">
        <is>
          <t>None</t>
        </is>
      </c>
      <c r="E48" t="n">
        <v>0</v>
      </c>
      <c r="F48" t="n">
        <v>0.59</v>
      </c>
      <c r="G48">
        <f>600/(C48+1)</f>
        <v/>
      </c>
      <c r="H48" t="n">
        <v>7</v>
      </c>
      <c r="I48" t="n">
        <v>1</v>
      </c>
      <c r="J48" t="n">
        <v>1.659</v>
      </c>
      <c r="K48" t="n">
        <v>1.077778</v>
      </c>
      <c r="L48" t="n">
        <v>45</v>
      </c>
      <c r="M48" t="n">
        <v>16.03409</v>
      </c>
      <c r="N48" t="n">
        <v>4.329545</v>
      </c>
      <c r="Q48">
        <f>G20</f>
        <v/>
      </c>
      <c r="R48">
        <f>I20</f>
        <v/>
      </c>
      <c r="S48">
        <f>J20</f>
        <v/>
      </c>
    </row>
    <row r="49">
      <c r="A49" t="n">
        <v>15</v>
      </c>
      <c r="B49" t="n">
        <v>170</v>
      </c>
      <c r="C49" t="n">
        <v>15</v>
      </c>
      <c r="D49" t="inlineStr">
        <is>
          <t>None</t>
        </is>
      </c>
      <c r="E49" t="n">
        <v>0</v>
      </c>
      <c r="F49" t="n">
        <v>0.59</v>
      </c>
      <c r="G49">
        <f>600/(C49+1)</f>
        <v/>
      </c>
      <c r="H49" t="n">
        <v>7</v>
      </c>
      <c r="I49" t="n">
        <v>1</v>
      </c>
      <c r="J49" t="n">
        <v>0.3666667</v>
      </c>
      <c r="K49" t="n">
        <v>1.81111</v>
      </c>
      <c r="L49" t="n">
        <v>37.55555555555555</v>
      </c>
      <c r="M49" t="n">
        <v>15</v>
      </c>
      <c r="N49" t="n">
        <v>0</v>
      </c>
      <c r="Q49" t="n">
        <v>0</v>
      </c>
      <c r="R49" t="n">
        <v>0</v>
      </c>
      <c r="S49" t="n">
        <v>1</v>
      </c>
    </row>
    <row r="50">
      <c r="A50" t="n">
        <v>30</v>
      </c>
      <c r="B50" t="n">
        <v>170</v>
      </c>
      <c r="C50" t="n">
        <v>15</v>
      </c>
      <c r="D50" t="inlineStr">
        <is>
          <t>None</t>
        </is>
      </c>
      <c r="E50" t="n">
        <v>0</v>
      </c>
      <c r="F50" t="n">
        <v>0.59</v>
      </c>
      <c r="G50">
        <f>600/(C50+1)</f>
        <v/>
      </c>
      <c r="H50" t="n">
        <v>7</v>
      </c>
      <c r="I50" t="n">
        <v>1</v>
      </c>
      <c r="J50" t="n">
        <v>0.3666667</v>
      </c>
      <c r="K50" t="n">
        <v>1.81111</v>
      </c>
      <c r="L50" t="n">
        <v>37.55555555555555</v>
      </c>
      <c r="M50" t="n">
        <v>15</v>
      </c>
      <c r="N50" t="n">
        <v>0</v>
      </c>
      <c r="Q50">
        <f>G21</f>
        <v/>
      </c>
      <c r="R50">
        <f>I21</f>
        <v/>
      </c>
      <c r="S50">
        <f>J21</f>
        <v/>
      </c>
    </row>
    <row r="51">
      <c r="A51" t="n">
        <v>60</v>
      </c>
      <c r="B51" t="n">
        <v>170</v>
      </c>
      <c r="C51" t="n">
        <v>15</v>
      </c>
      <c r="D51" t="inlineStr">
        <is>
          <t>None</t>
        </is>
      </c>
      <c r="E51" t="n">
        <v>0</v>
      </c>
      <c r="F51" t="n">
        <v>0.59</v>
      </c>
      <c r="G51">
        <f>600/(C51+1)</f>
        <v/>
      </c>
      <c r="H51" t="n">
        <v>7</v>
      </c>
      <c r="I51" t="n">
        <v>1</v>
      </c>
      <c r="J51" t="n">
        <v>0.3666667</v>
      </c>
      <c r="K51" t="n">
        <v>1.81111</v>
      </c>
      <c r="L51" t="n">
        <v>37.55555555555555</v>
      </c>
      <c r="M51" t="n">
        <v>15</v>
      </c>
      <c r="N51" t="n">
        <v>0</v>
      </c>
      <c r="Q51">
        <f>G22</f>
        <v/>
      </c>
      <c r="R51">
        <f>I22</f>
        <v/>
      </c>
      <c r="S51">
        <f>J22</f>
        <v/>
      </c>
    </row>
    <row r="52">
      <c r="A52" t="n">
        <v>90</v>
      </c>
      <c r="B52" t="n">
        <v>170</v>
      </c>
      <c r="C52" t="n">
        <v>15</v>
      </c>
      <c r="D52" t="inlineStr">
        <is>
          <t>None</t>
        </is>
      </c>
      <c r="E52" t="n">
        <v>0</v>
      </c>
      <c r="F52" t="n">
        <v>0.59</v>
      </c>
      <c r="G52">
        <f>600/(C52+1)</f>
        <v/>
      </c>
      <c r="H52" t="n">
        <v>7</v>
      </c>
      <c r="I52" t="n">
        <v>1</v>
      </c>
      <c r="J52" t="n">
        <v>0.3666667</v>
      </c>
      <c r="K52" t="n">
        <v>1.81111</v>
      </c>
      <c r="L52" t="n">
        <v>37.55555555555555</v>
      </c>
      <c r="M52" t="n">
        <v>15</v>
      </c>
      <c r="N52" t="n">
        <v>0</v>
      </c>
      <c r="Q52">
        <f>G23</f>
        <v/>
      </c>
      <c r="R52">
        <f>I23</f>
        <v/>
      </c>
      <c r="S52">
        <f>J23</f>
        <v/>
      </c>
    </row>
    <row r="53">
      <c r="A53" t="n">
        <v>120</v>
      </c>
      <c r="B53" t="n">
        <v>170</v>
      </c>
      <c r="C53" t="n">
        <v>15</v>
      </c>
      <c r="D53" t="inlineStr">
        <is>
          <t>None</t>
        </is>
      </c>
      <c r="E53" t="n">
        <v>0</v>
      </c>
      <c r="F53" t="n">
        <v>0.59</v>
      </c>
      <c r="G53">
        <f>600/(C53+1)</f>
        <v/>
      </c>
      <c r="H53" t="n">
        <v>7</v>
      </c>
      <c r="I53" t="n">
        <v>1</v>
      </c>
      <c r="J53" t="n">
        <v>0.3666667</v>
      </c>
      <c r="K53" t="n">
        <v>1.81111</v>
      </c>
      <c r="L53" t="n">
        <v>37.55555555555555</v>
      </c>
      <c r="M53" t="n">
        <v>15</v>
      </c>
      <c r="N53" t="n">
        <v>0</v>
      </c>
      <c r="Q53">
        <f>G24</f>
        <v/>
      </c>
      <c r="R53">
        <f>I24</f>
        <v/>
      </c>
      <c r="S53">
        <f>J24</f>
        <v/>
      </c>
    </row>
    <row r="54">
      <c r="A54" t="n">
        <v>180</v>
      </c>
      <c r="B54" t="n">
        <v>170</v>
      </c>
      <c r="C54" t="n">
        <v>15</v>
      </c>
      <c r="D54" t="inlineStr">
        <is>
          <t>None</t>
        </is>
      </c>
      <c r="E54" t="n">
        <v>0</v>
      </c>
      <c r="F54" t="n">
        <v>0.59</v>
      </c>
      <c r="G54">
        <f>600/(C54+1)</f>
        <v/>
      </c>
      <c r="H54" t="n">
        <v>7</v>
      </c>
      <c r="I54" t="n">
        <v>1</v>
      </c>
      <c r="J54" t="n">
        <v>0.3666667</v>
      </c>
      <c r="K54" t="n">
        <v>1.81111</v>
      </c>
      <c r="L54" t="n">
        <v>37.55555555555555</v>
      </c>
      <c r="M54" t="n">
        <v>15</v>
      </c>
      <c r="N54" t="n">
        <v>0</v>
      </c>
      <c r="Q54">
        <f>G25</f>
        <v/>
      </c>
      <c r="R54">
        <f>I25</f>
        <v/>
      </c>
      <c r="S54">
        <f>J25</f>
        <v/>
      </c>
    </row>
    <row r="55">
      <c r="A55" t="n">
        <v>15</v>
      </c>
      <c r="B55" t="n">
        <v>180</v>
      </c>
      <c r="C55" t="n">
        <v>15</v>
      </c>
      <c r="D55" t="inlineStr">
        <is>
          <t>None</t>
        </is>
      </c>
      <c r="E55" t="n">
        <v>0</v>
      </c>
      <c r="F55" t="n">
        <v>0.59</v>
      </c>
      <c r="G55">
        <f>600/(C55+1)</f>
        <v/>
      </c>
      <c r="H55" t="n">
        <v>7</v>
      </c>
      <c r="I55" t="n">
        <v>1</v>
      </c>
      <c r="J55" t="n">
        <v>0.3666667</v>
      </c>
      <c r="K55" t="n">
        <v>1.81111</v>
      </c>
      <c r="L55" t="n">
        <v>37.55555555555555</v>
      </c>
      <c r="M55" t="n">
        <v>15</v>
      </c>
      <c r="N55" t="n">
        <v>0</v>
      </c>
      <c r="Q55">
        <f>G26</f>
        <v/>
      </c>
      <c r="R55">
        <f>I26</f>
        <v/>
      </c>
      <c r="S55">
        <f>J26</f>
        <v/>
      </c>
    </row>
    <row r="56">
      <c r="A56" t="n">
        <v>15</v>
      </c>
      <c r="B56" t="n">
        <v>190</v>
      </c>
      <c r="C56" t="n">
        <v>15</v>
      </c>
      <c r="D56" t="inlineStr">
        <is>
          <t>None</t>
        </is>
      </c>
      <c r="E56" t="n">
        <v>0</v>
      </c>
      <c r="F56" t="n">
        <v>0.59</v>
      </c>
      <c r="G56">
        <f>600/(C56+1)</f>
        <v/>
      </c>
      <c r="H56" t="n">
        <v>7</v>
      </c>
      <c r="I56" t="n">
        <v>1</v>
      </c>
      <c r="J56" t="n">
        <v>0.3666667</v>
      </c>
      <c r="K56" t="n">
        <v>1.81111</v>
      </c>
      <c r="L56" t="n">
        <v>37.55555555555555</v>
      </c>
      <c r="M56" t="n">
        <v>15</v>
      </c>
      <c r="N56" t="n">
        <v>0</v>
      </c>
      <c r="Q56">
        <f>G27</f>
        <v/>
      </c>
      <c r="R56">
        <f>I27</f>
        <v/>
      </c>
      <c r="S56">
        <f>J27</f>
        <v/>
      </c>
    </row>
    <row r="57">
      <c r="A57" t="n">
        <v>15</v>
      </c>
      <c r="B57" t="n">
        <v>200</v>
      </c>
      <c r="C57" t="n">
        <v>15</v>
      </c>
      <c r="D57" t="inlineStr">
        <is>
          <t>None</t>
        </is>
      </c>
      <c r="E57" t="n">
        <v>0</v>
      </c>
      <c r="F57" t="n">
        <v>0.59</v>
      </c>
      <c r="G57">
        <f>600/(C57+1)</f>
        <v/>
      </c>
      <c r="H57" t="n">
        <v>7</v>
      </c>
      <c r="I57" t="n">
        <v>1</v>
      </c>
      <c r="J57" t="n">
        <v>0.3666667</v>
      </c>
      <c r="K57" t="n">
        <v>1.81111</v>
      </c>
      <c r="L57" t="n">
        <v>37.55555555555555</v>
      </c>
      <c r="M57" t="n">
        <v>15</v>
      </c>
      <c r="N57" t="n">
        <v>0</v>
      </c>
      <c r="Q57">
        <f>G28</f>
        <v/>
      </c>
      <c r="R57">
        <f>I28</f>
        <v/>
      </c>
      <c r="S57">
        <f>J28</f>
        <v/>
      </c>
    </row>
    <row r="58">
      <c r="A58" t="n">
        <v>15</v>
      </c>
      <c r="B58" t="n">
        <v>210</v>
      </c>
      <c r="C58" t="n">
        <v>15</v>
      </c>
      <c r="D58" t="inlineStr">
        <is>
          <t>None</t>
        </is>
      </c>
      <c r="E58" t="n">
        <v>0</v>
      </c>
      <c r="F58" t="n">
        <v>0.59</v>
      </c>
      <c r="G58">
        <f>600/(C58+1)</f>
        <v/>
      </c>
      <c r="H58" t="n">
        <v>7</v>
      </c>
      <c r="I58" t="n">
        <v>1</v>
      </c>
      <c r="J58" t="n">
        <v>0.3666667</v>
      </c>
      <c r="K58" t="n">
        <v>1.81111</v>
      </c>
      <c r="L58" t="n">
        <v>37.55555555555555</v>
      </c>
      <c r="M58" t="n">
        <v>15</v>
      </c>
      <c r="N58" t="n">
        <v>0</v>
      </c>
      <c r="Q58">
        <f>G29</f>
        <v/>
      </c>
      <c r="R58">
        <f>I29</f>
        <v/>
      </c>
      <c r="S58">
        <f>J29</f>
        <v/>
      </c>
    </row>
    <row r="59">
      <c r="A59" t="n">
        <v>15</v>
      </c>
      <c r="B59" t="n">
        <v>220</v>
      </c>
      <c r="C59" t="n">
        <v>15</v>
      </c>
      <c r="D59" t="inlineStr">
        <is>
          <t>None</t>
        </is>
      </c>
      <c r="E59" t="n">
        <v>0</v>
      </c>
      <c r="F59" t="n">
        <v>0.59</v>
      </c>
      <c r="G59">
        <f>600/(C59+1)</f>
        <v/>
      </c>
      <c r="H59" t="n">
        <v>7</v>
      </c>
      <c r="I59" t="n">
        <v>1</v>
      </c>
      <c r="J59" t="n">
        <v>0.3666667</v>
      </c>
      <c r="K59" t="n">
        <v>1.81111</v>
      </c>
      <c r="L59" t="n">
        <v>37.55555555555555</v>
      </c>
      <c r="M59" t="n">
        <v>15</v>
      </c>
      <c r="N59" t="n">
        <v>0</v>
      </c>
      <c r="Q59">
        <f>G30</f>
        <v/>
      </c>
      <c r="R59">
        <f>I30</f>
        <v/>
      </c>
      <c r="S59">
        <f>J30</f>
        <v/>
      </c>
    </row>
    <row r="61">
      <c r="A61" t="inlineStr">
        <is>
          <t>*Time starts after isothermal</t>
        </is>
      </c>
    </row>
  </sheetData>
  <mergeCells count="8">
    <mergeCell ref="C17:F17"/>
    <mergeCell ref="G17:J17"/>
    <mergeCell ref="K17:N17"/>
    <mergeCell ref="E18:F18"/>
    <mergeCell ref="G18:H18"/>
    <mergeCell ref="I18:J18"/>
    <mergeCell ref="K18:L18"/>
    <mergeCell ref="M18:N18"/>
  </mergeCells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U1" workbookViewId="0">
      <selection activeCell="AC8" sqref="AC8"/>
    </sheetView>
  </sheetViews>
  <sheetFormatPr baseColWidth="10" defaultColWidth="8.83203125" defaultRowHeight="15"/>
  <sheetData>
    <row r="1">
      <c r="A1" s="4" t="inlineStr">
        <is>
          <t>Reactor Conditions</t>
        </is>
      </c>
      <c r="L1" s="4" t="inlineStr">
        <is>
          <t>Initial Solids Composition (wt%)</t>
        </is>
      </c>
      <c r="R1" s="4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 (mm)</t>
        </is>
      </c>
      <c r="G2" t="inlineStr">
        <is>
          <t>Feed Mass (g)</t>
        </is>
      </c>
      <c r="H2" t="inlineStr">
        <is>
          <t>Moisture Content of Feed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0</v>
      </c>
      <c r="B3" t="n">
        <v>120</v>
      </c>
      <c r="C3" t="n">
        <v>15</v>
      </c>
      <c r="D3" t="inlineStr">
        <is>
          <t>none</t>
        </is>
      </c>
      <c r="E3" t="n">
        <v>0</v>
      </c>
      <c r="F3" t="n">
        <v>0.59</v>
      </c>
      <c r="G3" t="n">
        <v>37.5</v>
      </c>
      <c r="H3" t="n">
        <v>0</v>
      </c>
      <c r="K3" t="n">
        <v>7</v>
      </c>
      <c r="L3" t="n">
        <v>1.659</v>
      </c>
      <c r="M3" t="n">
        <v>1.077778</v>
      </c>
      <c r="N3" t="n">
        <v>45</v>
      </c>
      <c r="O3" t="n">
        <v>16.03409</v>
      </c>
      <c r="P3" t="n">
        <v>4.329545</v>
      </c>
      <c r="T3" t="n">
        <v>0</v>
      </c>
      <c r="U3" t="n">
        <v>1</v>
      </c>
      <c r="Z3" t="n">
        <v>0</v>
      </c>
    </row>
    <row r="4">
      <c r="B4" t="n">
        <v>170</v>
      </c>
      <c r="C4" t="n">
        <v>15</v>
      </c>
      <c r="D4" t="inlineStr">
        <is>
          <t>none</t>
        </is>
      </c>
      <c r="E4" t="n">
        <v>0</v>
      </c>
      <c r="F4" t="n">
        <v>0.59</v>
      </c>
      <c r="G4" t="n">
        <v>37.5</v>
      </c>
      <c r="H4" t="n">
        <v>0</v>
      </c>
      <c r="I4" t="n">
        <v>15</v>
      </c>
      <c r="K4" t="n">
        <v>7</v>
      </c>
      <c r="L4" t="n">
        <v>1.659</v>
      </c>
      <c r="M4" t="n">
        <v>1.077778</v>
      </c>
      <c r="N4" t="n">
        <v>45</v>
      </c>
      <c r="O4" t="n">
        <v>16.03409</v>
      </c>
      <c r="P4" t="n">
        <v>4.329545</v>
      </c>
      <c r="T4" t="n">
        <v>1.05</v>
      </c>
      <c r="U4" t="n">
        <v>1.73</v>
      </c>
      <c r="Z4" t="n">
        <v>0.15</v>
      </c>
    </row>
    <row r="5">
      <c r="B5" t="n">
        <v>170</v>
      </c>
      <c r="C5" t="n">
        <v>15</v>
      </c>
      <c r="D5" t="inlineStr">
        <is>
          <t>none</t>
        </is>
      </c>
      <c r="E5" t="n">
        <v>0</v>
      </c>
      <c r="F5" t="n">
        <v>0.59</v>
      </c>
      <c r="G5" t="n">
        <v>37.5</v>
      </c>
      <c r="H5" t="n">
        <v>0</v>
      </c>
      <c r="I5" t="n">
        <v>30</v>
      </c>
      <c r="K5" t="n">
        <v>7</v>
      </c>
      <c r="L5" t="n">
        <v>1.659</v>
      </c>
      <c r="M5" t="n">
        <v>1.077778</v>
      </c>
      <c r="N5" t="n">
        <v>45</v>
      </c>
      <c r="O5" t="n">
        <v>16.03409</v>
      </c>
      <c r="P5" t="n">
        <v>4.329545</v>
      </c>
      <c r="T5" t="n">
        <v>1.09</v>
      </c>
      <c r="U5" t="n">
        <v>4.88</v>
      </c>
      <c r="Z5" t="n">
        <v>0.63</v>
      </c>
    </row>
    <row r="6">
      <c r="B6" t="n">
        <v>170</v>
      </c>
      <c r="C6" t="n">
        <v>15</v>
      </c>
      <c r="D6" t="inlineStr">
        <is>
          <t>none</t>
        </is>
      </c>
      <c r="E6" t="n">
        <v>0</v>
      </c>
      <c r="F6" t="n">
        <v>0.59</v>
      </c>
      <c r="G6" t="n">
        <v>37.5</v>
      </c>
      <c r="H6" t="n">
        <v>0</v>
      </c>
      <c r="I6" t="n">
        <v>60</v>
      </c>
      <c r="K6" t="n">
        <v>7</v>
      </c>
      <c r="L6" t="n">
        <v>1.659</v>
      </c>
      <c r="M6" t="n">
        <v>1.077778</v>
      </c>
      <c r="N6" t="n">
        <v>45</v>
      </c>
      <c r="O6" t="n">
        <v>16.03409</v>
      </c>
      <c r="P6" t="n">
        <v>4.329545</v>
      </c>
      <c r="T6" t="n">
        <v>1.13</v>
      </c>
      <c r="U6" t="n">
        <v>6.53</v>
      </c>
      <c r="Z6" t="n">
        <v>1.02</v>
      </c>
    </row>
    <row r="7">
      <c r="B7" t="n">
        <v>170</v>
      </c>
      <c r="C7" t="n">
        <v>15</v>
      </c>
      <c r="D7" t="inlineStr">
        <is>
          <t>none</t>
        </is>
      </c>
      <c r="E7" t="n">
        <v>0</v>
      </c>
      <c r="F7" t="n">
        <v>0.59</v>
      </c>
      <c r="G7" t="n">
        <v>37.5</v>
      </c>
      <c r="H7" t="n">
        <v>0</v>
      </c>
      <c r="I7" t="n">
        <v>90</v>
      </c>
      <c r="K7" t="n">
        <v>7</v>
      </c>
      <c r="L7" t="n">
        <v>1.659</v>
      </c>
      <c r="M7" t="n">
        <v>1.077778</v>
      </c>
      <c r="N7" t="n">
        <v>45</v>
      </c>
      <c r="O7" t="n">
        <v>16.03409</v>
      </c>
      <c r="P7" t="n">
        <v>4.329545</v>
      </c>
      <c r="T7" t="n">
        <v>1.16</v>
      </c>
      <c r="U7" t="n">
        <v>5.53</v>
      </c>
      <c r="Z7" t="n">
        <v>1.18</v>
      </c>
    </row>
    <row r="8">
      <c r="B8" t="n">
        <v>170</v>
      </c>
      <c r="C8" t="n">
        <v>15</v>
      </c>
      <c r="D8" t="inlineStr">
        <is>
          <t>none</t>
        </is>
      </c>
      <c r="E8" t="n">
        <v>0</v>
      </c>
      <c r="F8" t="n">
        <v>0.59</v>
      </c>
      <c r="G8" t="n">
        <v>37.5</v>
      </c>
      <c r="H8" t="n">
        <v>0</v>
      </c>
      <c r="I8" t="n">
        <v>120</v>
      </c>
      <c r="K8" t="n">
        <v>7</v>
      </c>
      <c r="L8" t="n">
        <v>1.659</v>
      </c>
      <c r="M8" t="n">
        <v>1.077778</v>
      </c>
      <c r="N8" t="n">
        <v>45</v>
      </c>
      <c r="O8" t="n">
        <v>16.03409</v>
      </c>
      <c r="P8" t="n">
        <v>4.329545</v>
      </c>
      <c r="T8" t="n">
        <v>1.19</v>
      </c>
      <c r="U8" t="n">
        <v>4.18</v>
      </c>
      <c r="Z8" t="n">
        <v>1.26</v>
      </c>
    </row>
    <row r="9">
      <c r="B9" t="n">
        <v>170</v>
      </c>
      <c r="C9" t="n">
        <v>15</v>
      </c>
      <c r="D9" t="inlineStr">
        <is>
          <t>none</t>
        </is>
      </c>
      <c r="E9" t="n">
        <v>0</v>
      </c>
      <c r="F9" t="n">
        <v>0.59</v>
      </c>
      <c r="G9" t="n">
        <v>37.5</v>
      </c>
      <c r="H9" t="n">
        <v>0</v>
      </c>
      <c r="I9" t="n">
        <v>180</v>
      </c>
      <c r="K9" t="n">
        <v>7</v>
      </c>
      <c r="L9" t="n">
        <v>1.659</v>
      </c>
      <c r="M9" t="n">
        <v>1.077778</v>
      </c>
      <c r="N9" t="n">
        <v>45</v>
      </c>
      <c r="O9" t="n">
        <v>16.03409</v>
      </c>
      <c r="P9" t="n">
        <v>4.329545</v>
      </c>
      <c r="T9" t="n">
        <v>1.23</v>
      </c>
      <c r="U9" t="n">
        <v>3.21</v>
      </c>
      <c r="Z9" t="n">
        <v>1.55</v>
      </c>
    </row>
    <row r="10">
      <c r="B10" t="n">
        <v>180</v>
      </c>
      <c r="C10" t="n">
        <v>15</v>
      </c>
      <c r="D10" t="inlineStr">
        <is>
          <t>none</t>
        </is>
      </c>
      <c r="E10" t="n">
        <v>0</v>
      </c>
      <c r="F10" t="n">
        <v>0.59</v>
      </c>
      <c r="G10" t="n">
        <v>37.5</v>
      </c>
      <c r="H10" t="n">
        <v>0</v>
      </c>
      <c r="I10" t="n">
        <v>15</v>
      </c>
      <c r="K10" t="n">
        <v>7</v>
      </c>
      <c r="L10" t="n">
        <v>1.659</v>
      </c>
      <c r="M10" t="n">
        <v>1.077778</v>
      </c>
      <c r="N10" t="n">
        <v>45</v>
      </c>
      <c r="O10" t="n">
        <v>16.03409</v>
      </c>
      <c r="P10" t="n">
        <v>4.329545</v>
      </c>
      <c r="T10" t="n">
        <v>1.11</v>
      </c>
      <c r="U10" t="n">
        <v>4.47</v>
      </c>
      <c r="Z10" t="n">
        <v>0.5600000000000001</v>
      </c>
    </row>
    <row r="11">
      <c r="B11" t="n">
        <v>190</v>
      </c>
      <c r="C11" t="n">
        <v>15</v>
      </c>
      <c r="D11" t="inlineStr">
        <is>
          <t>none</t>
        </is>
      </c>
      <c r="E11" t="n">
        <v>0</v>
      </c>
      <c r="F11" t="n">
        <v>0.59</v>
      </c>
      <c r="G11" t="n">
        <v>37.5</v>
      </c>
      <c r="H11" t="n">
        <v>0</v>
      </c>
      <c r="I11" t="n">
        <v>15</v>
      </c>
      <c r="K11" t="n">
        <v>7</v>
      </c>
      <c r="L11" t="n">
        <v>1.659</v>
      </c>
      <c r="M11" t="n">
        <v>1.077778</v>
      </c>
      <c r="N11" t="n">
        <v>45</v>
      </c>
      <c r="O11" t="n">
        <v>16.03409</v>
      </c>
      <c r="P11" t="n">
        <v>4.329545</v>
      </c>
      <c r="T11" t="n">
        <v>1.13</v>
      </c>
      <c r="U11" t="n">
        <v>6.3</v>
      </c>
      <c r="Z11" t="n">
        <v>1.03</v>
      </c>
    </row>
    <row r="12">
      <c r="B12" t="n">
        <v>210</v>
      </c>
      <c r="C12" t="n">
        <v>15</v>
      </c>
      <c r="D12" t="inlineStr">
        <is>
          <t>none</t>
        </is>
      </c>
      <c r="E12" t="n">
        <v>0</v>
      </c>
      <c r="F12" t="n">
        <v>0.59</v>
      </c>
      <c r="G12" t="n">
        <v>37.5</v>
      </c>
      <c r="H12" t="n">
        <v>0</v>
      </c>
      <c r="I12" t="n">
        <v>15</v>
      </c>
      <c r="K12" t="n">
        <v>7</v>
      </c>
      <c r="L12" t="n">
        <v>1.659</v>
      </c>
      <c r="M12" t="n">
        <v>1.077778</v>
      </c>
      <c r="N12" t="n">
        <v>45</v>
      </c>
      <c r="O12" t="n">
        <v>16.03409</v>
      </c>
      <c r="P12" t="n">
        <v>4.329545</v>
      </c>
      <c r="T12" t="n">
        <v>1.3</v>
      </c>
      <c r="U12" t="n">
        <v>2.72</v>
      </c>
      <c r="Z12" t="n">
        <v>1.27</v>
      </c>
    </row>
    <row r="13">
      <c r="B13" t="n">
        <v>220</v>
      </c>
      <c r="C13" t="n">
        <v>15</v>
      </c>
      <c r="D13" t="inlineStr">
        <is>
          <t>none</t>
        </is>
      </c>
      <c r="E13" t="n">
        <v>0</v>
      </c>
      <c r="F13" t="n">
        <v>0.59</v>
      </c>
      <c r="G13" t="n">
        <v>37.5</v>
      </c>
      <c r="H13" t="n">
        <v>0</v>
      </c>
      <c r="I13" t="n">
        <v>15</v>
      </c>
      <c r="K13" t="n">
        <v>7</v>
      </c>
      <c r="L13" t="n">
        <v>1.659</v>
      </c>
      <c r="M13" t="n">
        <v>1.077778</v>
      </c>
      <c r="N13" t="n">
        <v>45</v>
      </c>
      <c r="O13" t="n">
        <v>16.03409</v>
      </c>
      <c r="P13" t="n">
        <v>4.329545</v>
      </c>
      <c r="T13" t="n">
        <v>1.09</v>
      </c>
      <c r="U13" t="n">
        <v>0.36</v>
      </c>
      <c r="Z13" t="n">
        <v>0.23</v>
      </c>
    </row>
    <row r="14">
      <c r="A14" t="n">
        <v>0</v>
      </c>
      <c r="B14" t="n">
        <v>170</v>
      </c>
      <c r="C14" t="n">
        <v>15</v>
      </c>
      <c r="D14" t="inlineStr">
        <is>
          <t>none</t>
        </is>
      </c>
      <c r="E14" t="n">
        <v>0</v>
      </c>
      <c r="F14" t="n">
        <v>0.59</v>
      </c>
      <c r="G14" t="n">
        <v>37.5</v>
      </c>
      <c r="H14" t="n">
        <v>0</v>
      </c>
      <c r="I14" t="n">
        <v>15</v>
      </c>
      <c r="K14" t="n">
        <v>7</v>
      </c>
      <c r="L14" t="n">
        <v>0.3666667</v>
      </c>
      <c r="M14" t="n">
        <v>1.81111</v>
      </c>
      <c r="N14" t="n">
        <v>37.55555555555555</v>
      </c>
      <c r="O14" t="n">
        <v>15</v>
      </c>
      <c r="P14" t="n">
        <v>0</v>
      </c>
      <c r="T14" t="n">
        <v>0</v>
      </c>
      <c r="U14" t="n">
        <v>2.59</v>
      </c>
      <c r="Z14" t="n">
        <v>0</v>
      </c>
    </row>
    <row r="15">
      <c r="B15" t="n">
        <v>170</v>
      </c>
      <c r="C15" t="n">
        <v>15</v>
      </c>
      <c r="D15" t="inlineStr">
        <is>
          <t>none</t>
        </is>
      </c>
      <c r="E15" t="n">
        <v>0</v>
      </c>
      <c r="F15" t="n">
        <v>0.59</v>
      </c>
      <c r="G15" t="n">
        <v>37.5</v>
      </c>
      <c r="H15" t="n">
        <v>0</v>
      </c>
      <c r="I15" t="n">
        <v>15</v>
      </c>
      <c r="K15" t="n">
        <v>7</v>
      </c>
      <c r="L15" t="n">
        <v>0.3666667</v>
      </c>
      <c r="M15" t="n">
        <v>1.81111</v>
      </c>
      <c r="N15" t="n">
        <v>37.55555555555555</v>
      </c>
      <c r="O15" t="n">
        <v>15</v>
      </c>
      <c r="P15" t="n">
        <v>0</v>
      </c>
      <c r="T15" t="n">
        <v>1.12</v>
      </c>
      <c r="U15" t="n">
        <v>1</v>
      </c>
      <c r="Z15" t="n">
        <v>0.5600000000000001</v>
      </c>
    </row>
    <row r="16">
      <c r="B16" t="n">
        <v>170</v>
      </c>
      <c r="C16" t="n">
        <v>15</v>
      </c>
      <c r="D16" t="inlineStr">
        <is>
          <t>none</t>
        </is>
      </c>
      <c r="E16" t="n">
        <v>0</v>
      </c>
      <c r="F16" t="n">
        <v>0.59</v>
      </c>
      <c r="G16" t="n">
        <v>37.5</v>
      </c>
      <c r="H16" t="n">
        <v>0</v>
      </c>
      <c r="I16" t="n">
        <v>30</v>
      </c>
      <c r="K16" t="n">
        <v>7</v>
      </c>
      <c r="L16" t="n">
        <v>0.3666667</v>
      </c>
      <c r="M16" t="n">
        <v>1.81111</v>
      </c>
      <c r="N16" t="n">
        <v>37.55555555555555</v>
      </c>
      <c r="O16" t="n">
        <v>15</v>
      </c>
      <c r="P16" t="n">
        <v>0</v>
      </c>
      <c r="T16" t="n">
        <v>1.51</v>
      </c>
      <c r="U16" t="n">
        <v>4.21</v>
      </c>
      <c r="Z16" t="n">
        <v>1.29</v>
      </c>
    </row>
    <row r="17">
      <c r="B17" t="n">
        <v>170</v>
      </c>
      <c r="C17" t="n">
        <v>15</v>
      </c>
      <c r="D17" t="inlineStr">
        <is>
          <t>none</t>
        </is>
      </c>
      <c r="E17" t="n">
        <v>0</v>
      </c>
      <c r="F17" t="n">
        <v>0.59</v>
      </c>
      <c r="G17" t="n">
        <v>37.5</v>
      </c>
      <c r="H17" t="n">
        <v>0</v>
      </c>
      <c r="I17" t="n">
        <v>60</v>
      </c>
      <c r="K17" t="n">
        <v>7</v>
      </c>
      <c r="L17" t="n">
        <v>0.3666667</v>
      </c>
      <c r="M17" t="n">
        <v>1.81111</v>
      </c>
      <c r="N17" t="n">
        <v>37.55555555555555</v>
      </c>
      <c r="O17" t="n">
        <v>15</v>
      </c>
      <c r="P17" t="n">
        <v>0</v>
      </c>
      <c r="T17" t="n">
        <v>1.56</v>
      </c>
      <c r="U17" t="n">
        <v>5.45</v>
      </c>
      <c r="Z17" t="n">
        <v>2.05</v>
      </c>
    </row>
    <row r="18">
      <c r="B18" t="n">
        <v>170</v>
      </c>
      <c r="C18" t="n">
        <v>15</v>
      </c>
      <c r="D18" t="inlineStr">
        <is>
          <t>none</t>
        </is>
      </c>
      <c r="E18" t="n">
        <v>0</v>
      </c>
      <c r="F18" t="n">
        <v>0.59</v>
      </c>
      <c r="G18" t="n">
        <v>37.5</v>
      </c>
      <c r="H18" t="n">
        <v>0</v>
      </c>
      <c r="I18" t="n">
        <v>90</v>
      </c>
      <c r="K18" t="n">
        <v>7</v>
      </c>
      <c r="L18" t="n">
        <v>0.3666667</v>
      </c>
      <c r="M18" t="n">
        <v>1.81111</v>
      </c>
      <c r="N18" t="n">
        <v>37.55555555555555</v>
      </c>
      <c r="O18" t="n">
        <v>15</v>
      </c>
      <c r="P18" t="n">
        <v>0</v>
      </c>
      <c r="T18" t="n">
        <v>1.61</v>
      </c>
      <c r="U18" t="n">
        <v>6.13</v>
      </c>
      <c r="Z18" t="n">
        <v>2.74</v>
      </c>
    </row>
    <row r="19">
      <c r="B19" t="n">
        <v>170</v>
      </c>
      <c r="C19" t="n">
        <v>15</v>
      </c>
      <c r="D19" t="inlineStr">
        <is>
          <t>none</t>
        </is>
      </c>
      <c r="E19" t="n">
        <v>0</v>
      </c>
      <c r="F19" t="n">
        <v>0.59</v>
      </c>
      <c r="G19" t="n">
        <v>37.5</v>
      </c>
      <c r="H19" t="n">
        <v>0</v>
      </c>
      <c r="I19" t="n">
        <v>120</v>
      </c>
      <c r="K19" t="n">
        <v>7</v>
      </c>
      <c r="L19" t="n">
        <v>0.3666667</v>
      </c>
      <c r="M19" t="n">
        <v>1.81111</v>
      </c>
      <c r="N19" t="n">
        <v>37.55555555555555</v>
      </c>
      <c r="O19" t="n">
        <v>15</v>
      </c>
      <c r="P19" t="n">
        <v>0</v>
      </c>
      <c r="T19" t="n">
        <v>1.79</v>
      </c>
      <c r="U19" t="n">
        <v>5.77</v>
      </c>
      <c r="Z19" t="n">
        <v>2.99</v>
      </c>
    </row>
    <row r="20">
      <c r="B20" t="n">
        <v>170</v>
      </c>
      <c r="C20" t="n">
        <v>15</v>
      </c>
      <c r="D20" t="inlineStr">
        <is>
          <t>none</t>
        </is>
      </c>
      <c r="E20" t="n">
        <v>0</v>
      </c>
      <c r="F20" t="n">
        <v>0.59</v>
      </c>
      <c r="G20" t="n">
        <v>37.5</v>
      </c>
      <c r="H20" t="n">
        <v>0</v>
      </c>
      <c r="I20" t="n">
        <v>180</v>
      </c>
      <c r="K20" t="n">
        <v>7</v>
      </c>
      <c r="L20" t="n">
        <v>0.3666667</v>
      </c>
      <c r="M20" t="n">
        <v>1.81111</v>
      </c>
      <c r="N20" t="n">
        <v>37.55555555555555</v>
      </c>
      <c r="O20" t="n">
        <v>15</v>
      </c>
      <c r="P20" t="n">
        <v>0</v>
      </c>
      <c r="T20" t="n">
        <v>2.72</v>
      </c>
      <c r="U20" t="n">
        <v>4.75</v>
      </c>
      <c r="Z20" t="n">
        <v>2.67</v>
      </c>
    </row>
    <row r="21">
      <c r="B21" t="n">
        <v>180</v>
      </c>
      <c r="C21" t="n">
        <v>15</v>
      </c>
      <c r="D21" t="inlineStr">
        <is>
          <t>none</t>
        </is>
      </c>
      <c r="E21" t="n">
        <v>0</v>
      </c>
      <c r="F21" t="n">
        <v>0.59</v>
      </c>
      <c r="G21" t="n">
        <v>37.5</v>
      </c>
      <c r="H21" t="n">
        <v>0</v>
      </c>
      <c r="I21" t="n">
        <v>15</v>
      </c>
      <c r="K21" t="n">
        <v>7</v>
      </c>
      <c r="L21" t="n">
        <v>0.3666667</v>
      </c>
      <c r="M21" t="n">
        <v>1.81111</v>
      </c>
      <c r="N21" t="n">
        <v>37.55555555555555</v>
      </c>
      <c r="O21" t="n">
        <v>15</v>
      </c>
      <c r="P21" t="n">
        <v>0</v>
      </c>
      <c r="T21" t="n">
        <v>1.37</v>
      </c>
      <c r="U21" t="n">
        <v>5.19</v>
      </c>
      <c r="Z21" t="n">
        <v>1.29</v>
      </c>
    </row>
    <row r="22">
      <c r="B22" t="n">
        <v>190</v>
      </c>
      <c r="C22" t="n">
        <v>15</v>
      </c>
      <c r="D22" t="inlineStr">
        <is>
          <t>none</t>
        </is>
      </c>
      <c r="E22" t="n">
        <v>0</v>
      </c>
      <c r="F22" t="n">
        <v>0.59</v>
      </c>
      <c r="G22" t="n">
        <v>37.5</v>
      </c>
      <c r="H22" t="n">
        <v>0</v>
      </c>
      <c r="I22" t="n">
        <v>15</v>
      </c>
      <c r="K22" t="n">
        <v>7</v>
      </c>
      <c r="L22" t="n">
        <v>0.3666667</v>
      </c>
      <c r="M22" t="n">
        <v>1.81111</v>
      </c>
      <c r="N22" t="n">
        <v>37.55555555555555</v>
      </c>
      <c r="O22" t="n">
        <v>15</v>
      </c>
      <c r="P22" t="n">
        <v>0</v>
      </c>
      <c r="T22" t="n">
        <v>1.48</v>
      </c>
      <c r="U22" t="n">
        <v>6.08</v>
      </c>
      <c r="Z22" t="n">
        <v>2.09</v>
      </c>
    </row>
    <row r="23">
      <c r="B23" t="n">
        <v>200</v>
      </c>
      <c r="C23" t="n">
        <v>15</v>
      </c>
      <c r="D23" t="inlineStr">
        <is>
          <t>none</t>
        </is>
      </c>
      <c r="E23" t="n">
        <v>0</v>
      </c>
      <c r="F23" t="n">
        <v>0.59</v>
      </c>
      <c r="G23" t="n">
        <v>37.5</v>
      </c>
      <c r="H23" t="n">
        <v>0</v>
      </c>
      <c r="I23" t="n">
        <v>15</v>
      </c>
      <c r="K23" t="n">
        <v>7</v>
      </c>
      <c r="L23" t="n">
        <v>0.3666667</v>
      </c>
      <c r="M23" t="n">
        <v>1.81111</v>
      </c>
      <c r="N23" t="n">
        <v>37.55555555555555</v>
      </c>
      <c r="O23" t="n">
        <v>15</v>
      </c>
      <c r="P23" t="n">
        <v>0</v>
      </c>
      <c r="T23" t="n">
        <v>1.64</v>
      </c>
      <c r="U23" t="n">
        <v>5.74</v>
      </c>
      <c r="Z23" t="n">
        <v>2.83</v>
      </c>
    </row>
    <row r="24">
      <c r="B24" t="n">
        <v>210</v>
      </c>
      <c r="C24" t="n">
        <v>15</v>
      </c>
      <c r="D24" t="inlineStr">
        <is>
          <t>none</t>
        </is>
      </c>
      <c r="E24" t="n">
        <v>0</v>
      </c>
      <c r="F24" t="n">
        <v>0.59</v>
      </c>
      <c r="G24" t="n">
        <v>37.5</v>
      </c>
      <c r="H24" t="n">
        <v>0</v>
      </c>
      <c r="I24" t="n">
        <v>15</v>
      </c>
      <c r="K24" t="n">
        <v>7</v>
      </c>
      <c r="L24" t="n">
        <v>0.3666667</v>
      </c>
      <c r="M24" t="n">
        <v>1.81111</v>
      </c>
      <c r="N24" t="n">
        <v>37.55555555555555</v>
      </c>
      <c r="O24" t="n">
        <v>15</v>
      </c>
      <c r="P24" t="n">
        <v>0</v>
      </c>
      <c r="T24" t="n">
        <v>2.59</v>
      </c>
      <c r="U24" t="n">
        <v>3.22</v>
      </c>
      <c r="Z24" t="n">
        <v>2.03</v>
      </c>
    </row>
    <row r="25">
      <c r="B25" t="n">
        <v>220</v>
      </c>
      <c r="C25" t="n">
        <v>15</v>
      </c>
      <c r="D25" t="inlineStr">
        <is>
          <t>none</t>
        </is>
      </c>
      <c r="E25" t="n">
        <v>0</v>
      </c>
      <c r="F25" t="n">
        <v>0.59</v>
      </c>
      <c r="G25" t="n">
        <v>37.5</v>
      </c>
      <c r="H25" t="n">
        <v>0</v>
      </c>
      <c r="I25" t="n">
        <v>15</v>
      </c>
      <c r="K25" t="n">
        <v>7</v>
      </c>
      <c r="L25" t="n">
        <v>0.3666667</v>
      </c>
      <c r="M25" t="n">
        <v>1.81111</v>
      </c>
      <c r="N25" t="n">
        <v>37.55555555555555</v>
      </c>
      <c r="O25" t="n">
        <v>15</v>
      </c>
      <c r="P25" t="n">
        <v>0</v>
      </c>
      <c r="T25" t="n">
        <v>1.96</v>
      </c>
      <c r="U25" t="n">
        <v>0.92</v>
      </c>
      <c r="Z25" t="n">
        <v>0.67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2019-01-02T20:13:25Z</dcterms:created>
  <dcterms:modified xmlns:dcterms="http://purl.org/dc/terms/" xmlns:xsi="http://www.w3.org/2001/XMLSchema-instance" xsi:type="dcterms:W3CDTF">2019-07-08T17:06:21Z</dcterms:modified>
  <cp:lastModifiedBy>Microsoft Office User</cp:lastModifiedBy>
</cp:coreProperties>
</file>