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table+xml" PartName="/xl/tables/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200" windowWidth="25600" xWindow="0" yWindow="0"/>
  </bookViews>
  <sheets>
    <sheet xmlns:r="http://schemas.openxmlformats.org/officeDocument/2006/relationships" name="Data" sheetId="1" state="visible" r:id="rId1"/>
    <sheet xmlns:r="http://schemas.openxmlformats.org/officeDocument/2006/relationships" name="Sheet2" sheetId="2" state="visible" r:id="rId2"/>
  </sheets>
  <definedNames>
    <definedName hidden="1" localSheetId="1" name="ExternalData_1">Sheet2!$A$2:$G$9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"/>
        <bgColor theme="9" tint="0.7999816888943144"/>
      </patternFill>
    </fill>
  </fills>
  <borders count="4">
    <border>
      <left/>
      <right/>
      <top/>
      <bottom/>
      <diagonal/>
    </border>
    <border>
      <left style="thin">
        <color theme="9" tint="0.3999755851924192"/>
      </left>
      <right/>
      <top style="thin">
        <color theme="9" tint="0.3999755851924192"/>
      </top>
      <bottom style="thin">
        <color theme="9" tint="0.3999755851924192"/>
      </bottom>
      <diagonal/>
    </border>
    <border>
      <left/>
      <right/>
      <top style="thin">
        <color theme="9" tint="0.3999755851924192"/>
      </top>
      <bottom style="thin">
        <color theme="9" tint="0.3999755851924192"/>
      </bottom>
      <diagonal/>
    </border>
    <border>
      <left/>
      <right style="thin">
        <color theme="9" tint="0.3999755851924192"/>
      </right>
      <top style="thin">
        <color theme="9" tint="0.3999755851924192"/>
      </top>
      <bottom style="thin">
        <color theme="9" tint="0.3999755851924192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borderId="0" fillId="0" fontId="0" numFmtId="0" pivotButton="0" quotePrefix="0" xfId="0"/>
    <xf borderId="2" fillId="2" fontId="1" numFmtId="0" pivotButton="0" quotePrefix="0" xfId="0"/>
    <xf borderId="3" fillId="2" fontId="1" numFmtId="0" pivotButton="0" quotePrefix="0" xfId="0"/>
    <xf borderId="1" fillId="3" fontId="0" numFmtId="0" pivotButton="0" quotePrefix="0" xfId="0"/>
    <xf borderId="1" fillId="0" fontId="0" numFmtId="0" pivotButton="0" quotePrefix="0" xfId="0"/>
    <xf applyAlignment="1" borderId="0" fillId="0" fontId="0" numFmtId="0" pivotButton="0" quotePrefix="0" xfId="0">
      <alignment horizontal="center"/>
    </xf>
  </cellXfs>
  <cellStyles count="1">
    <cellStyle builtinId="0" name="Normal" xfId="0"/>
  </cellStyles>
  <dxfs count="6">
    <dxf>
      <numFmt formatCode="General" numFmtId="0"/>
    </dxf>
    <dxf>
      <numFmt formatCode="General" numFmtId="0"/>
    </dxf>
    <dxf>
      <numFmt formatCode="General" numFmtId="0"/>
    </dxf>
    <dxf>
      <numFmt formatCode="General" numFmtId="0"/>
    </dxf>
    <dxf>
      <numFmt formatCode="General" numFmtId="0"/>
    </dxf>
    <dxf>
      <numFmt formatCode="General" numFmtId="0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ables/table1.xml><?xml version="1.0" encoding="utf-8"?>
<table xmlns="http://schemas.openxmlformats.org/spreadsheetml/2006/main" displayName="tabula_HemicelluloseExtractionofMixedSouthernHardwoodWithWaterat150C" headerRowCount="1" id="1" name="tabula_HemicelluloseExtractionofMixedSouthernHardwoodWithWaterat150C" ref="A2:G9" tableType="queryTable" totalsRowShown="0">
  <autoFilter ref="A2:G9"/>
  <tableColumns count="7">
    <tableColumn id="1" name="time (min)" queryTableFieldId="1" uniqueName="1"/>
    <tableColumn dataDxfId="5" id="2" name="arabinose" queryTableFieldId="2" uniqueName="2"/>
    <tableColumn dataDxfId="4" id="3" name="galactose" queryTableFieldId="3" uniqueName="3"/>
    <tableColumn dataDxfId="3" id="4" name="glucose" queryTableFieldId="4" uniqueName="4"/>
    <tableColumn dataDxfId="2" id="5" name="xylose" queryTableFieldId="5" uniqueName="5"/>
    <tableColumn dataDxfId="1" id="6" name="mannose" queryTableFieldId="6" uniqueName="6"/>
    <tableColumn dataDxfId="0" id="7" name="furfural" queryTableFieldId="7" uniqueName="7"/>
  </tableColumns>
  <tableStyleInfo name="TableStyleMedium7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/xl/tables/table1.xml" Type="http://schemas.openxmlformats.org/officeDocument/2006/relationships/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tabSelected="1" topLeftCell="G1" workbookViewId="0">
      <selection activeCell="Z3" sqref="Z3:Z10"/>
    </sheetView>
  </sheetViews>
  <sheetFormatPr baseColWidth="10" defaultColWidth="8.83203125" defaultRowHeight="15"/>
  <sheetData>
    <row r="1">
      <c r="A1" s="6" t="inlineStr">
        <is>
          <t>Reactor Conditions</t>
        </is>
      </c>
      <c r="L1" s="6" t="inlineStr">
        <is>
          <t>Initial Solids Composition (wt%)</t>
        </is>
      </c>
      <c r="R1" s="6" t="inlineStr">
        <is>
          <t>Concentration of species in liquids phase (g species/L)</t>
        </is>
      </c>
    </row>
    <row r="2">
      <c r="A2" t="inlineStr">
        <is>
          <t>Total Operating Time (min)</t>
        </is>
      </c>
      <c r="B2" t="inlineStr">
        <is>
          <t>Temperature (deg C)</t>
        </is>
      </c>
      <c r="C2" t="inlineStr">
        <is>
          <t>LiquidSolidRatio</t>
        </is>
      </c>
      <c r="D2" t="inlineStr">
        <is>
          <t>acid</t>
        </is>
      </c>
      <c r="E2" t="inlineStr">
        <is>
          <t>Initial Acid Concentration (mol proton/L)</t>
        </is>
      </c>
      <c r="F2" t="inlineStr">
        <is>
          <t>Particle Size (mm)</t>
        </is>
      </c>
      <c r="G2" t="inlineStr">
        <is>
          <t>Feed Mass (g)</t>
        </is>
      </c>
      <c r="H2" t="inlineStr">
        <is>
          <t>Moisture Content of Feed (%)</t>
        </is>
      </c>
      <c r="I2" t="inlineStr">
        <is>
          <t>Isothermal Time (min)</t>
        </is>
      </c>
      <c r="J2" t="inlineStr">
        <is>
          <t>Heating Time (min)</t>
        </is>
      </c>
      <c r="K2" t="inlineStr">
        <is>
          <t>Minimum Ramp Temp (deg/min)</t>
        </is>
      </c>
      <c r="L2" t="inlineStr">
        <is>
          <t>Arabinose</t>
        </is>
      </c>
      <c r="M2" t="inlineStr">
        <is>
          <t>Galactose</t>
        </is>
      </c>
      <c r="N2" t="inlineStr">
        <is>
          <t>Glucose</t>
        </is>
      </c>
      <c r="O2" t="inlineStr">
        <is>
          <t>Xylose</t>
        </is>
      </c>
      <c r="P2" t="inlineStr">
        <is>
          <t>Mannose</t>
        </is>
      </c>
      <c r="Q2" t="inlineStr">
        <is>
          <t>Rhammose</t>
        </is>
      </c>
      <c r="R2" t="inlineStr">
        <is>
          <t>Arbinose</t>
        </is>
      </c>
      <c r="S2" t="inlineStr">
        <is>
          <t>Galactose</t>
        </is>
      </c>
      <c r="T2" t="inlineStr">
        <is>
          <t>Glucose</t>
        </is>
      </c>
      <c r="U2" t="inlineStr">
        <is>
          <t>Xylose</t>
        </is>
      </c>
      <c r="V2" t="inlineStr">
        <is>
          <t>Mannose</t>
        </is>
      </c>
      <c r="W2" t="inlineStr">
        <is>
          <t>Rhammose</t>
        </is>
      </c>
      <c r="X2" t="inlineStr">
        <is>
          <t>Furfural</t>
        </is>
      </c>
      <c r="Y2" t="inlineStr">
        <is>
          <t>Hydroxymethylfurfural</t>
        </is>
      </c>
      <c r="Z2" t="inlineStr">
        <is>
          <t>Monomer</t>
        </is>
      </c>
    </row>
    <row r="3">
      <c r="A3" s="4" t="n">
        <v>0</v>
      </c>
      <c r="B3" t="n">
        <v>150</v>
      </c>
      <c r="C3" t="n">
        <v>3.7</v>
      </c>
      <c r="D3" t="inlineStr">
        <is>
          <t>none</t>
        </is>
      </c>
      <c r="E3" t="n">
        <v>0</v>
      </c>
      <c r="F3" t="n">
        <v>2</v>
      </c>
      <c r="G3" t="n">
        <v>21.27659574468085</v>
      </c>
      <c r="H3" t="n">
        <v>10</v>
      </c>
      <c r="J3" t="n">
        <v>7</v>
      </c>
      <c r="K3" t="n">
        <v>16.1</v>
      </c>
      <c r="L3" t="n">
        <v>0.52</v>
      </c>
      <c r="M3" t="n">
        <v>1</v>
      </c>
      <c r="N3" t="n">
        <v>43.66</v>
      </c>
      <c r="O3" t="n">
        <v>15.48</v>
      </c>
      <c r="P3" t="n">
        <v>2.18</v>
      </c>
      <c r="R3" t="n">
        <v>0.1864864864864865</v>
      </c>
      <c r="S3" t="n">
        <v>0.07837837837837838</v>
      </c>
      <c r="T3" t="n">
        <v>0.05675675675675676</v>
      </c>
      <c r="U3" t="n">
        <v>0</v>
      </c>
      <c r="V3" t="n">
        <v>0.01891891891891892</v>
      </c>
      <c r="X3" t="n">
        <v>0</v>
      </c>
    </row>
    <row r="4">
      <c r="A4" s="4" t="n">
        <v>15</v>
      </c>
      <c r="B4" t="n">
        <v>150</v>
      </c>
      <c r="C4" t="n">
        <v>3.7</v>
      </c>
      <c r="D4" t="inlineStr">
        <is>
          <t>none</t>
        </is>
      </c>
      <c r="E4" t="n">
        <v>0</v>
      </c>
      <c r="F4" t="n">
        <v>2</v>
      </c>
      <c r="G4" t="n">
        <v>21.27659574468085</v>
      </c>
      <c r="H4" t="n">
        <v>10</v>
      </c>
      <c r="J4" t="n">
        <v>7</v>
      </c>
      <c r="K4" t="n">
        <v>16.1</v>
      </c>
      <c r="L4" t="n">
        <v>0.52</v>
      </c>
      <c r="M4" t="n">
        <v>1</v>
      </c>
      <c r="N4" t="n">
        <v>43.66</v>
      </c>
      <c r="O4" t="n">
        <v>15.48</v>
      </c>
      <c r="P4" t="n">
        <v>2.18</v>
      </c>
      <c r="R4" t="n">
        <v>0.1864864864864865</v>
      </c>
      <c r="S4" t="n">
        <v>0.07837837837837838</v>
      </c>
      <c r="T4" t="n">
        <v>0.05675675675675676</v>
      </c>
      <c r="U4" t="n">
        <v>0.03513513513513514</v>
      </c>
      <c r="V4" t="n">
        <v>0.01891891891891892</v>
      </c>
      <c r="X4" t="n">
        <v>0</v>
      </c>
    </row>
    <row r="5">
      <c r="A5" s="5" t="n">
        <v>30</v>
      </c>
      <c r="B5" t="n">
        <v>150</v>
      </c>
      <c r="C5" t="n">
        <v>3.7</v>
      </c>
      <c r="D5" t="inlineStr">
        <is>
          <t>none</t>
        </is>
      </c>
      <c r="E5" t="n">
        <v>0</v>
      </c>
      <c r="F5" t="n">
        <v>2</v>
      </c>
      <c r="G5" t="n">
        <v>21.27659574468085</v>
      </c>
      <c r="H5" t="n">
        <v>10</v>
      </c>
      <c r="J5" t="n">
        <v>7</v>
      </c>
      <c r="K5" t="n">
        <v>16.1</v>
      </c>
      <c r="L5" t="n">
        <v>0.52</v>
      </c>
      <c r="M5" t="n">
        <v>1</v>
      </c>
      <c r="N5" t="n">
        <v>43.66</v>
      </c>
      <c r="O5" t="n">
        <v>15.48</v>
      </c>
      <c r="P5" t="n">
        <v>2.18</v>
      </c>
      <c r="R5" t="n">
        <v>0.3783783783783784</v>
      </c>
      <c r="S5" t="n">
        <v>0.1189189189189189</v>
      </c>
      <c r="T5" t="n">
        <v>0.4837837837837838</v>
      </c>
      <c r="U5" t="n">
        <v>0.05405405405405406</v>
      </c>
      <c r="V5" t="n">
        <v>0.02162162162162162</v>
      </c>
      <c r="X5" t="n">
        <v>0</v>
      </c>
    </row>
    <row r="6">
      <c r="A6" s="4" t="n">
        <v>60</v>
      </c>
      <c r="B6" t="n">
        <v>150</v>
      </c>
      <c r="C6" t="n">
        <v>3.7</v>
      </c>
      <c r="D6" t="inlineStr">
        <is>
          <t>none</t>
        </is>
      </c>
      <c r="E6" t="n">
        <v>0</v>
      </c>
      <c r="F6" t="n">
        <v>2</v>
      </c>
      <c r="G6" t="n">
        <v>21.27659574468085</v>
      </c>
      <c r="H6" t="n">
        <v>10</v>
      </c>
      <c r="J6" t="n">
        <v>7</v>
      </c>
      <c r="K6" t="n">
        <v>16.1</v>
      </c>
      <c r="L6" t="n">
        <v>0.52</v>
      </c>
      <c r="M6" t="n">
        <v>1</v>
      </c>
      <c r="N6" t="n">
        <v>43.66</v>
      </c>
      <c r="O6" t="n">
        <v>15.48</v>
      </c>
      <c r="P6" t="n">
        <v>2.18</v>
      </c>
      <c r="R6" t="n">
        <v>1.078378378378378</v>
      </c>
      <c r="S6" t="n">
        <v>0.3324324324324324</v>
      </c>
      <c r="T6" t="n">
        <v>0.2</v>
      </c>
      <c r="U6" t="n">
        <v>0.1918918918918919</v>
      </c>
      <c r="V6" t="n">
        <v>0.04324324324324324</v>
      </c>
      <c r="X6" t="n">
        <v>0</v>
      </c>
    </row>
    <row r="7">
      <c r="A7" s="5" t="n">
        <v>100</v>
      </c>
      <c r="B7" t="n">
        <v>150</v>
      </c>
      <c r="C7" t="n">
        <v>3.7</v>
      </c>
      <c r="D7" t="inlineStr">
        <is>
          <t>none</t>
        </is>
      </c>
      <c r="E7" t="n">
        <v>0</v>
      </c>
      <c r="F7" t="n">
        <v>2</v>
      </c>
      <c r="G7" t="n">
        <v>21.27659574468085</v>
      </c>
      <c r="H7" t="n">
        <v>10</v>
      </c>
      <c r="J7" t="n">
        <v>7</v>
      </c>
      <c r="K7" t="n">
        <v>16.1</v>
      </c>
      <c r="L7" t="n">
        <v>0.52</v>
      </c>
      <c r="M7" t="n">
        <v>1</v>
      </c>
      <c r="N7" t="n">
        <v>43.66</v>
      </c>
      <c r="O7" t="n">
        <v>15.48</v>
      </c>
      <c r="P7" t="n">
        <v>2.18</v>
      </c>
      <c r="R7" t="n">
        <v>1.864864864864865</v>
      </c>
      <c r="S7" t="n">
        <v>0.6324324324324325</v>
      </c>
      <c r="T7" t="n">
        <v>0.6081081081081081</v>
      </c>
      <c r="U7" t="n">
        <v>0.5297297297297296</v>
      </c>
      <c r="V7" t="n">
        <v>0.06756756756756756</v>
      </c>
      <c r="X7" t="n">
        <v>0.04054054054054054</v>
      </c>
    </row>
    <row r="8">
      <c r="A8" s="4" t="n">
        <v>200</v>
      </c>
      <c r="B8" t="n">
        <v>150</v>
      </c>
      <c r="C8" t="n">
        <v>3.7</v>
      </c>
      <c r="D8" t="inlineStr">
        <is>
          <t>none</t>
        </is>
      </c>
      <c r="E8" t="n">
        <v>0</v>
      </c>
      <c r="F8" t="n">
        <v>2</v>
      </c>
      <c r="G8" t="n">
        <v>21.27659574468085</v>
      </c>
      <c r="H8" t="n">
        <v>10</v>
      </c>
      <c r="J8" t="n">
        <v>7</v>
      </c>
      <c r="K8" t="n">
        <v>16.1</v>
      </c>
      <c r="L8" t="n">
        <v>0.52</v>
      </c>
      <c r="M8" t="n">
        <v>1</v>
      </c>
      <c r="N8" t="n">
        <v>43.66</v>
      </c>
      <c r="O8" t="n">
        <v>15.48</v>
      </c>
      <c r="P8" t="n">
        <v>2.18</v>
      </c>
      <c r="R8" t="n">
        <v>2.678378378378378</v>
      </c>
      <c r="S8" t="n">
        <v>1.251351351351351</v>
      </c>
      <c r="T8" t="n">
        <v>0.7351351351351352</v>
      </c>
      <c r="U8" t="n">
        <v>2.345945945945946</v>
      </c>
      <c r="V8" t="n">
        <v>0.1324324324324324</v>
      </c>
      <c r="X8" t="n">
        <v>0.06756756756756756</v>
      </c>
    </row>
    <row r="9">
      <c r="A9" s="5" t="n">
        <v>300</v>
      </c>
      <c r="B9" t="n">
        <v>150</v>
      </c>
      <c r="C9" t="n">
        <v>3.7</v>
      </c>
      <c r="D9" t="inlineStr">
        <is>
          <t>none</t>
        </is>
      </c>
      <c r="E9" t="n">
        <v>0</v>
      </c>
      <c r="F9" t="n">
        <v>2</v>
      </c>
      <c r="G9" t="n">
        <v>21.27659574468085</v>
      </c>
      <c r="H9" t="n">
        <v>10</v>
      </c>
      <c r="J9" t="n">
        <v>7</v>
      </c>
      <c r="K9" t="n">
        <v>16.1</v>
      </c>
      <c r="L9" t="n">
        <v>0.52</v>
      </c>
      <c r="M9" t="n">
        <v>1</v>
      </c>
      <c r="N9" t="n">
        <v>43.66</v>
      </c>
      <c r="O9" t="n">
        <v>15.48</v>
      </c>
      <c r="P9" t="n">
        <v>2.18</v>
      </c>
      <c r="R9" t="n">
        <v>2.932432432432432</v>
      </c>
      <c r="S9" t="n">
        <v>1.737837837837838</v>
      </c>
      <c r="T9" t="n">
        <v>0.8783783783783783</v>
      </c>
      <c r="U9" t="n">
        <v>4.475675675675675</v>
      </c>
      <c r="V9" t="n">
        <v>0.2324324324324324</v>
      </c>
      <c r="X9" t="n">
        <v>0.1135135135135135</v>
      </c>
    </row>
    <row r="10">
      <c r="A10" s="4" t="n">
        <v>500</v>
      </c>
      <c r="B10" t="n">
        <v>150</v>
      </c>
      <c r="C10" t="n">
        <v>3.7</v>
      </c>
      <c r="D10" t="inlineStr">
        <is>
          <t>none</t>
        </is>
      </c>
      <c r="E10" t="n">
        <v>0</v>
      </c>
      <c r="F10" t="n">
        <v>2</v>
      </c>
      <c r="G10" t="n">
        <v>21.27659574468085</v>
      </c>
      <c r="H10" t="n">
        <v>10</v>
      </c>
      <c r="J10" t="n">
        <v>7</v>
      </c>
      <c r="K10" t="n">
        <v>16.1</v>
      </c>
      <c r="L10" t="n">
        <v>0.52</v>
      </c>
      <c r="M10" t="n">
        <v>1</v>
      </c>
      <c r="N10" t="n">
        <v>43.66</v>
      </c>
      <c r="O10" t="n">
        <v>15.48</v>
      </c>
      <c r="P10" t="n">
        <v>2.18</v>
      </c>
      <c r="R10" t="n">
        <v>3.302702702702702</v>
      </c>
      <c r="S10" t="n">
        <v>2.483783783783784</v>
      </c>
      <c r="T10" t="n">
        <v>1.124324324324324</v>
      </c>
      <c r="U10" t="n">
        <v>9.851351351351351</v>
      </c>
      <c r="V10" t="n">
        <v>0.5</v>
      </c>
      <c r="X10" t="n">
        <v>0.1918918918918919</v>
      </c>
    </row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3">
    <mergeCell ref="A1:J1"/>
    <mergeCell ref="K1:P1"/>
    <mergeCell ref="Q1:V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39"/>
  <sheetViews>
    <sheetView topLeftCell="A2" workbookViewId="0">
      <selection activeCell="D39" sqref="D39"/>
    </sheetView>
  </sheetViews>
  <sheetFormatPr baseColWidth="10" defaultColWidth="8.83203125" defaultRowHeight="15"/>
  <cols>
    <col customWidth="1" max="1" min="1" style="1" width="15.33203125"/>
    <col customWidth="1" max="2" min="2" style="1" width="18.6640625"/>
    <col bestFit="1" customWidth="1" max="6" min="3" style="1" width="11.5"/>
    <col customWidth="1" max="7" min="7" style="1" width="28.83203125"/>
  </cols>
  <sheetData>
    <row r="1">
      <c r="B1" t="inlineStr">
        <is>
          <t>Units g/100g</t>
        </is>
      </c>
    </row>
    <row r="2">
      <c r="A2" t="inlineStr">
        <is>
          <t>time (min)</t>
        </is>
      </c>
      <c r="B2" t="inlineStr">
        <is>
          <t>arabinose</t>
        </is>
      </c>
      <c r="C2" t="inlineStr">
        <is>
          <t>galactose</t>
        </is>
      </c>
      <c r="D2" t="inlineStr">
        <is>
          <t>glucose</t>
        </is>
      </c>
      <c r="E2" t="inlineStr">
        <is>
          <t>xylose</t>
        </is>
      </c>
      <c r="F2" t="inlineStr">
        <is>
          <t>mannose</t>
        </is>
      </c>
      <c r="G2" t="inlineStr">
        <is>
          <t>furfural</t>
        </is>
      </c>
    </row>
    <row r="3">
      <c r="A3" t="n">
        <v>15</v>
      </c>
      <c r="B3" t="n">
        <v>0.06900000000000001</v>
      </c>
      <c r="C3" t="n">
        <v>0.029</v>
      </c>
      <c r="D3" t="n">
        <v>0.021</v>
      </c>
      <c r="E3" t="n">
        <v>0.013</v>
      </c>
      <c r="F3" t="n">
        <v>0.007</v>
      </c>
      <c r="G3" t="inlineStr">
        <is>
          <t>0.000</t>
        </is>
      </c>
    </row>
    <row r="4">
      <c r="A4" t="n">
        <v>30</v>
      </c>
      <c r="B4" t="n">
        <v>0.14</v>
      </c>
      <c r="C4" t="n">
        <v>0.044</v>
      </c>
      <c r="D4" t="n">
        <v>0.179</v>
      </c>
      <c r="E4" t="n">
        <v>0.02</v>
      </c>
      <c r="F4" t="n">
        <v>0.008</v>
      </c>
      <c r="G4" t="inlineStr">
        <is>
          <t>0.000</t>
        </is>
      </c>
    </row>
    <row r="5">
      <c r="A5" t="n">
        <v>60</v>
      </c>
      <c r="B5" t="n">
        <v>0.399</v>
      </c>
      <c r="C5" t="n">
        <v>0.123</v>
      </c>
      <c r="D5" t="n">
        <v>0.074</v>
      </c>
      <c r="E5" t="n">
        <v>0.07099999999999999</v>
      </c>
      <c r="F5" t="n">
        <v>0.016</v>
      </c>
      <c r="G5" t="inlineStr">
        <is>
          <t>0.000</t>
        </is>
      </c>
    </row>
    <row r="6">
      <c r="A6" t="n">
        <v>100</v>
      </c>
      <c r="B6" t="n">
        <v>0.6899999999999999</v>
      </c>
      <c r="C6" t="n">
        <v>0.234</v>
      </c>
      <c r="D6" t="n">
        <v>0.225</v>
      </c>
      <c r="E6" t="n">
        <v>0.196</v>
      </c>
      <c r="F6" t="n">
        <v>0.025</v>
      </c>
      <c r="G6" t="n">
        <v>0.015</v>
      </c>
    </row>
    <row r="7">
      <c r="A7" t="n">
        <v>200</v>
      </c>
      <c r="B7" t="n">
        <v>0.991</v>
      </c>
      <c r="C7" t="n">
        <v>0.463</v>
      </c>
      <c r="D7" t="n">
        <v>0.272</v>
      </c>
      <c r="E7" t="n">
        <v>0.868</v>
      </c>
      <c r="F7" t="n">
        <v>0.049</v>
      </c>
      <c r="G7" t="n">
        <v>0.025</v>
      </c>
    </row>
    <row r="8">
      <c r="A8" t="n">
        <v>300</v>
      </c>
      <c r="B8" t="n">
        <v>1.085</v>
      </c>
      <c r="C8" t="n">
        <v>0.643</v>
      </c>
      <c r="D8" t="n">
        <v>0.325</v>
      </c>
      <c r="E8" t="n">
        <v>1.656</v>
      </c>
      <c r="F8" t="n">
        <v>0.08599999999999999</v>
      </c>
      <c r="G8" t="n">
        <v>0.042</v>
      </c>
    </row>
    <row r="9">
      <c r="A9" t="n">
        <v>500</v>
      </c>
      <c r="B9" t="n">
        <v>1.222</v>
      </c>
      <c r="C9" t="n">
        <v>0.919</v>
      </c>
      <c r="D9" t="n">
        <v>0.416</v>
      </c>
      <c r="E9" t="n">
        <v>3.645</v>
      </c>
      <c r="F9" t="n">
        <v>0.185</v>
      </c>
      <c r="G9" t="n">
        <v>0.07099999999999999</v>
      </c>
      <c r="K9" t="inlineStr">
        <is>
          <t>FEED</t>
        </is>
      </c>
    </row>
    <row r="10">
      <c r="K10" t="inlineStr">
        <is>
          <t>Mass</t>
        </is>
      </c>
      <c r="L10" t="inlineStr">
        <is>
          <t>Wight</t>
        </is>
      </c>
    </row>
    <row r="11">
      <c r="K11" t="inlineStr">
        <is>
          <t>Arab</t>
        </is>
      </c>
      <c r="L11" t="n">
        <v>0.52</v>
      </c>
    </row>
    <row r="12">
      <c r="K12" t="inlineStr">
        <is>
          <t>Gal</t>
        </is>
      </c>
      <c r="L12" t="n">
        <v>1</v>
      </c>
    </row>
    <row r="13">
      <c r="B13" t="inlineStr">
        <is>
          <t>100 g basis</t>
        </is>
      </c>
      <c r="K13" t="inlineStr">
        <is>
          <t>Glu</t>
        </is>
      </c>
      <c r="L13" t="n">
        <v>43.66</v>
      </c>
    </row>
    <row r="14">
      <c r="B14" t="inlineStr">
        <is>
          <t>g/L</t>
        </is>
      </c>
      <c r="K14" t="inlineStr">
        <is>
          <t>Xy</t>
        </is>
      </c>
      <c r="L14" t="n">
        <v>15.48</v>
      </c>
    </row>
    <row r="15">
      <c r="B15" s="2" t="inlineStr">
        <is>
          <t>arabinose</t>
        </is>
      </c>
      <c r="C15" s="2" t="inlineStr">
        <is>
          <t>galactose</t>
        </is>
      </c>
      <c r="D15" s="2" t="inlineStr">
        <is>
          <t>glucose</t>
        </is>
      </c>
      <c r="E15" s="2" t="inlineStr">
        <is>
          <t>xylose</t>
        </is>
      </c>
      <c r="F15" s="2" t="inlineStr">
        <is>
          <t>mannose</t>
        </is>
      </c>
      <c r="G15" s="3" t="inlineStr">
        <is>
          <t>furfural</t>
        </is>
      </c>
      <c r="K15" t="inlineStr">
        <is>
          <t>Mannose</t>
        </is>
      </c>
      <c r="L15" t="n">
        <v>2.18</v>
      </c>
    </row>
    <row r="16">
      <c r="A16" s="4" t="n">
        <v>15</v>
      </c>
      <c r="B16">
        <f>B3*10/$L$23</f>
        <v/>
      </c>
      <c r="C16">
        <f>C3*10/$L$23</f>
        <v/>
      </c>
      <c r="D16">
        <f>D3*10/$L$23</f>
        <v/>
      </c>
      <c r="E16">
        <f>E3*10/$L$23</f>
        <v/>
      </c>
      <c r="F16">
        <f>F3*10/$L$23</f>
        <v/>
      </c>
      <c r="G16">
        <f>G3*10/$L$23</f>
        <v/>
      </c>
    </row>
    <row r="17">
      <c r="A17" s="5" t="n">
        <v>30</v>
      </c>
      <c r="B17">
        <f>B4*10/$L$23</f>
        <v/>
      </c>
      <c r="C17">
        <f>C4*10/$L$23</f>
        <v/>
      </c>
      <c r="D17">
        <f>D4*10/$L$23</f>
        <v/>
      </c>
      <c r="E17">
        <f>E4*10/$L$23</f>
        <v/>
      </c>
      <c r="F17">
        <f>F4*10/$L$23</f>
        <v/>
      </c>
      <c r="G17">
        <f>G4*10/$L$23</f>
        <v/>
      </c>
    </row>
    <row r="18">
      <c r="A18" s="4" t="n">
        <v>60</v>
      </c>
      <c r="B18">
        <f>B5*10/$L$23</f>
        <v/>
      </c>
      <c r="C18">
        <f>C5*10/$L$23</f>
        <v/>
      </c>
      <c r="D18">
        <f>D5*10/$L$23</f>
        <v/>
      </c>
      <c r="E18">
        <f>E5*10/$L$23</f>
        <v/>
      </c>
      <c r="F18">
        <f>F5*10/$L$23</f>
        <v/>
      </c>
      <c r="G18">
        <f>G5*10/$L$23</f>
        <v/>
      </c>
    </row>
    <row r="19">
      <c r="A19" s="5" t="n">
        <v>100</v>
      </c>
      <c r="B19">
        <f>B6*10/$L$23</f>
        <v/>
      </c>
      <c r="C19">
        <f>C6*10/$L$23</f>
        <v/>
      </c>
      <c r="D19">
        <f>D6*10/$L$23</f>
        <v/>
      </c>
      <c r="E19">
        <f>E6*10/$L$23</f>
        <v/>
      </c>
      <c r="F19">
        <f>F6*10/$L$23</f>
        <v/>
      </c>
      <c r="G19">
        <f>G6*10/$L$23</f>
        <v/>
      </c>
    </row>
    <row r="20">
      <c r="A20" s="4" t="n">
        <v>200</v>
      </c>
      <c r="B20">
        <f>B7*10/$L$23</f>
        <v/>
      </c>
      <c r="C20">
        <f>C7*10/$L$23</f>
        <v/>
      </c>
      <c r="D20">
        <f>D7*10/$L$23</f>
        <v/>
      </c>
      <c r="E20">
        <f>E7*10/$L$23</f>
        <v/>
      </c>
      <c r="F20">
        <f>F7*10/$L$23</f>
        <v/>
      </c>
      <c r="G20">
        <f>G7*10/$L$23</f>
        <v/>
      </c>
    </row>
    <row r="21">
      <c r="A21" s="5" t="n">
        <v>300</v>
      </c>
      <c r="B21">
        <f>B8*10/$L$23</f>
        <v/>
      </c>
      <c r="C21">
        <f>C8*10/$L$23</f>
        <v/>
      </c>
      <c r="D21">
        <f>D8*10/$L$23</f>
        <v/>
      </c>
      <c r="E21">
        <f>E8*10/$L$23</f>
        <v/>
      </c>
      <c r="F21">
        <f>F8*10/$L$23</f>
        <v/>
      </c>
      <c r="G21">
        <f>G8*10/$L$23</f>
        <v/>
      </c>
    </row>
    <row r="22">
      <c r="A22" s="4" t="n">
        <v>500</v>
      </c>
      <c r="B22">
        <f>B9*10/$L$23</f>
        <v/>
      </c>
      <c r="C22">
        <f>C9*10/$L$23</f>
        <v/>
      </c>
      <c r="D22">
        <f>D9*10/$L$23</f>
        <v/>
      </c>
      <c r="E22">
        <f>E9*10/$L$23</f>
        <v/>
      </c>
      <c r="F22">
        <f>F9*10/$L$23</f>
        <v/>
      </c>
      <c r="G22">
        <f>G9*10/$L$23</f>
        <v/>
      </c>
      <c r="K22" t="inlineStr">
        <is>
          <t>T</t>
        </is>
      </c>
      <c r="L22" t="n">
        <v>150</v>
      </c>
    </row>
    <row r="23">
      <c r="K23" t="inlineStr">
        <is>
          <t>LSR</t>
        </is>
      </c>
      <c r="L23" t="n">
        <v>3.7</v>
      </c>
    </row>
    <row r="24">
      <c r="K24" t="inlineStr">
        <is>
          <t>Acid</t>
        </is>
      </c>
      <c r="L24" t="n">
        <v>0</v>
      </c>
    </row>
    <row r="25">
      <c r="K25" t="inlineStr">
        <is>
          <t>Size (mm)</t>
        </is>
      </c>
      <c r="L25" t="n">
        <v>2</v>
      </c>
    </row>
    <row r="26">
      <c r="K26" t="inlineStr">
        <is>
          <t>Moisture</t>
        </is>
      </c>
      <c r="L26" t="n">
        <v>20</v>
      </c>
    </row>
    <row r="28">
      <c r="C28" t="inlineStr">
        <is>
          <t>From Understanding the limitations</t>
        </is>
      </c>
    </row>
    <row r="29">
      <c r="C29" t="inlineStr">
        <is>
          <t>Room Temp</t>
        </is>
      </c>
      <c r="D29" t="n">
        <v>25</v>
      </c>
      <c r="E29" t="inlineStr">
        <is>
          <t>Heat up Data</t>
        </is>
      </c>
      <c r="K29" t="inlineStr">
        <is>
          <t>Acid</t>
        </is>
      </c>
      <c r="L29" t="n">
        <v>0</v>
      </c>
    </row>
    <row r="30">
      <c r="E30" t="n">
        <v>130</v>
      </c>
      <c r="F30" t="n">
        <v>6</v>
      </c>
      <c r="G30">
        <f>(E30-$D$29)/F30</f>
        <v/>
      </c>
    </row>
    <row r="31">
      <c r="E31" t="n">
        <v>150</v>
      </c>
      <c r="F31" t="n">
        <v>7</v>
      </c>
      <c r="G31">
        <f>(E31-$D$29)/F31</f>
        <v/>
      </c>
    </row>
    <row r="32">
      <c r="E32" t="n">
        <v>160</v>
      </c>
      <c r="F32" t="n">
        <v>8</v>
      </c>
      <c r="G32">
        <f>(E32-$D$29)/F32</f>
        <v/>
      </c>
    </row>
    <row r="33">
      <c r="E33" t="n">
        <v>170</v>
      </c>
      <c r="F33" t="n">
        <v>9</v>
      </c>
      <c r="G33">
        <f>(E33-$D$29)/F33</f>
        <v/>
      </c>
    </row>
    <row r="35">
      <c r="K35" t="inlineStr">
        <is>
          <t>Need Initial Mass</t>
        </is>
      </c>
    </row>
    <row r="36">
      <c r="K36" t="inlineStr">
        <is>
          <t>Need Ramp</t>
        </is>
      </c>
    </row>
    <row r="38">
      <c r="C38" t="inlineStr">
        <is>
          <t>Assuming 100mL cells</t>
        </is>
      </c>
    </row>
    <row r="39">
      <c r="C39" t="inlineStr">
        <is>
          <t>Solids</t>
        </is>
      </c>
      <c r="D39">
        <f>100/(L23+1)</f>
        <v/>
      </c>
    </row>
  </sheetData>
  <pageMargins bottom="0.75" footer="0.3" header="0.3" left="0.7" right="0.7" top="0.7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Edward Wang</dc:creator>
  <dcterms:created xmlns:dcterms="http://purl.org/dc/terms/" xmlns:xsi="http://www.w3.org/2001/XMLSchema-instance" xsi:type="dcterms:W3CDTF">2019-01-29T21:04:46Z</dcterms:created>
  <dcterms:modified xmlns:dcterms="http://purl.org/dc/terms/" xmlns:xsi="http://www.w3.org/2001/XMLSchema-instance" xsi:type="dcterms:W3CDTF">2019-07-08T16:35:37Z</dcterms:modified>
  <cp:lastModifiedBy>Microsoft Office User</cp:lastModifiedBy>
</cp:coreProperties>
</file>