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B4842F00-7B43-3541-AD88-A3A6538C766C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J22" i="2"/>
  <c r="C22" i="2"/>
  <c r="A22" i="2"/>
  <c r="N21" i="2"/>
  <c r="J21" i="2"/>
  <c r="C21" i="2"/>
  <c r="A21" i="2"/>
  <c r="N20" i="2"/>
  <c r="J20" i="2"/>
  <c r="C20" i="2"/>
  <c r="A20" i="2"/>
  <c r="N19" i="2"/>
  <c r="J19" i="2"/>
  <c r="C19" i="2"/>
  <c r="A19" i="2"/>
  <c r="N18" i="2"/>
  <c r="J18" i="2"/>
  <c r="C18" i="2"/>
  <c r="A18" i="2"/>
  <c r="N17" i="2"/>
  <c r="J17" i="2"/>
  <c r="C17" i="2"/>
  <c r="A17" i="2"/>
  <c r="N16" i="2"/>
  <c r="J16" i="2"/>
  <c r="C16" i="2"/>
  <c r="A16" i="2"/>
  <c r="N15" i="2"/>
  <c r="J15" i="2"/>
  <c r="C15" i="2"/>
  <c r="A15" i="2"/>
  <c r="N14" i="2"/>
  <c r="J14" i="2"/>
  <c r="C14" i="2"/>
  <c r="A14" i="2"/>
  <c r="N13" i="2"/>
  <c r="J13" i="2"/>
  <c r="C13" i="2"/>
  <c r="A13" i="2"/>
  <c r="N12" i="2"/>
  <c r="J12" i="2"/>
  <c r="C12" i="2"/>
  <c r="A12" i="2"/>
  <c r="N11" i="2"/>
  <c r="J11" i="2"/>
  <c r="C11" i="2"/>
  <c r="A11" i="2"/>
  <c r="N10" i="2"/>
  <c r="J10" i="2"/>
  <c r="C10" i="2"/>
  <c r="A10" i="2"/>
  <c r="N9" i="2"/>
  <c r="J9" i="2"/>
  <c r="C9" i="2"/>
  <c r="A9" i="2"/>
  <c r="N8" i="2"/>
  <c r="J8" i="2"/>
  <c r="C8" i="2"/>
  <c r="A8" i="2"/>
  <c r="N7" i="2"/>
  <c r="J7" i="2"/>
  <c r="C7" i="2"/>
  <c r="A7" i="2"/>
  <c r="N6" i="2"/>
  <c r="J6" i="2"/>
  <c r="A6" i="2"/>
  <c r="N5" i="2"/>
  <c r="J5" i="2"/>
  <c r="A5" i="2"/>
  <c r="N4" i="2"/>
  <c r="J4" i="2"/>
  <c r="A4" i="2"/>
  <c r="N3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<sst xmlns="http://schemas.openxmlformats.org/spreadsheetml/2006/main" count="57" uniqueCount="52">
  <si>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</si>
  <si>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</si>
  <si>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</si>
  <si>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</si>
  <si>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</si>
  <si>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</si>
  <si>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</si>
  <si>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</si>
  <si>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</si>
  <si>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</si>
  <si>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</si>
  <si>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</si>
  <si>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</si>
  <si>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</si>
  <si>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</si>
  <si>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</si>
  <si>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</si>
  <si>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</si>
  <si>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</si>
  <si>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</si>
  <si>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</si>
  <si>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</si>
  <si>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</si>
  <si>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</si>
  <si>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</si>
  <si>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</si>
  <si>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</si>
  <si>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</si>
  <si>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</si>
  <si>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</si>
  <si>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</si>
  <si>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</si>
  <si>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</si>
  <si>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</si>
  <si>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</si>
  <si>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</si>
  <si>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</si>
  <si>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</si>
  <si>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</si>
  <si>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</si>
  <si>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</si>
  <si>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</si>
  <si>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</si>
  <si>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</si>
  <si>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</si>
  <si>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</si>
  <si>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</si>
  <si>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</si>
  <si>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</si>
  <si>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</si>
  <si>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</si>
  <si>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 xml:space="preserve">Monomer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</si>
</sst>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5" t="s">
        <v>1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5">
        <v>127</v>
      </c>
      <c r="B2" s="5">
        <v>5</v>
      </c>
      <c r="C2" s="5">
        <v>80</v>
      </c>
      <c r="D2" s="5">
        <v>58.84</v>
      </c>
      <c r="E2" s="5">
        <v>2.2799999999999998</v>
      </c>
      <c r="F2" s="5">
        <f>Sheet1!$B2/100*$P$18/$P$17*$P$19</f>
        <v>1.0130788479267341</v>
      </c>
      <c r="G2" s="5">
        <f>(Sheet1!$D2/100)*1000*($L$3/1000)/$K$17</f>
        <v>7.3550000000000013</v>
      </c>
      <c r="H2" s="5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5">
        <v>125</v>
      </c>
      <c r="B3" s="5">
        <v>4</v>
      </c>
      <c r="C3" s="5">
        <v>60</v>
      </c>
      <c r="D3" s="5">
        <v>92.05</v>
      </c>
      <c r="E3" s="5">
        <v>3.72</v>
      </c>
      <c r="F3" s="5">
        <f>Sheet1!$B3/100*$P$18/$P$17*$P$19</f>
        <v>0.81046307834138731</v>
      </c>
      <c r="G3" s="5">
        <f>(Sheet1!$D3/100)*1000*($L$3/1000)/$K$17</f>
        <v>11.506250000000001</v>
      </c>
      <c r="H3" s="5"/>
      <c r="L3">
        <v>100</v>
      </c>
      <c r="N3" t="s">
        <v>35</v>
      </c>
      <c r="O3">
        <v>0</v>
      </c>
    </row>
    <row r="4" spans="1:16" x14ac:dyDescent="0.2">
      <c r="A4" s="5">
        <v>127</v>
      </c>
      <c r="B4" s="5">
        <v>5</v>
      </c>
      <c r="C4" s="5">
        <v>40</v>
      </c>
      <c r="D4" s="5">
        <v>84.24</v>
      </c>
      <c r="E4" s="5">
        <v>3.48</v>
      </c>
      <c r="F4" s="5">
        <f>Sheet1!$B4/100*$P$18/$P$17*$P$19</f>
        <v>1.0130788479267341</v>
      </c>
      <c r="G4" s="5">
        <f>(Sheet1!$D4/100)*1000*($L$3/1000)/$K$17</f>
        <v>10.530000000000001</v>
      </c>
      <c r="H4" s="5"/>
    </row>
    <row r="5" spans="1:16" x14ac:dyDescent="0.2">
      <c r="A5" s="5">
        <v>125</v>
      </c>
      <c r="B5" s="5">
        <v>4</v>
      </c>
      <c r="C5" s="5">
        <v>60</v>
      </c>
      <c r="D5" s="5">
        <v>86.41</v>
      </c>
      <c r="E5" s="5">
        <v>3.82</v>
      </c>
      <c r="F5" s="5">
        <f>Sheet1!$B5/100*$P$18/$P$17*$P$19</f>
        <v>0.81046307834138731</v>
      </c>
      <c r="G5" s="5">
        <f>(Sheet1!$D5/100)*1000*($L$3/1000)/$K$17</f>
        <v>10.801250000000001</v>
      </c>
      <c r="H5" s="5"/>
    </row>
    <row r="6" spans="1:16" x14ac:dyDescent="0.2">
      <c r="A6" s="5">
        <v>127</v>
      </c>
      <c r="B6" s="5">
        <v>3</v>
      </c>
      <c r="C6" s="5">
        <v>80</v>
      </c>
      <c r="D6" s="5">
        <v>63.08</v>
      </c>
      <c r="E6" s="5">
        <v>3.64</v>
      </c>
      <c r="F6" s="5">
        <f>Sheet1!$B6/100*$P$18/$P$17*$P$19</f>
        <v>0.60784730875604043</v>
      </c>
      <c r="G6" s="5">
        <f>(Sheet1!$D6/100)*1000*($L$3/1000)/$K$17</f>
        <v>7.8850000000000016</v>
      </c>
      <c r="H6" s="5"/>
    </row>
    <row r="7" spans="1:16" x14ac:dyDescent="0.2">
      <c r="A7" s="5">
        <v>125</v>
      </c>
      <c r="B7" s="5">
        <v>4</v>
      </c>
      <c r="C7" s="5">
        <v>60</v>
      </c>
      <c r="D7" s="5">
        <v>87.81</v>
      </c>
      <c r="E7" s="5">
        <v>3.81</v>
      </c>
      <c r="F7" s="5">
        <f>Sheet1!$B7/100*$P$18/$P$17*$P$19</f>
        <v>0.81046307834138731</v>
      </c>
      <c r="G7" s="5">
        <f>(Sheet1!$D7/100)*1000*($L$3/1000)/$K$17</f>
        <v>10.97625</v>
      </c>
      <c r="H7" s="5"/>
    </row>
    <row r="8" spans="1:16" x14ac:dyDescent="0.2">
      <c r="A8" s="5">
        <v>125</v>
      </c>
      <c r="B8" s="5">
        <v>4</v>
      </c>
      <c r="C8" s="5">
        <v>60</v>
      </c>
      <c r="D8" s="5">
        <v>86.27</v>
      </c>
      <c r="E8" s="5">
        <v>4</v>
      </c>
      <c r="F8" s="5">
        <f>Sheet1!$B8/100*$P$18/$P$17*$P$19</f>
        <v>0.81046307834138731</v>
      </c>
      <c r="G8" s="5">
        <f>(Sheet1!$D8/100)*1000*($L$3/1000)/$K$17</f>
        <v>10.78375</v>
      </c>
      <c r="H8" s="5"/>
    </row>
    <row r="9" spans="1:16" x14ac:dyDescent="0.2">
      <c r="A9" s="5">
        <v>125</v>
      </c>
      <c r="B9" s="5">
        <v>2</v>
      </c>
      <c r="C9" s="5">
        <v>60</v>
      </c>
      <c r="D9" s="5">
        <v>70.650000000000006</v>
      </c>
      <c r="E9" s="5">
        <v>4.38</v>
      </c>
      <c r="F9" s="5">
        <f>Sheet1!$B9/100*$P$18/$P$17*$P$19</f>
        <v>0.40523153917069366</v>
      </c>
      <c r="G9" s="5">
        <f>(Sheet1!$D9/100)*1000*($L$3/1000)/$K$17</f>
        <v>8.8312500000000007</v>
      </c>
      <c r="H9" s="5"/>
    </row>
    <row r="10" spans="1:16" x14ac:dyDescent="0.2">
      <c r="A10" s="5">
        <v>121</v>
      </c>
      <c r="B10" s="5">
        <v>4</v>
      </c>
      <c r="C10" s="5">
        <v>60</v>
      </c>
      <c r="D10" s="5">
        <v>76.959999999999994</v>
      </c>
      <c r="E10" s="5">
        <v>5.44</v>
      </c>
      <c r="F10" s="5">
        <f>Sheet1!$B10/100*$P$18/$P$17*$P$19</f>
        <v>0.81046307834138731</v>
      </c>
      <c r="G10" s="5">
        <f>(Sheet1!$D10/100)*1000*($L$3/1000)/$K$17</f>
        <v>9.6199999999999992</v>
      </c>
      <c r="H10" s="5"/>
    </row>
    <row r="11" spans="1:16" x14ac:dyDescent="0.2">
      <c r="A11" s="5">
        <v>125</v>
      </c>
      <c r="B11" s="5">
        <v>4</v>
      </c>
      <c r="C11" s="5">
        <v>100</v>
      </c>
      <c r="D11" s="5">
        <v>63.04</v>
      </c>
      <c r="E11" s="5">
        <v>2.84</v>
      </c>
      <c r="F11" s="5">
        <f>Sheet1!$B11/100*$P$18/$P$17*$P$19</f>
        <v>0.81046307834138731</v>
      </c>
      <c r="G11" s="5">
        <f>(Sheet1!$D11/100)*1000*($L$3/1000)/$K$17</f>
        <v>7.88</v>
      </c>
      <c r="H11" s="5"/>
    </row>
    <row r="12" spans="1:16" x14ac:dyDescent="0.2">
      <c r="A12" s="5">
        <v>123</v>
      </c>
      <c r="B12" s="5">
        <v>5</v>
      </c>
      <c r="C12" s="5">
        <v>40</v>
      </c>
      <c r="D12" s="5">
        <v>78.31</v>
      </c>
      <c r="E12" s="5">
        <v>4.93</v>
      </c>
      <c r="F12" s="5">
        <f>Sheet1!$B12/100*$P$18/$P$17*$P$19</f>
        <v>1.0130788479267341</v>
      </c>
      <c r="G12" s="5">
        <f>(Sheet1!$D12/100)*1000*($L$3/1000)/$K$17</f>
        <v>9.7887500000000003</v>
      </c>
      <c r="H12" s="5"/>
    </row>
    <row r="13" spans="1:16" x14ac:dyDescent="0.2">
      <c r="A13" s="5">
        <v>125</v>
      </c>
      <c r="B13" s="5">
        <v>4</v>
      </c>
      <c r="C13" s="5">
        <v>20</v>
      </c>
      <c r="D13" s="5">
        <v>37.590000000000003</v>
      </c>
      <c r="E13" s="5">
        <v>4.67</v>
      </c>
      <c r="F13" s="5">
        <f>Sheet1!$B13/100*$P$18/$P$17*$P$19</f>
        <v>0.81046307834138731</v>
      </c>
      <c r="G13" s="5">
        <f>(Sheet1!$D13/100)*1000*($L$3/1000)/$K$17</f>
        <v>4.6987500000000004</v>
      </c>
      <c r="H13" s="5"/>
    </row>
    <row r="14" spans="1:16" x14ac:dyDescent="0.2">
      <c r="A14" s="5">
        <v>129</v>
      </c>
      <c r="B14" s="5">
        <v>4</v>
      </c>
      <c r="C14" s="5">
        <v>60</v>
      </c>
      <c r="D14" s="5">
        <v>60.96</v>
      </c>
      <c r="E14" s="5">
        <v>2.93</v>
      </c>
      <c r="F14" s="5">
        <f>Sheet1!$B14/100*$P$18/$P$17*$P$19</f>
        <v>0.81046307834138731</v>
      </c>
      <c r="G14" s="5">
        <f>(Sheet1!$D14/100)*1000*($L$3/1000)/$K$17</f>
        <v>7.620000000000001</v>
      </c>
      <c r="H14" s="5"/>
    </row>
    <row r="15" spans="1:16" x14ac:dyDescent="0.2">
      <c r="A15" s="5">
        <v>123</v>
      </c>
      <c r="B15" s="5">
        <v>3</v>
      </c>
      <c r="C15" s="5">
        <v>40</v>
      </c>
      <c r="D15" s="5">
        <v>41.64</v>
      </c>
      <c r="E15" s="5">
        <v>4.71</v>
      </c>
      <c r="F15" s="5">
        <f>Sheet1!$B15/100*$P$18/$P$17*$P$19</f>
        <v>0.60784730875604043</v>
      </c>
      <c r="G15" s="5">
        <f>(Sheet1!$D15/100)*1000*($L$3/1000)/$K$17</f>
        <v>5.2050000000000001</v>
      </c>
      <c r="H15" s="5"/>
      <c r="J15" t="s">
        <v>36</v>
      </c>
      <c r="M15" t="s">
        <v>37</v>
      </c>
    </row>
    <row r="16" spans="1:16" x14ac:dyDescent="0.2">
      <c r="A16" s="5">
        <v>127</v>
      </c>
      <c r="B16" s="5">
        <v>3</v>
      </c>
      <c r="C16" s="5">
        <v>40</v>
      </c>
      <c r="D16" s="5">
        <v>54.27</v>
      </c>
      <c r="E16" s="5">
        <v>4.3499999999999996</v>
      </c>
      <c r="F16" s="5">
        <f>Sheet1!$B16/100*$P$18/$P$17*$P$19</f>
        <v>0.60784730875604043</v>
      </c>
      <c r="G16" s="5">
        <f>(Sheet1!$D16/100)*1000*($L$3/1000)/$K$17</f>
        <v>6.7837500000000013</v>
      </c>
      <c r="H16" s="5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5">
        <v>123</v>
      </c>
      <c r="B17" s="5">
        <v>3</v>
      </c>
      <c r="C17" s="5">
        <v>80</v>
      </c>
      <c r="D17" s="5">
        <v>87.18</v>
      </c>
      <c r="E17" s="5">
        <v>4.84</v>
      </c>
      <c r="F17" s="5">
        <f>Sheet1!$B17/100*$P$18/$P$17*$P$19</f>
        <v>0.60784730875604043</v>
      </c>
      <c r="G17" s="5">
        <f>(Sheet1!$D17/100)*1000*($L$3/1000)/$K$17</f>
        <v>10.897500000000001</v>
      </c>
      <c r="H17" s="5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5">
        <v>125</v>
      </c>
      <c r="B18" s="5">
        <v>4</v>
      </c>
      <c r="C18" s="5">
        <v>60</v>
      </c>
      <c r="D18" s="5">
        <v>83.04</v>
      </c>
      <c r="E18" s="5">
        <v>3.76</v>
      </c>
      <c r="F18" s="5">
        <f>Sheet1!$B18/100*$P$18/$P$17*$P$19</f>
        <v>0.81046307834138731</v>
      </c>
      <c r="G18" s="5">
        <f>(Sheet1!$D18/100)*1000*($L$3/1000)/$K$17</f>
        <v>10.38</v>
      </c>
      <c r="H18" s="5"/>
      <c r="J18" t="s">
        <v>42</v>
      </c>
      <c r="O18" t="s">
        <v>43</v>
      </c>
      <c r="P18">
        <v>1000</v>
      </c>
    </row>
    <row r="19" spans="1:16" x14ac:dyDescent="0.2">
      <c r="A19" s="5">
        <v>125</v>
      </c>
      <c r="B19" s="5">
        <v>6</v>
      </c>
      <c r="C19" s="5">
        <v>60</v>
      </c>
      <c r="D19" s="5">
        <v>78.989999999999995</v>
      </c>
      <c r="E19" s="5">
        <v>2.7</v>
      </c>
      <c r="F19" s="5">
        <f>Sheet1!$B19/100*$P$18/$P$17*$P$19</f>
        <v>1.2156946175120809</v>
      </c>
      <c r="G19" s="5">
        <f>(Sheet1!$D19/100)*1000*($L$3/1000)/$K$17</f>
        <v>9.8737500000000011</v>
      </c>
      <c r="H19" s="5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5">
        <v>123</v>
      </c>
      <c r="B20" s="5">
        <v>5</v>
      </c>
      <c r="C20" s="5">
        <v>80</v>
      </c>
      <c r="D20" s="5">
        <v>90.22</v>
      </c>
      <c r="E20" s="5">
        <v>3.75</v>
      </c>
      <c r="F20" s="5">
        <f>Sheet1!$B20/100*$P$18/$P$17*$P$19</f>
        <v>1.0130788479267341</v>
      </c>
      <c r="G20" s="5">
        <f>(Sheet1!$D20/100)*1000*($L$3/1000)/$K$17</f>
        <v>11.277500000000002</v>
      </c>
      <c r="H20" s="5"/>
      <c r="J20" t="s">
        <v>46</v>
      </c>
      <c r="K20">
        <v>0.8</v>
      </c>
    </row>
    <row r="21" spans="1:16" ht="15.75" customHeight="1" x14ac:dyDescent="0.2">
      <c r="A21" s="5">
        <v>125</v>
      </c>
      <c r="B21" s="5">
        <v>4</v>
      </c>
      <c r="C21" s="5">
        <v>60</v>
      </c>
      <c r="D21" s="5">
        <v>81.400000000000006</v>
      </c>
      <c r="E21" s="5">
        <v>3.71</v>
      </c>
      <c r="F21" s="5">
        <f>Sheet1!$B21/100*$P$18/$P$17*$P$19</f>
        <v>0.81046307834138731</v>
      </c>
      <c r="G21" s="5">
        <f>(Sheet1!$D21/100)*1000*($L$3/1000)/$K$17</f>
        <v>10.175000000000001</v>
      </c>
      <c r="H21" s="5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4"/>
  <sheetViews>
    <sheetView tabSelected="1" topLeftCell="D1" workbookViewId="0">
      <selection activeCell="Y3" sqref="Y3:Y2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2</v>
      </c>
      <c r="L1" s="7"/>
      <c r="M1" s="7"/>
      <c r="N1" s="7"/>
      <c r="O1" s="7"/>
      <c r="P1" s="7"/>
      <c r="Q1" s="6" t="s">
        <v>3</v>
      </c>
      <c r="R1" s="7"/>
      <c r="S1" s="7"/>
      <c r="T1" s="7"/>
      <c r="U1" s="7"/>
      <c r="V1" s="7"/>
      <c r="W1" s="7"/>
      <c r="X1" s="7"/>
    </row>
    <row r="2" spans="1:2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s="8" t="s">
        <v>51</v>
      </c>
    </row>
    <row r="3" spans="1:25" x14ac:dyDescent="0.2">
      <c r="A3" s="1">
        <f t="shared" ref="A3:A22" si="0">H3+I3</f>
        <v>15</v>
      </c>
      <c r="B3" s="2">
        <v>170</v>
      </c>
      <c r="C3" s="2">
        <v>5</v>
      </c>
      <c r="D3" s="2">
        <v>0</v>
      </c>
      <c r="E3" s="2">
        <v>1</v>
      </c>
      <c r="F3" s="2">
        <v>5</v>
      </c>
      <c r="H3" s="1">
        <v>10</v>
      </c>
      <c r="I3" s="2">
        <v>5</v>
      </c>
      <c r="J3" s="3">
        <f t="shared" ref="J3:J22" si="1">(B3-25)/I3</f>
        <v>29</v>
      </c>
      <c r="N3">
        <f t="shared" ref="N3:N22" si="2">21/0.88</f>
        <v>23.863636363636363</v>
      </c>
      <c r="T3" s="1">
        <v>4.8</v>
      </c>
      <c r="Y3">
        <v>0</v>
      </c>
    </row>
    <row r="4" spans="1:25" x14ac:dyDescent="0.2">
      <c r="A4" s="1">
        <f t="shared" si="0"/>
        <v>25</v>
      </c>
      <c r="B4" s="2">
        <v>200</v>
      </c>
      <c r="C4" s="2">
        <v>5</v>
      </c>
      <c r="D4" s="2">
        <v>0</v>
      </c>
      <c r="E4" s="2">
        <v>1</v>
      </c>
      <c r="F4" s="2">
        <v>5</v>
      </c>
      <c r="H4" s="1">
        <v>10</v>
      </c>
      <c r="I4" s="2">
        <v>15</v>
      </c>
      <c r="J4" s="3">
        <f t="shared" si="1"/>
        <v>11.666666666666666</v>
      </c>
      <c r="N4">
        <f t="shared" si="2"/>
        <v>23.863636363636363</v>
      </c>
      <c r="T4" s="1">
        <v>6.6</v>
      </c>
      <c r="Y4">
        <v>0</v>
      </c>
    </row>
    <row r="5" spans="1:25" x14ac:dyDescent="0.2">
      <c r="A5" s="1">
        <f t="shared" si="0"/>
        <v>35</v>
      </c>
      <c r="B5" s="2">
        <v>170</v>
      </c>
      <c r="C5" s="2">
        <v>5</v>
      </c>
      <c r="D5" s="2">
        <v>0</v>
      </c>
      <c r="E5" s="2">
        <v>1</v>
      </c>
      <c r="F5" s="2">
        <v>5</v>
      </c>
      <c r="H5" s="1">
        <v>30</v>
      </c>
      <c r="I5" s="2">
        <v>5</v>
      </c>
      <c r="J5" s="3">
        <f t="shared" si="1"/>
        <v>29</v>
      </c>
      <c r="N5">
        <f t="shared" si="2"/>
        <v>23.863636363636363</v>
      </c>
      <c r="T5" s="1">
        <v>5.2</v>
      </c>
      <c r="Y5">
        <v>0</v>
      </c>
    </row>
    <row r="6" spans="1:25" x14ac:dyDescent="0.2">
      <c r="A6" s="1">
        <f t="shared" si="0"/>
        <v>45</v>
      </c>
      <c r="B6" s="2">
        <v>200</v>
      </c>
      <c r="C6" s="2">
        <v>5</v>
      </c>
      <c r="D6" s="2">
        <v>0</v>
      </c>
      <c r="E6" s="2">
        <v>1</v>
      </c>
      <c r="F6" s="2">
        <v>5</v>
      </c>
      <c r="H6" s="1">
        <v>30</v>
      </c>
      <c r="I6" s="2">
        <v>15</v>
      </c>
      <c r="J6" s="3">
        <f t="shared" si="1"/>
        <v>11.666666666666666</v>
      </c>
      <c r="N6">
        <f t="shared" si="2"/>
        <v>23.863636363636363</v>
      </c>
      <c r="T6" s="1">
        <v>6.31</v>
      </c>
      <c r="Y6">
        <v>0</v>
      </c>
    </row>
    <row r="7" spans="1:25" x14ac:dyDescent="0.2">
      <c r="A7" s="1">
        <f t="shared" si="0"/>
        <v>15</v>
      </c>
      <c r="B7" s="2">
        <v>170</v>
      </c>
      <c r="C7" s="2">
        <f t="shared" ref="C7:C10" si="3">100/40</f>
        <v>2.5</v>
      </c>
      <c r="D7" s="2">
        <v>0</v>
      </c>
      <c r="E7" s="2">
        <v>1</v>
      </c>
      <c r="F7" s="2">
        <v>5</v>
      </c>
      <c r="H7" s="1">
        <v>10</v>
      </c>
      <c r="I7" s="2">
        <v>5</v>
      </c>
      <c r="J7" s="3">
        <f t="shared" si="1"/>
        <v>29</v>
      </c>
      <c r="N7">
        <f t="shared" si="2"/>
        <v>23.863636363636363</v>
      </c>
      <c r="T7" s="1">
        <v>4.0599999999999996</v>
      </c>
      <c r="Y7">
        <v>0</v>
      </c>
    </row>
    <row r="8" spans="1:25" ht="15.75" customHeight="1" x14ac:dyDescent="0.2">
      <c r="A8" s="1">
        <f t="shared" si="0"/>
        <v>25</v>
      </c>
      <c r="B8" s="2">
        <v>200</v>
      </c>
      <c r="C8" s="2">
        <f t="shared" si="3"/>
        <v>2.5</v>
      </c>
      <c r="D8" s="2">
        <v>0</v>
      </c>
      <c r="E8" s="2">
        <v>1</v>
      </c>
      <c r="F8" s="2">
        <v>5</v>
      </c>
      <c r="H8" s="2">
        <v>10</v>
      </c>
      <c r="I8" s="2">
        <v>15</v>
      </c>
      <c r="J8" s="3">
        <f t="shared" si="1"/>
        <v>11.666666666666666</v>
      </c>
      <c r="K8" s="4"/>
      <c r="L8" s="4"/>
      <c r="N8">
        <f t="shared" si="2"/>
        <v>23.863636363636363</v>
      </c>
      <c r="T8" s="2">
        <v>6.32</v>
      </c>
      <c r="Y8">
        <v>0</v>
      </c>
    </row>
    <row r="9" spans="1:25" ht="15.75" customHeight="1" x14ac:dyDescent="0.2">
      <c r="A9" s="1">
        <f t="shared" si="0"/>
        <v>35</v>
      </c>
      <c r="B9" s="2">
        <v>170</v>
      </c>
      <c r="C9" s="2">
        <f t="shared" si="3"/>
        <v>2.5</v>
      </c>
      <c r="D9" s="2">
        <v>0</v>
      </c>
      <c r="E9" s="2">
        <v>1</v>
      </c>
      <c r="F9" s="2">
        <v>5</v>
      </c>
      <c r="H9" s="2">
        <v>30</v>
      </c>
      <c r="I9" s="2">
        <v>5</v>
      </c>
      <c r="J9" s="3">
        <f t="shared" si="1"/>
        <v>29</v>
      </c>
      <c r="K9" s="4"/>
      <c r="L9" s="4"/>
      <c r="N9">
        <f t="shared" si="2"/>
        <v>23.863636363636363</v>
      </c>
      <c r="T9" s="2">
        <v>5.16</v>
      </c>
      <c r="Y9">
        <v>0</v>
      </c>
    </row>
    <row r="10" spans="1:25" ht="15.75" customHeight="1" x14ac:dyDescent="0.2">
      <c r="A10" s="1">
        <f t="shared" si="0"/>
        <v>45</v>
      </c>
      <c r="B10" s="2">
        <v>200</v>
      </c>
      <c r="C10" s="2">
        <f t="shared" si="3"/>
        <v>2.5</v>
      </c>
      <c r="D10" s="2">
        <v>0</v>
      </c>
      <c r="E10" s="2">
        <v>1</v>
      </c>
      <c r="F10" s="2">
        <v>5</v>
      </c>
      <c r="H10" s="2">
        <v>30</v>
      </c>
      <c r="I10" s="2">
        <v>15</v>
      </c>
      <c r="J10" s="3">
        <f t="shared" si="1"/>
        <v>11.666666666666666</v>
      </c>
      <c r="K10" s="4"/>
      <c r="L10" s="4"/>
      <c r="N10">
        <f t="shared" si="2"/>
        <v>23.863636363636363</v>
      </c>
      <c r="T10" s="2">
        <v>5.96</v>
      </c>
      <c r="Y10">
        <v>0</v>
      </c>
    </row>
    <row r="11" spans="1:25" ht="15.75" customHeight="1" x14ac:dyDescent="0.2">
      <c r="A11" s="1">
        <f t="shared" si="0"/>
        <v>25</v>
      </c>
      <c r="B11" s="2">
        <v>160</v>
      </c>
      <c r="C11">
        <f t="shared" ref="C11:C14" si="4">100/30</f>
        <v>3.3333333333333335</v>
      </c>
      <c r="D11" s="2">
        <v>0</v>
      </c>
      <c r="E11" s="2">
        <v>1</v>
      </c>
      <c r="F11" s="2">
        <v>5</v>
      </c>
      <c r="H11" s="2">
        <v>20</v>
      </c>
      <c r="I11" s="2">
        <v>5</v>
      </c>
      <c r="J11" s="3">
        <f t="shared" si="1"/>
        <v>27</v>
      </c>
      <c r="K11" s="4"/>
      <c r="L11" s="4"/>
      <c r="N11">
        <f t="shared" si="2"/>
        <v>23.863636363636363</v>
      </c>
      <c r="T11" s="2">
        <v>4.12</v>
      </c>
      <c r="Y11">
        <v>0</v>
      </c>
    </row>
    <row r="12" spans="1:25" ht="15.75" customHeight="1" x14ac:dyDescent="0.2">
      <c r="A12" s="1">
        <f t="shared" si="0"/>
        <v>35</v>
      </c>
      <c r="B12" s="2">
        <v>210</v>
      </c>
      <c r="C12">
        <f t="shared" si="4"/>
        <v>3.3333333333333335</v>
      </c>
      <c r="D12" s="2">
        <v>0</v>
      </c>
      <c r="E12" s="2">
        <v>1</v>
      </c>
      <c r="F12" s="2">
        <v>5</v>
      </c>
      <c r="H12" s="2">
        <v>20</v>
      </c>
      <c r="I12" s="2">
        <v>15</v>
      </c>
      <c r="J12" s="3">
        <f t="shared" si="1"/>
        <v>12.333333333333334</v>
      </c>
      <c r="N12">
        <f t="shared" si="2"/>
        <v>23.863636363636363</v>
      </c>
      <c r="T12" s="2">
        <v>5.77</v>
      </c>
      <c r="Y12">
        <v>0</v>
      </c>
    </row>
    <row r="13" spans="1:25" ht="15.75" customHeight="1" x14ac:dyDescent="0.2">
      <c r="A13" s="1">
        <f t="shared" si="0"/>
        <v>13.2</v>
      </c>
      <c r="B13" s="2">
        <v>185</v>
      </c>
      <c r="C13">
        <f t="shared" si="4"/>
        <v>3.3333333333333335</v>
      </c>
      <c r="D13" s="2">
        <v>0</v>
      </c>
      <c r="E13" s="2">
        <v>1</v>
      </c>
      <c r="F13" s="2">
        <v>5</v>
      </c>
      <c r="H13" s="2">
        <v>3.2</v>
      </c>
      <c r="I13" s="2">
        <v>10</v>
      </c>
      <c r="J13" s="3">
        <f t="shared" si="1"/>
        <v>16</v>
      </c>
      <c r="N13">
        <f t="shared" si="2"/>
        <v>23.863636363636363</v>
      </c>
      <c r="T13" s="2">
        <v>3.52</v>
      </c>
      <c r="Y13">
        <v>0</v>
      </c>
    </row>
    <row r="14" spans="1:25" ht="15.75" customHeight="1" x14ac:dyDescent="0.2">
      <c r="A14" s="1">
        <f t="shared" si="0"/>
        <v>46.8</v>
      </c>
      <c r="B14" s="2">
        <v>185</v>
      </c>
      <c r="C14">
        <f t="shared" si="4"/>
        <v>3.3333333333333335</v>
      </c>
      <c r="D14" s="2">
        <v>0</v>
      </c>
      <c r="E14" s="2">
        <v>1</v>
      </c>
      <c r="F14" s="2">
        <v>5</v>
      </c>
      <c r="H14" s="2">
        <v>36.799999999999997</v>
      </c>
      <c r="I14" s="2">
        <v>10</v>
      </c>
      <c r="J14" s="3">
        <f t="shared" si="1"/>
        <v>16</v>
      </c>
      <c r="N14">
        <f t="shared" si="2"/>
        <v>23.863636363636363</v>
      </c>
      <c r="T14" s="2">
        <v>5.83</v>
      </c>
      <c r="Y14">
        <v>0</v>
      </c>
    </row>
    <row r="15" spans="1:25" ht="15.75" customHeight="1" x14ac:dyDescent="0.2">
      <c r="A15" s="1">
        <f t="shared" si="0"/>
        <v>30</v>
      </c>
      <c r="B15" s="2">
        <v>185</v>
      </c>
      <c r="C15">
        <f>100/13.2</f>
        <v>7.5757575757575761</v>
      </c>
      <c r="D15" s="2">
        <v>0</v>
      </c>
      <c r="E15" s="2">
        <v>1</v>
      </c>
      <c r="F15" s="2">
        <v>5</v>
      </c>
      <c r="H15" s="2">
        <v>20</v>
      </c>
      <c r="I15" s="2">
        <v>10</v>
      </c>
      <c r="J15" s="3">
        <f t="shared" si="1"/>
        <v>16</v>
      </c>
      <c r="N15">
        <f t="shared" si="2"/>
        <v>23.863636363636363</v>
      </c>
      <c r="T15" s="2">
        <v>6.26</v>
      </c>
      <c r="Y15">
        <v>0</v>
      </c>
    </row>
    <row r="16" spans="1:25" ht="15.75" customHeight="1" x14ac:dyDescent="0.2">
      <c r="A16" s="1">
        <f t="shared" si="0"/>
        <v>30</v>
      </c>
      <c r="B16" s="2">
        <v>185</v>
      </c>
      <c r="C16">
        <f>100/46.8</f>
        <v>2.1367521367521367</v>
      </c>
      <c r="D16" s="2">
        <v>0</v>
      </c>
      <c r="E16" s="2">
        <v>1</v>
      </c>
      <c r="F16" s="2">
        <v>5</v>
      </c>
      <c r="H16" s="2">
        <v>20</v>
      </c>
      <c r="I16" s="2">
        <v>10</v>
      </c>
      <c r="J16" s="3">
        <f t="shared" si="1"/>
        <v>16</v>
      </c>
      <c r="N16">
        <f t="shared" si="2"/>
        <v>23.863636363636363</v>
      </c>
      <c r="T16" s="2">
        <v>5.58</v>
      </c>
      <c r="Y16">
        <v>0</v>
      </c>
    </row>
    <row r="17" spans="1:25" ht="15.75" customHeight="1" x14ac:dyDescent="0.2">
      <c r="A17" s="1">
        <f t="shared" si="0"/>
        <v>30</v>
      </c>
      <c r="B17" s="2">
        <v>185</v>
      </c>
      <c r="C17">
        <f t="shared" ref="C17:C22" si="5">100/30</f>
        <v>3.3333333333333335</v>
      </c>
      <c r="D17" s="2">
        <v>0</v>
      </c>
      <c r="E17" s="2">
        <v>1</v>
      </c>
      <c r="F17" s="2">
        <v>5</v>
      </c>
      <c r="H17" s="2">
        <v>20</v>
      </c>
      <c r="I17" s="2">
        <v>10</v>
      </c>
      <c r="J17" s="3">
        <f t="shared" si="1"/>
        <v>16</v>
      </c>
      <c r="N17">
        <f t="shared" si="2"/>
        <v>23.863636363636363</v>
      </c>
      <c r="T17" s="2">
        <v>6.12</v>
      </c>
      <c r="Y17">
        <v>0</v>
      </c>
    </row>
    <row r="18" spans="1:25" ht="15.75" customHeight="1" x14ac:dyDescent="0.2">
      <c r="A18" s="1">
        <f t="shared" si="0"/>
        <v>30</v>
      </c>
      <c r="B18" s="2">
        <v>185</v>
      </c>
      <c r="C18">
        <f t="shared" si="5"/>
        <v>3.3333333333333335</v>
      </c>
      <c r="D18" s="2">
        <v>0</v>
      </c>
      <c r="E18" s="2">
        <v>1</v>
      </c>
      <c r="F18" s="2">
        <v>5</v>
      </c>
      <c r="H18" s="2">
        <v>20</v>
      </c>
      <c r="I18" s="2">
        <v>10</v>
      </c>
      <c r="J18" s="3">
        <f t="shared" si="1"/>
        <v>16</v>
      </c>
      <c r="N18">
        <f t="shared" si="2"/>
        <v>23.863636363636363</v>
      </c>
      <c r="T18" s="2">
        <v>6.06</v>
      </c>
      <c r="Y18">
        <v>0</v>
      </c>
    </row>
    <row r="19" spans="1:25" ht="15.75" customHeight="1" x14ac:dyDescent="0.2">
      <c r="A19" s="1">
        <f t="shared" si="0"/>
        <v>30</v>
      </c>
      <c r="B19" s="2">
        <v>185</v>
      </c>
      <c r="C19">
        <f t="shared" si="5"/>
        <v>3.3333333333333335</v>
      </c>
      <c r="D19" s="2">
        <v>0</v>
      </c>
      <c r="E19" s="2">
        <v>1</v>
      </c>
      <c r="F19" s="2">
        <v>5</v>
      </c>
      <c r="H19" s="2">
        <v>20</v>
      </c>
      <c r="I19" s="2">
        <v>10</v>
      </c>
      <c r="J19" s="3">
        <f t="shared" si="1"/>
        <v>16</v>
      </c>
      <c r="N19">
        <f t="shared" si="2"/>
        <v>23.863636363636363</v>
      </c>
      <c r="T19" s="2">
        <v>6.03</v>
      </c>
      <c r="Y19">
        <v>0</v>
      </c>
    </row>
    <row r="20" spans="1:25" ht="15.75" customHeight="1" x14ac:dyDescent="0.2">
      <c r="A20" s="1">
        <f t="shared" si="0"/>
        <v>30</v>
      </c>
      <c r="B20" s="2">
        <v>185</v>
      </c>
      <c r="C20">
        <f t="shared" si="5"/>
        <v>3.3333333333333335</v>
      </c>
      <c r="D20" s="2">
        <v>0</v>
      </c>
      <c r="E20" s="2">
        <v>1</v>
      </c>
      <c r="F20" s="2">
        <v>5</v>
      </c>
      <c r="H20" s="2">
        <v>20</v>
      </c>
      <c r="I20" s="2">
        <v>10</v>
      </c>
      <c r="J20" s="3">
        <f t="shared" si="1"/>
        <v>16</v>
      </c>
      <c r="N20">
        <f t="shared" si="2"/>
        <v>23.863636363636363</v>
      </c>
      <c r="T20" s="2">
        <v>5.85</v>
      </c>
      <c r="Y20">
        <v>0</v>
      </c>
    </row>
    <row r="21" spans="1:25" ht="15.75" customHeight="1" x14ac:dyDescent="0.2">
      <c r="A21" s="1">
        <f t="shared" si="0"/>
        <v>30</v>
      </c>
      <c r="B21" s="2">
        <v>185</v>
      </c>
      <c r="C21">
        <f t="shared" si="5"/>
        <v>3.3333333333333335</v>
      </c>
      <c r="D21" s="2">
        <v>0</v>
      </c>
      <c r="E21" s="2">
        <v>1</v>
      </c>
      <c r="F21" s="2">
        <v>5</v>
      </c>
      <c r="H21" s="2">
        <v>20</v>
      </c>
      <c r="I21" s="2">
        <v>10</v>
      </c>
      <c r="J21" s="3">
        <f t="shared" si="1"/>
        <v>16</v>
      </c>
      <c r="N21">
        <f t="shared" si="2"/>
        <v>23.863636363636363</v>
      </c>
      <c r="T21" s="2">
        <v>5.79</v>
      </c>
      <c r="Y21">
        <v>0</v>
      </c>
    </row>
    <row r="22" spans="1:25" ht="15.75" customHeight="1" x14ac:dyDescent="0.2">
      <c r="A22" s="1">
        <f t="shared" si="0"/>
        <v>30</v>
      </c>
      <c r="B22" s="2">
        <v>185</v>
      </c>
      <c r="C22">
        <f t="shared" si="5"/>
        <v>3.3333333333333335</v>
      </c>
      <c r="D22" s="2">
        <v>0</v>
      </c>
      <c r="E22" s="2">
        <v>1</v>
      </c>
      <c r="F22" s="2">
        <v>5</v>
      </c>
      <c r="H22" s="2">
        <v>20</v>
      </c>
      <c r="I22" s="2">
        <v>10</v>
      </c>
      <c r="J22" s="3">
        <f t="shared" si="1"/>
        <v>16</v>
      </c>
      <c r="N22">
        <f t="shared" si="2"/>
        <v>23.863636363636363</v>
      </c>
      <c r="T22" s="2">
        <v>5.92</v>
      </c>
      <c r="Y22">
        <v>0</v>
      </c>
    </row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2019-06-27T20:02:24Z</dcterms:modified>
</cp:coreProperties>
</file>