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D3D2BF5-42EF-6844-9D27-FE83019EBB5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3" r:id="rId1"/>
    <sheet name="Raw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A12" i="1" s="1"/>
  <c r="J4" i="1"/>
  <c r="I4" i="1" s="1"/>
  <c r="A4" i="1" s="1"/>
  <c r="J5" i="1"/>
  <c r="I5" i="1" s="1"/>
  <c r="A5" i="1" s="1"/>
  <c r="J6" i="1"/>
  <c r="I6" i="1" s="1"/>
  <c r="A6" i="1" s="1"/>
  <c r="J7" i="1"/>
  <c r="I7" i="1" s="1"/>
  <c r="A7" i="1" s="1"/>
  <c r="J8" i="1"/>
  <c r="I8" i="1" s="1"/>
  <c r="A8" i="1" s="1"/>
  <c r="J9" i="1"/>
  <c r="I9" i="1" s="1"/>
  <c r="A9" i="1" s="1"/>
  <c r="J10" i="1"/>
  <c r="I10" i="1" s="1"/>
  <c r="A10" i="1" s="1"/>
  <c r="J11" i="1"/>
  <c r="I11" i="1" s="1"/>
  <c r="A11" i="1" s="1"/>
  <c r="J3" i="1"/>
  <c r="I3" i="1" s="1"/>
  <c r="A3" i="1" s="1"/>
  <c r="B5" i="3"/>
  <c r="U4" i="1" l="1"/>
  <c r="U5" i="1"/>
  <c r="U6" i="1"/>
  <c r="U7" i="1"/>
  <c r="U8" i="1"/>
  <c r="U9" i="1"/>
  <c r="U10" i="1"/>
  <c r="U11" i="1"/>
  <c r="U3" i="1"/>
  <c r="B4" i="3"/>
  <c r="B17" i="3" l="1"/>
</calcChain>
</file>

<file path=xl/sharedStrings.xml><?xml version="1.0" encoding="utf-8"?>
<sst xmlns="http://schemas.openxmlformats.org/spreadsheetml/2006/main" count="95" uniqueCount="54">
  <si>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</si>
  <si>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</si>
  <si>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</si>
  <si>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</si>
  <si>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</si>
  <si>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</si>
  <si>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</si>
  <si>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</si>
  <si>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</si>
  <si>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</si>
  <si>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</si>
  <si>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</si>
  <si>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</si>
  <si>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</si>
  <si>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</si>
  <si>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</si>
  <si>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</si>
  <si>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</si>
  <si>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</si>
  <si>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</si>
  <si>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</si>
  <si>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</si>
  <si>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</si>
  <si>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</si>
  <si>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</si>
  <si>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</si>
  <si>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</si>
  <si>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</si>
  <si>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</si>
  <si>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</si>
  <si>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</si>
  <si>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</si>
  <si>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</si>
  <si>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</si>
  <si>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</si>
  <si>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</si>
  <si>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</si>
  <si>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</si>
  <si>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</si>
  <si>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</si>
  <si>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</si>
  <si>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</si>
  <si>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</si>
  <si>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</si>
  <si>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</si>
  <si>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</si>
  <si>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</si>
  <si>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</si>
  <si>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</si>
  <si>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Eucalyptus grandis</t>
    <phoneticPr fontId="1" type="noConversion"/>
  </si>
  <si>
    <t>Corrected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</si>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</sst>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D5F-8457-49BC-A85A-3BDB4B28223E}">
  <dimension ref="A1:H17"/>
  <sheetViews>
    <sheetView zoomScale="96" zoomScaleNormal="96" workbookViewId="0">
      <selection activeCell="B7" sqref="B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30</v>
      </c>
      <c r="B1" s="5" t="s">
        <v>49</v>
      </c>
      <c r="C1" s="5"/>
      <c r="D1" s="5"/>
      <c r="E1" s="5"/>
      <c r="F1" s="5"/>
      <c r="G1" s="5"/>
      <c r="H1" s="5"/>
    </row>
    <row r="2" spans="1:8" x14ac:dyDescent="0.2">
      <c r="A2" s="1" t="s">
        <v>31</v>
      </c>
      <c r="B2" s="2">
        <v>0</v>
      </c>
      <c r="C2" s="1" t="s">
        <v>22</v>
      </c>
    </row>
    <row r="3" spans="1:8" x14ac:dyDescent="0.2">
      <c r="A3" s="1" t="s">
        <v>32</v>
      </c>
      <c r="B3" s="2"/>
      <c r="C3" s="1" t="s">
        <v>23</v>
      </c>
    </row>
    <row r="4" spans="1:8" x14ac:dyDescent="0.2">
      <c r="A4" s="1" t="s">
        <v>33</v>
      </c>
      <c r="B4" s="2">
        <f>14/(100*0.7)*100</f>
        <v>20</v>
      </c>
      <c r="C4" s="1" t="s">
        <v>23</v>
      </c>
    </row>
    <row r="5" spans="1:8" x14ac:dyDescent="0.2">
      <c r="A5" s="1" t="s">
        <v>34</v>
      </c>
      <c r="B5" s="2">
        <f>(3.5+1)/2*10</f>
        <v>22.5</v>
      </c>
      <c r="C5" s="1" t="s">
        <v>35</v>
      </c>
    </row>
    <row r="6" spans="1:8" x14ac:dyDescent="0.2">
      <c r="A6" s="1" t="s">
        <v>36</v>
      </c>
      <c r="B6" s="2">
        <v>6</v>
      </c>
    </row>
    <row r="7" spans="1:8" x14ac:dyDescent="0.2">
      <c r="A7" s="1" t="s">
        <v>37</v>
      </c>
      <c r="B7" s="2">
        <v>30</v>
      </c>
      <c r="C7" s="1" t="s">
        <v>38</v>
      </c>
    </row>
    <row r="8" spans="1:8" ht="19" x14ac:dyDescent="0.25">
      <c r="A8" s="6" t="s">
        <v>24</v>
      </c>
      <c r="B8" s="7"/>
    </row>
    <row r="9" spans="1:8" x14ac:dyDescent="0.2">
      <c r="A9" s="1" t="s">
        <v>39</v>
      </c>
      <c r="B9" s="2"/>
      <c r="C9" s="1" t="s">
        <v>40</v>
      </c>
    </row>
    <row r="10" spans="1:8" x14ac:dyDescent="0.2">
      <c r="A10" s="1" t="s">
        <v>41</v>
      </c>
      <c r="B10" s="2"/>
      <c r="C10" s="1" t="s">
        <v>42</v>
      </c>
    </row>
    <row r="11" spans="1:8" x14ac:dyDescent="0.2">
      <c r="A11" s="1" t="s">
        <v>25</v>
      </c>
      <c r="B11" s="2"/>
    </row>
    <row r="12" spans="1:8" x14ac:dyDescent="0.2">
      <c r="A12" s="1" t="s">
        <v>26</v>
      </c>
      <c r="B12" s="2"/>
    </row>
    <row r="13" spans="1:8" x14ac:dyDescent="0.2">
      <c r="A13" s="1" t="s">
        <v>43</v>
      </c>
      <c r="B13" s="2"/>
      <c r="C13" s="1" t="s">
        <v>44</v>
      </c>
    </row>
    <row r="14" spans="1:8" x14ac:dyDescent="0.2">
      <c r="A14" s="1" t="s">
        <v>27</v>
      </c>
      <c r="B14" s="2"/>
    </row>
    <row r="15" spans="1:8" x14ac:dyDescent="0.2">
      <c r="A15" s="1" t="s">
        <v>45</v>
      </c>
      <c r="B15" s="2"/>
      <c r="C15" s="1" t="s">
        <v>28</v>
      </c>
    </row>
    <row r="16" spans="1:8" x14ac:dyDescent="0.2">
      <c r="A16" s="1" t="s">
        <v>46</v>
      </c>
      <c r="B16" s="2"/>
      <c r="C16" s="1" t="s">
        <v>47</v>
      </c>
    </row>
    <row r="17" spans="1:3" x14ac:dyDescent="0.2">
      <c r="A17" s="1" t="s">
        <v>29</v>
      </c>
      <c r="B17" s="2">
        <f>110/10</f>
        <v>11</v>
      </c>
      <c r="C17" s="1" t="s">
        <v>48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A3" sqref="A3:J11"/>
    </sheetView>
  </sheetViews>
  <sheetFormatPr baseColWidth="10" defaultColWidth="8.83203125" defaultRowHeight="15" x14ac:dyDescent="0.2"/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f>H3+I3</f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f>10+(B3-110)/J3</f>
        <v>13.529411764705882</v>
      </c>
      <c r="J3">
        <f>(110-25)/10</f>
        <v>8.5</v>
      </c>
      <c r="N3">
        <v>20</v>
      </c>
      <c r="T3">
        <v>6.9741999999999998E-3</v>
      </c>
      <c r="U3" s="3">
        <f>T3/(C3*100)*1000</f>
        <v>1.1623666666666668E-2</v>
      </c>
    </row>
    <row r="4" spans="1:24" x14ac:dyDescent="0.2">
      <c r="A4">
        <f t="shared" ref="A4:A12" si="0">H4+I4</f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f t="shared" ref="I4:I12" si="1">10+(B4-110)/J4</f>
        <v>14.705882352941178</v>
      </c>
      <c r="J4">
        <f t="shared" ref="J4:J11" si="2">(110-25)/10</f>
        <v>8.5</v>
      </c>
      <c r="N4">
        <v>20</v>
      </c>
      <c r="T4">
        <v>4.2937999999999997E-2</v>
      </c>
      <c r="U4" s="3">
        <f t="shared" ref="U4:U11" si="3">T4/(C4*100)*1000</f>
        <v>7.1563333333333326E-2</v>
      </c>
    </row>
    <row r="5" spans="1:24" x14ac:dyDescent="0.2">
      <c r="A5">
        <f t="shared" si="0"/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f t="shared" si="1"/>
        <v>15.882352941176471</v>
      </c>
      <c r="J5">
        <f t="shared" si="2"/>
        <v>8.5</v>
      </c>
      <c r="N5">
        <v>20</v>
      </c>
      <c r="T5">
        <v>0.51465000000000005</v>
      </c>
      <c r="U5" s="3">
        <f t="shared" si="3"/>
        <v>0.85775000000000012</v>
      </c>
    </row>
    <row r="6" spans="1:24" x14ac:dyDescent="0.2">
      <c r="A6">
        <f t="shared" si="0"/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f t="shared" si="1"/>
        <v>13.529411764705882</v>
      </c>
      <c r="J6">
        <f t="shared" si="2"/>
        <v>8.5</v>
      </c>
      <c r="N6">
        <v>20</v>
      </c>
      <c r="T6">
        <v>3.5660999999999998E-2</v>
      </c>
      <c r="U6" s="3">
        <f t="shared" si="3"/>
        <v>5.9434999999999995E-2</v>
      </c>
    </row>
    <row r="7" spans="1:24" x14ac:dyDescent="0.2">
      <c r="A7">
        <f t="shared" si="0"/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f t="shared" si="1"/>
        <v>14.705882352941178</v>
      </c>
      <c r="J7">
        <f t="shared" si="2"/>
        <v>8.5</v>
      </c>
      <c r="N7">
        <v>20</v>
      </c>
      <c r="T7">
        <v>0.46407999999999999</v>
      </c>
      <c r="U7" s="3">
        <f t="shared" si="3"/>
        <v>0.77346666666666664</v>
      </c>
    </row>
    <row r="8" spans="1:24" x14ac:dyDescent="0.2">
      <c r="A8">
        <f t="shared" si="0"/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f t="shared" si="1"/>
        <v>15.882352941176471</v>
      </c>
      <c r="J8">
        <f t="shared" si="2"/>
        <v>8.5</v>
      </c>
      <c r="N8">
        <v>20</v>
      </c>
      <c r="T8">
        <v>2.0125999999999999</v>
      </c>
      <c r="U8" s="3">
        <f t="shared" si="3"/>
        <v>3.3543333333333334</v>
      </c>
    </row>
    <row r="9" spans="1:24" x14ac:dyDescent="0.2">
      <c r="A9">
        <f t="shared" si="0"/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f t="shared" si="1"/>
        <v>13.529411764705882</v>
      </c>
      <c r="J9">
        <f t="shared" si="2"/>
        <v>8.5</v>
      </c>
      <c r="N9">
        <v>20</v>
      </c>
      <c r="T9">
        <v>8.6139999999999994E-2</v>
      </c>
      <c r="U9" s="3">
        <f t="shared" si="3"/>
        <v>0.14356666666666668</v>
      </c>
    </row>
    <row r="10" spans="1:24" x14ac:dyDescent="0.2">
      <c r="A10">
        <f t="shared" si="0"/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f t="shared" si="1"/>
        <v>14.705882352941178</v>
      </c>
      <c r="J10">
        <f t="shared" si="2"/>
        <v>8.5</v>
      </c>
      <c r="N10">
        <v>20</v>
      </c>
      <c r="T10">
        <v>1.2270000000000001</v>
      </c>
      <c r="U10" s="3">
        <f t="shared" si="3"/>
        <v>2.0449999999999999</v>
      </c>
    </row>
    <row r="11" spans="1:24" x14ac:dyDescent="0.2">
      <c r="A11">
        <f t="shared" si="0"/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f t="shared" si="1"/>
        <v>15.882352941176471</v>
      </c>
      <c r="J11">
        <f t="shared" si="2"/>
        <v>8.5</v>
      </c>
      <c r="N11">
        <v>20</v>
      </c>
      <c r="T11">
        <v>6.5137</v>
      </c>
      <c r="U11" s="3">
        <f t="shared" si="3"/>
        <v>10.856166666666667</v>
      </c>
    </row>
    <row r="12" spans="1:24" x14ac:dyDescent="0.2">
      <c r="A12" t="e">
        <f t="shared" si="0"/>
        <v>#DIV/0!</v>
      </c>
      <c r="E12">
        <v>22.5</v>
      </c>
      <c r="I12" t="e">
        <f t="shared" si="1"/>
        <v>#DIV/0!</v>
      </c>
      <c r="U12" s="4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8FF-2DFB-4FD5-84E7-FEB314FA8B9A}">
  <dimension ref="A1:Z11"/>
  <sheetViews>
    <sheetView tabSelected="1" topLeftCell="M1" workbookViewId="0">
      <selection activeCell="W14" sqref="W14"/>
    </sheetView>
  </sheetViews>
  <sheetFormatPr baseColWidth="10" defaultColWidth="8.83203125" defaultRowHeight="15" x14ac:dyDescent="0.2"/>
  <cols>
    <col min="24" max="24" width="22.33203125" customWidth="1"/>
  </cols>
  <sheetData>
    <row r="1" spans="1:26" x14ac:dyDescent="0.2">
      <c r="A1" t="s">
        <v>0</v>
      </c>
      <c r="K1" t="s">
        <v>1</v>
      </c>
      <c r="Q1" t="s">
        <v>2</v>
      </c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51</v>
      </c>
      <c r="Z2" t="s">
        <v>52</v>
      </c>
    </row>
    <row r="3" spans="1:26" x14ac:dyDescent="0.2">
      <c r="A3"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v>13.5294117647059</v>
      </c>
      <c r="J3">
        <v>8.5</v>
      </c>
      <c r="N3">
        <v>20</v>
      </c>
      <c r="T3">
        <v>1.1623666666666668E-2</v>
      </c>
      <c r="Z3" t="s">
        <v>53</v>
      </c>
    </row>
    <row r="4" spans="1:26" x14ac:dyDescent="0.2">
      <c r="A4"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v>14.705882352941178</v>
      </c>
      <c r="J4">
        <v>8.5</v>
      </c>
      <c r="N4">
        <v>20</v>
      </c>
      <c r="T4">
        <v>7.1563333333333326E-2</v>
      </c>
      <c r="Z4" t="s">
        <v>53</v>
      </c>
    </row>
    <row r="5" spans="1:26" x14ac:dyDescent="0.2">
      <c r="A5"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v>15.882352941176471</v>
      </c>
      <c r="J5">
        <v>8.5</v>
      </c>
      <c r="N5">
        <v>20</v>
      </c>
      <c r="T5">
        <v>0.85775000000000012</v>
      </c>
      <c r="Z5" t="s">
        <v>53</v>
      </c>
    </row>
    <row r="6" spans="1:26" x14ac:dyDescent="0.2">
      <c r="A6"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v>13.529411764705882</v>
      </c>
      <c r="J6">
        <v>8.5</v>
      </c>
      <c r="N6">
        <v>20</v>
      </c>
      <c r="T6">
        <v>5.9434999999999995E-2</v>
      </c>
      <c r="Z6" t="s">
        <v>53</v>
      </c>
    </row>
    <row r="7" spans="1:26" x14ac:dyDescent="0.2">
      <c r="A7"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v>14.705882352941178</v>
      </c>
      <c r="J7">
        <v>8.5</v>
      </c>
      <c r="N7">
        <v>20</v>
      </c>
      <c r="T7">
        <v>0.77346666666666664</v>
      </c>
      <c r="Z7" t="s">
        <v>53</v>
      </c>
    </row>
    <row r="8" spans="1:26" x14ac:dyDescent="0.2">
      <c r="A8"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v>15.882352941176471</v>
      </c>
      <c r="J8">
        <v>8.5</v>
      </c>
      <c r="N8">
        <v>20</v>
      </c>
      <c r="T8">
        <v>3.3543333333333334</v>
      </c>
      <c r="Z8" t="s">
        <v>53</v>
      </c>
    </row>
    <row r="9" spans="1:26" x14ac:dyDescent="0.2">
      <c r="A9"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v>13.529411764705882</v>
      </c>
      <c r="J9">
        <v>8.5</v>
      </c>
      <c r="N9">
        <v>20</v>
      </c>
      <c r="T9">
        <v>0.14356666666666668</v>
      </c>
      <c r="Z9" t="s">
        <v>53</v>
      </c>
    </row>
    <row r="10" spans="1:26" x14ac:dyDescent="0.2">
      <c r="A10"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v>14.705882352941178</v>
      </c>
      <c r="J10">
        <v>8.5</v>
      </c>
      <c r="N10">
        <v>20</v>
      </c>
      <c r="T10">
        <v>2.0449999999999999</v>
      </c>
      <c r="Z10" t="s">
        <v>53</v>
      </c>
    </row>
    <row r="11" spans="1:26" x14ac:dyDescent="0.2">
      <c r="A11"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v>15.882352941176471</v>
      </c>
      <c r="J11">
        <v>8.5</v>
      </c>
      <c r="N11">
        <v>20</v>
      </c>
      <c r="T11">
        <v>10.856166666666667</v>
      </c>
      <c r="Z11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2019-07-08T16:40:33Z</dcterms:modified>
</cp:coreProperties>
</file>