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83DDE680-7F92-8442-AD68-ECDA2D652B25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2" l="1"/>
  <c r="N37" i="2"/>
  <c r="N38" i="2"/>
  <c r="N39" i="2"/>
  <c r="N40" i="2"/>
  <c r="N41" i="2"/>
  <c r="N42" i="2"/>
  <c r="N43" i="2"/>
  <c r="N44" i="2"/>
  <c r="N45" i="2"/>
  <c r="F37" i="2"/>
  <c r="F38" i="2"/>
  <c r="F39" i="2"/>
  <c r="F40" i="2"/>
  <c r="F41" i="2"/>
  <c r="F42" i="2"/>
  <c r="F43" i="2"/>
  <c r="F44" i="2"/>
  <c r="F45" i="2"/>
  <c r="H36" i="2"/>
  <c r="J37" i="2"/>
  <c r="J38" i="2"/>
  <c r="J39" i="2"/>
  <c r="J40" i="2"/>
  <c r="J41" i="2"/>
  <c r="J42" i="2"/>
  <c r="J43" i="2"/>
  <c r="J44" i="2"/>
  <c r="J45" i="2"/>
  <c r="H37" i="2"/>
  <c r="H38" i="2"/>
  <c r="H39" i="2"/>
  <c r="H40" i="2"/>
  <c r="H41" i="2"/>
  <c r="H42" i="2"/>
  <c r="H43" i="2"/>
  <c r="H44" i="2"/>
  <c r="H45" i="2"/>
  <c r="J36" i="2"/>
  <c r="F36" i="2"/>
  <c r="N35" i="2"/>
  <c r="F35" i="2"/>
  <c r="H35" i="2"/>
  <c r="J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J3" i="2"/>
  <c r="N4" i="2"/>
  <c r="N5" i="2"/>
  <c r="N6" i="2"/>
  <c r="N7" i="2"/>
  <c r="N8" i="2"/>
  <c r="N9" i="2"/>
  <c r="N3" i="2"/>
  <c r="F3" i="2"/>
  <c r="F4" i="2"/>
  <c r="F5" i="2"/>
  <c r="F6" i="2"/>
  <c r="F7" i="2"/>
  <c r="F8" i="2"/>
  <c r="F9" i="2"/>
  <c r="J9" i="2"/>
  <c r="J8" i="2"/>
  <c r="J7" i="2"/>
  <c r="J6" i="2"/>
  <c r="J5" i="2"/>
  <c r="J4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<sst xmlns="http://schemas.openxmlformats.org/spreadsheetml/2006/main" count="83" uniqueCount="36">
  <si>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</si>
  <si>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</si>
  <si>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</si>
  <si>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</si>
  <si>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</si>
  <si>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</si>
  <si>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</si>
  <si>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</si>
  <si>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</si>
  <si>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Xylan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</si>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</sst>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2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F18" sqref="F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9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H1" workbookViewId="0">
      <selection activeCell="Z3" sqref="Z3:Z4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6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7</v>
      </c>
      <c r="L1" s="12"/>
      <c r="M1" s="12"/>
      <c r="N1" s="12"/>
      <c r="O1" s="12"/>
      <c r="P1" s="12"/>
      <c r="Q1" s="11" t="s">
        <v>8</v>
      </c>
      <c r="R1" s="12"/>
      <c r="S1" s="12"/>
      <c r="T1" s="12"/>
      <c r="U1" s="12"/>
      <c r="V1" s="12"/>
      <c r="W1" s="12"/>
      <c r="X1" s="12"/>
    </row>
    <row r="2" spans="1:26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5" t="s">
        <v>33</v>
      </c>
      <c r="Z2" s="5" t="s">
        <v>34</v>
      </c>
    </row>
    <row r="3" spans="1:26" ht="15" customHeight="1" x14ac:dyDescent="0.2">
      <c r="A3" s="7">
        <v>40.260776518121503</v>
      </c>
      <c r="B3">
        <v>145</v>
      </c>
      <c r="C3" s="4">
        <v>8</v>
      </c>
      <c r="D3">
        <v>0</v>
      </c>
      <c r="E3" s="4">
        <v>5</v>
      </c>
      <c r="F3" s="4">
        <f t="shared" ref="F3:F45" si="0">3000/8</f>
        <v>375</v>
      </c>
      <c r="G3" s="4">
        <v>10</v>
      </c>
      <c r="H3" s="7">
        <f>A3-I3</f>
        <v>20.260776518121503</v>
      </c>
      <c r="I3" s="1">
        <v>20</v>
      </c>
      <c r="J3" s="2">
        <f>(B3-25)/I3</f>
        <v>6</v>
      </c>
      <c r="N3">
        <f>15.7/0.88</f>
        <v>17.84090909090909</v>
      </c>
      <c r="P3" s="8"/>
      <c r="Q3" s="7"/>
      <c r="R3" s="7"/>
      <c r="T3">
        <v>0.22529190336713029</v>
      </c>
      <c r="Y3">
        <v>1.9186002327458356E-2</v>
      </c>
      <c r="Z3" t="s">
        <v>35</v>
      </c>
    </row>
    <row r="4" spans="1:26" x14ac:dyDescent="0.2">
      <c r="A4" s="7">
        <v>59.975831818978499</v>
      </c>
      <c r="B4" s="4">
        <v>145</v>
      </c>
      <c r="C4" s="4">
        <v>8</v>
      </c>
      <c r="D4">
        <v>0</v>
      </c>
      <c r="E4" s="4">
        <v>5</v>
      </c>
      <c r="F4" s="4">
        <f t="shared" si="0"/>
        <v>375</v>
      </c>
      <c r="G4" s="4">
        <v>10</v>
      </c>
      <c r="H4" s="7">
        <f t="shared" ref="H4:H34" si="1">A4-I4</f>
        <v>39.975831818978499</v>
      </c>
      <c r="I4" s="1">
        <v>20</v>
      </c>
      <c r="J4" s="2">
        <f t="shared" ref="J4:J34" si="2">(B4-25)/I4</f>
        <v>6</v>
      </c>
      <c r="N4" s="4">
        <f t="shared" ref="N4:N45" si="3">15.7/0.88</f>
        <v>17.84090909090909</v>
      </c>
      <c r="P4" s="7"/>
      <c r="Q4" s="7"/>
      <c r="R4" s="7"/>
      <c r="T4" s="4">
        <v>0.43637156342534134</v>
      </c>
      <c r="U4" s="4"/>
      <c r="Y4" s="4">
        <v>2.4849133604793516E-2</v>
      </c>
      <c r="Z4" s="9" t="s">
        <v>35</v>
      </c>
    </row>
    <row r="5" spans="1:26" x14ac:dyDescent="0.2">
      <c r="A5" s="7">
        <v>79.689503445349501</v>
      </c>
      <c r="B5" s="4">
        <v>145</v>
      </c>
      <c r="C5" s="4">
        <v>8</v>
      </c>
      <c r="D5">
        <v>0</v>
      </c>
      <c r="E5" s="4">
        <v>5</v>
      </c>
      <c r="F5" s="4">
        <f t="shared" si="0"/>
        <v>375</v>
      </c>
      <c r="G5" s="4">
        <v>10</v>
      </c>
      <c r="H5" s="7">
        <f t="shared" si="1"/>
        <v>59.689503445349501</v>
      </c>
      <c r="I5" s="1">
        <v>20</v>
      </c>
      <c r="J5" s="2">
        <f t="shared" si="2"/>
        <v>6</v>
      </c>
      <c r="N5" s="4">
        <f t="shared" si="3"/>
        <v>17.84090909090909</v>
      </c>
      <c r="P5" s="7"/>
      <c r="Q5" s="7"/>
      <c r="R5" s="7"/>
      <c r="T5" s="4">
        <v>1.0865455969477613</v>
      </c>
      <c r="U5" s="4"/>
      <c r="Y5" s="4">
        <v>3.051226488212927E-2</v>
      </c>
      <c r="Z5" s="9" t="s">
        <v>35</v>
      </c>
    </row>
    <row r="6" spans="1:26" x14ac:dyDescent="0.2">
      <c r="A6" s="7">
        <v>99.403175071720497</v>
      </c>
      <c r="B6" s="4">
        <v>145</v>
      </c>
      <c r="C6" s="4">
        <v>8</v>
      </c>
      <c r="D6">
        <v>0</v>
      </c>
      <c r="E6" s="4">
        <v>5</v>
      </c>
      <c r="F6" s="4">
        <f t="shared" si="0"/>
        <v>375</v>
      </c>
      <c r="G6" s="4">
        <v>10</v>
      </c>
      <c r="H6" s="7">
        <f t="shared" si="1"/>
        <v>79.403175071720497</v>
      </c>
      <c r="I6" s="1">
        <v>20</v>
      </c>
      <c r="J6" s="2">
        <f t="shared" si="2"/>
        <v>6</v>
      </c>
      <c r="N6" s="4">
        <f t="shared" si="3"/>
        <v>17.84090909090909</v>
      </c>
      <c r="P6" s="7"/>
      <c r="Q6" s="7"/>
      <c r="R6" s="7"/>
      <c r="T6" s="4">
        <v>1.9229639625981532</v>
      </c>
      <c r="U6" s="4"/>
      <c r="Y6" s="4">
        <v>4.2730899638078579E-2</v>
      </c>
      <c r="Z6" s="9" t="s">
        <v>35</v>
      </c>
    </row>
    <row r="7" spans="1:26" x14ac:dyDescent="0.2">
      <c r="A7" s="7">
        <v>119.818830887304</v>
      </c>
      <c r="B7" s="4">
        <v>145</v>
      </c>
      <c r="C7" s="4">
        <v>8</v>
      </c>
      <c r="D7">
        <v>0</v>
      </c>
      <c r="E7" s="4">
        <v>5</v>
      </c>
      <c r="F7" s="4">
        <f t="shared" si="0"/>
        <v>375</v>
      </c>
      <c r="G7" s="4">
        <v>10</v>
      </c>
      <c r="H7" s="7">
        <f t="shared" si="1"/>
        <v>99.818830887304003</v>
      </c>
      <c r="I7" s="1">
        <v>20</v>
      </c>
      <c r="J7" s="2">
        <f t="shared" si="2"/>
        <v>6</v>
      </c>
      <c r="N7" s="4">
        <f t="shared" si="3"/>
        <v>17.84090909090909</v>
      </c>
      <c r="P7" s="7"/>
      <c r="Q7" s="7"/>
      <c r="R7" s="7"/>
      <c r="T7" s="4">
        <v>2.9323426477626899</v>
      </c>
      <c r="U7" s="4"/>
      <c r="Y7" s="4">
        <v>7.451307880664082E-2</v>
      </c>
      <c r="Z7" s="9" t="s">
        <v>35</v>
      </c>
    </row>
    <row r="8" spans="1:26" x14ac:dyDescent="0.2">
      <c r="A8" s="7">
        <v>139.76911085077501</v>
      </c>
      <c r="B8" s="4">
        <v>145</v>
      </c>
      <c r="C8" s="4">
        <v>8</v>
      </c>
      <c r="D8">
        <v>0</v>
      </c>
      <c r="E8" s="4">
        <v>5</v>
      </c>
      <c r="F8" s="4">
        <f t="shared" si="0"/>
        <v>375</v>
      </c>
      <c r="G8" s="4">
        <v>10</v>
      </c>
      <c r="H8" s="7">
        <f t="shared" si="1"/>
        <v>119.76911085077501</v>
      </c>
      <c r="I8" s="1">
        <v>20</v>
      </c>
      <c r="J8" s="2">
        <f t="shared" si="2"/>
        <v>6</v>
      </c>
      <c r="N8" s="4">
        <f t="shared" si="3"/>
        <v>17.84090909090909</v>
      </c>
      <c r="P8" s="7"/>
      <c r="Q8" s="7"/>
      <c r="R8" s="7"/>
      <c r="T8" s="4">
        <v>3.5824960539363264</v>
      </c>
      <c r="U8" s="4"/>
      <c r="Y8" s="4">
        <v>8.0210532091717357E-2</v>
      </c>
      <c r="Z8" s="9" t="s">
        <v>35</v>
      </c>
    </row>
    <row r="9" spans="1:26" x14ac:dyDescent="0.2">
      <c r="A9" s="7">
        <v>160.189840139474</v>
      </c>
      <c r="B9" s="4">
        <v>145</v>
      </c>
      <c r="C9" s="4">
        <v>8</v>
      </c>
      <c r="D9">
        <v>0</v>
      </c>
      <c r="E9" s="4">
        <v>5</v>
      </c>
      <c r="F9" s="4">
        <f t="shared" si="0"/>
        <v>375</v>
      </c>
      <c r="G9" s="4">
        <v>10</v>
      </c>
      <c r="H9" s="7">
        <f t="shared" si="1"/>
        <v>140.189840139474</v>
      </c>
      <c r="I9" s="1">
        <v>20</v>
      </c>
      <c r="J9" s="2">
        <f t="shared" si="2"/>
        <v>6</v>
      </c>
      <c r="N9" s="4">
        <f t="shared" si="3"/>
        <v>17.84090909090909</v>
      </c>
      <c r="P9" s="7"/>
      <c r="Q9" s="7"/>
      <c r="R9" s="7"/>
      <c r="T9" s="4">
        <v>4.7249211387271135</v>
      </c>
      <c r="U9" s="4"/>
      <c r="Y9" s="4">
        <v>9.8958928820472761E-2</v>
      </c>
      <c r="Z9" s="9" t="s">
        <v>35</v>
      </c>
    </row>
    <row r="10" spans="1:26" ht="15.75" customHeight="1" x14ac:dyDescent="0.2">
      <c r="A10" s="7">
        <v>179.90028319204501</v>
      </c>
      <c r="B10" s="4">
        <v>145</v>
      </c>
      <c r="C10" s="4">
        <v>8</v>
      </c>
      <c r="D10" s="4">
        <v>0</v>
      </c>
      <c r="E10" s="4">
        <v>5</v>
      </c>
      <c r="F10" s="4">
        <f t="shared" si="0"/>
        <v>375</v>
      </c>
      <c r="G10" s="4">
        <v>10</v>
      </c>
      <c r="H10" s="7">
        <f t="shared" si="1"/>
        <v>159.90028319204501</v>
      </c>
      <c r="I10" s="1">
        <v>20</v>
      </c>
      <c r="J10" s="2">
        <f t="shared" si="2"/>
        <v>6</v>
      </c>
      <c r="K10" s="3"/>
      <c r="L10" s="3"/>
      <c r="N10" s="4">
        <f t="shared" si="3"/>
        <v>17.84090909090909</v>
      </c>
      <c r="P10" s="7"/>
      <c r="Q10" s="7"/>
      <c r="R10" s="7"/>
      <c r="T10" s="4">
        <v>4.8694982263209923</v>
      </c>
      <c r="U10" s="4"/>
      <c r="Y10" s="4">
        <v>0.15039045742100243</v>
      </c>
      <c r="Z10" s="9" t="s">
        <v>35</v>
      </c>
    </row>
    <row r="11" spans="1:26" ht="15.75" customHeight="1" x14ac:dyDescent="0.2">
      <c r="A11" s="7">
        <v>199.83534273616999</v>
      </c>
      <c r="B11" s="4">
        <v>145</v>
      </c>
      <c r="C11" s="4">
        <v>8</v>
      </c>
      <c r="D11" s="4">
        <v>0</v>
      </c>
      <c r="E11" s="4">
        <v>5</v>
      </c>
      <c r="F11" s="4">
        <f t="shared" si="0"/>
        <v>375</v>
      </c>
      <c r="G11" s="4">
        <v>10</v>
      </c>
      <c r="H11" s="7">
        <f t="shared" si="1"/>
        <v>179.83534273616999</v>
      </c>
      <c r="I11" s="1">
        <v>20</v>
      </c>
      <c r="J11" s="2">
        <f t="shared" si="2"/>
        <v>6</v>
      </c>
      <c r="K11" s="3"/>
      <c r="L11" s="3"/>
      <c r="N11" s="4">
        <f t="shared" si="3"/>
        <v>17.84090909090909</v>
      </c>
      <c r="P11" s="7"/>
      <c r="Q11" s="7"/>
      <c r="R11" s="7"/>
      <c r="T11" s="4">
        <v>7.1029037880470733</v>
      </c>
      <c r="U11" s="4"/>
      <c r="Y11" s="4">
        <v>0.23452227889717869</v>
      </c>
      <c r="Z11" s="9" t="s">
        <v>35</v>
      </c>
    </row>
    <row r="12" spans="1:26" ht="15.75" customHeight="1" x14ac:dyDescent="0.2">
      <c r="A12" s="7">
        <v>220.01300654016799</v>
      </c>
      <c r="B12" s="4">
        <v>145</v>
      </c>
      <c r="C12" s="4">
        <v>8</v>
      </c>
      <c r="D12" s="4">
        <v>0</v>
      </c>
      <c r="E12" s="4">
        <v>5</v>
      </c>
      <c r="F12" s="4">
        <f t="shared" si="0"/>
        <v>375</v>
      </c>
      <c r="G12" s="4">
        <v>10</v>
      </c>
      <c r="H12" s="7">
        <f t="shared" si="1"/>
        <v>200.01300654016799</v>
      </c>
      <c r="I12" s="1">
        <v>20</v>
      </c>
      <c r="J12" s="2">
        <f t="shared" si="2"/>
        <v>6</v>
      </c>
      <c r="K12" s="3"/>
      <c r="L12" s="3"/>
      <c r="N12" s="4">
        <f t="shared" si="3"/>
        <v>17.84090909090909</v>
      </c>
      <c r="P12" s="7"/>
      <c r="Q12" s="7"/>
      <c r="R12" s="7"/>
      <c r="T12" s="4">
        <v>5.6376194401632329</v>
      </c>
      <c r="U12" s="4"/>
      <c r="Y12" s="4">
        <v>0.22057896325222395</v>
      </c>
      <c r="Z12" s="9" t="s">
        <v>35</v>
      </c>
    </row>
    <row r="13" spans="1:26" ht="15.75" customHeight="1" x14ac:dyDescent="0.2">
      <c r="A13" s="7">
        <v>239.97666202367</v>
      </c>
      <c r="B13" s="4">
        <v>145</v>
      </c>
      <c r="C13" s="4">
        <v>8</v>
      </c>
      <c r="D13" s="4">
        <v>0</v>
      </c>
      <c r="E13" s="4">
        <v>5</v>
      </c>
      <c r="F13" s="4">
        <f t="shared" si="0"/>
        <v>375</v>
      </c>
      <c r="G13" s="4">
        <v>10</v>
      </c>
      <c r="H13" s="7">
        <f t="shared" si="1"/>
        <v>219.97666202367</v>
      </c>
      <c r="I13" s="1">
        <v>20</v>
      </c>
      <c r="J13" s="2">
        <f t="shared" si="2"/>
        <v>6</v>
      </c>
      <c r="K13" s="3"/>
      <c r="L13" s="3"/>
      <c r="N13" s="4">
        <f t="shared" si="3"/>
        <v>17.84090909090909</v>
      </c>
      <c r="P13" s="7"/>
      <c r="Q13" s="7"/>
      <c r="R13" s="7"/>
      <c r="T13" s="4">
        <v>5.5693222883550986</v>
      </c>
      <c r="U13" s="4"/>
      <c r="Y13" s="4">
        <v>0.42239236877182051</v>
      </c>
      <c r="Z13" s="9" t="s">
        <v>35</v>
      </c>
    </row>
    <row r="14" spans="1:26" ht="15.75" customHeight="1" x14ac:dyDescent="0.2">
      <c r="A14" s="7">
        <v>39.784331270120902</v>
      </c>
      <c r="B14" s="4">
        <v>155</v>
      </c>
      <c r="C14" s="4">
        <v>8</v>
      </c>
      <c r="D14" s="4">
        <v>0</v>
      </c>
      <c r="E14" s="4">
        <v>5</v>
      </c>
      <c r="F14" s="4">
        <f t="shared" si="0"/>
        <v>375</v>
      </c>
      <c r="G14" s="4">
        <v>10</v>
      </c>
      <c r="H14" s="7">
        <f t="shared" si="1"/>
        <v>19.784331270120902</v>
      </c>
      <c r="I14" s="1">
        <v>20</v>
      </c>
      <c r="J14" s="2">
        <f t="shared" si="2"/>
        <v>6.5</v>
      </c>
      <c r="K14" s="3"/>
      <c r="L14" s="3"/>
      <c r="N14" s="4">
        <f t="shared" si="3"/>
        <v>17.84090909090909</v>
      </c>
      <c r="P14" s="7"/>
      <c r="Q14" s="7"/>
      <c r="R14" s="7"/>
      <c r="T14" s="4">
        <v>1.5424512596670663</v>
      </c>
      <c r="U14" s="4"/>
      <c r="Y14" s="4">
        <v>3.8809610253619675E-2</v>
      </c>
      <c r="Z14" s="9" t="s">
        <v>35</v>
      </c>
    </row>
    <row r="15" spans="1:26" ht="15.75" customHeight="1" x14ac:dyDescent="0.2">
      <c r="A15" s="7">
        <v>59.7313826597914</v>
      </c>
      <c r="B15" s="4">
        <v>155</v>
      </c>
      <c r="C15" s="4">
        <v>8</v>
      </c>
      <c r="D15" s="4">
        <v>0</v>
      </c>
      <c r="E15" s="4">
        <v>5</v>
      </c>
      <c r="F15" s="4">
        <f t="shared" si="0"/>
        <v>375</v>
      </c>
      <c r="G15" s="4">
        <v>10</v>
      </c>
      <c r="H15" s="7">
        <f t="shared" si="1"/>
        <v>39.7313826597914</v>
      </c>
      <c r="I15" s="1">
        <v>20</v>
      </c>
      <c r="J15" s="2">
        <f t="shared" si="2"/>
        <v>6.5</v>
      </c>
      <c r="K15" s="3"/>
      <c r="L15" s="3"/>
      <c r="N15" s="4">
        <f t="shared" si="3"/>
        <v>17.84090909090909</v>
      </c>
      <c r="P15" s="7"/>
      <c r="Q15" s="7"/>
      <c r="R15" s="7"/>
      <c r="T15" s="4">
        <v>3.1372134758383505</v>
      </c>
      <c r="U15" s="4"/>
      <c r="Y15" s="4">
        <v>5.1002503503762127E-2</v>
      </c>
      <c r="Z15" s="9" t="s">
        <v>35</v>
      </c>
    </row>
    <row r="16" spans="1:26" ht="15.75" customHeight="1" x14ac:dyDescent="0.2">
      <c r="A16" s="7">
        <v>80.143348676746001</v>
      </c>
      <c r="B16" s="4">
        <v>155</v>
      </c>
      <c r="C16" s="4">
        <v>8</v>
      </c>
      <c r="D16" s="4">
        <v>0</v>
      </c>
      <c r="E16" s="4">
        <v>5</v>
      </c>
      <c r="F16" s="4">
        <f t="shared" si="0"/>
        <v>375</v>
      </c>
      <c r="G16" s="4">
        <v>10</v>
      </c>
      <c r="H16" s="7">
        <f t="shared" si="1"/>
        <v>60.143348676746001</v>
      </c>
      <c r="I16" s="1">
        <v>20</v>
      </c>
      <c r="J16" s="2">
        <f t="shared" si="2"/>
        <v>6.5</v>
      </c>
      <c r="K16" s="3"/>
      <c r="L16" s="3"/>
      <c r="N16" s="4">
        <f t="shared" si="3"/>
        <v>17.84090909090909</v>
      </c>
      <c r="P16" s="7"/>
      <c r="Q16" s="7"/>
      <c r="R16" s="7"/>
      <c r="T16" s="4">
        <v>4.6521891069314334</v>
      </c>
      <c r="U16" s="4"/>
      <c r="Y16" s="4">
        <v>9.5895689629549974E-2</v>
      </c>
      <c r="Z16" s="9" t="s">
        <v>35</v>
      </c>
    </row>
    <row r="17" spans="1:26" ht="15.75" customHeight="1" x14ac:dyDescent="0.2">
      <c r="A17" s="7">
        <v>100.090400066416</v>
      </c>
      <c r="B17" s="4">
        <v>155</v>
      </c>
      <c r="C17" s="4">
        <v>8</v>
      </c>
      <c r="D17" s="4">
        <v>0</v>
      </c>
      <c r="E17" s="4">
        <v>5</v>
      </c>
      <c r="F17" s="4">
        <f t="shared" si="0"/>
        <v>375</v>
      </c>
      <c r="G17" s="4">
        <v>10</v>
      </c>
      <c r="H17" s="7">
        <f t="shared" si="1"/>
        <v>80.090400066415995</v>
      </c>
      <c r="I17" s="1">
        <v>20</v>
      </c>
      <c r="J17" s="2">
        <f t="shared" si="2"/>
        <v>6.5</v>
      </c>
      <c r="K17" s="3"/>
      <c r="L17" s="3"/>
      <c r="N17" s="4">
        <f t="shared" si="3"/>
        <v>17.84090909090909</v>
      </c>
      <c r="P17" s="7"/>
      <c r="Q17" s="7"/>
      <c r="R17" s="7"/>
      <c r="T17" s="4">
        <v>5.5285420198184925</v>
      </c>
      <c r="U17" s="4"/>
      <c r="Y17" s="4">
        <v>0.10810574388356325</v>
      </c>
      <c r="Z17" s="9" t="s">
        <v>35</v>
      </c>
    </row>
    <row r="18" spans="1:26" ht="15.75" customHeight="1" x14ac:dyDescent="0.2">
      <c r="A18" s="7">
        <v>119.729353270545</v>
      </c>
      <c r="B18" s="4">
        <v>155</v>
      </c>
      <c r="C18" s="4">
        <v>8</v>
      </c>
      <c r="D18" s="4">
        <v>0</v>
      </c>
      <c r="E18" s="4">
        <v>5</v>
      </c>
      <c r="F18" s="4">
        <f t="shared" si="0"/>
        <v>375</v>
      </c>
      <c r="G18" s="4">
        <v>10</v>
      </c>
      <c r="H18" s="7">
        <f t="shared" si="1"/>
        <v>99.729353270545005</v>
      </c>
      <c r="I18" s="1">
        <v>20</v>
      </c>
      <c r="J18" s="2">
        <f t="shared" si="2"/>
        <v>6.5</v>
      </c>
      <c r="K18" s="3"/>
      <c r="L18" s="3"/>
      <c r="N18" s="4">
        <f t="shared" si="3"/>
        <v>17.84090909090909</v>
      </c>
      <c r="P18" s="7"/>
      <c r="Q18" s="7"/>
      <c r="R18" s="7"/>
      <c r="T18" s="4">
        <v>6.4048330506592039</v>
      </c>
      <c r="U18" s="4"/>
      <c r="Y18" s="4">
        <v>0.53875255551719703</v>
      </c>
      <c r="Z18" s="9" t="s">
        <v>35</v>
      </c>
    </row>
    <row r="19" spans="1:26" ht="15.75" customHeight="1" x14ac:dyDescent="0.2">
      <c r="A19" s="7">
        <v>139.42411467894101</v>
      </c>
      <c r="B19" s="4">
        <v>155</v>
      </c>
      <c r="C19" s="4">
        <v>8</v>
      </c>
      <c r="D19" s="4">
        <v>0</v>
      </c>
      <c r="E19" s="4">
        <v>5</v>
      </c>
      <c r="F19" s="4">
        <f t="shared" si="0"/>
        <v>375</v>
      </c>
      <c r="G19" s="4">
        <v>10</v>
      </c>
      <c r="H19" s="7">
        <f t="shared" si="1"/>
        <v>119.42411467894101</v>
      </c>
      <c r="I19" s="1">
        <v>20</v>
      </c>
      <c r="J19" s="2">
        <f t="shared" si="2"/>
        <v>6.5</v>
      </c>
      <c r="K19" s="3"/>
      <c r="L19" s="3"/>
      <c r="N19" s="4">
        <f t="shared" si="3"/>
        <v>17.84090909090909</v>
      </c>
      <c r="P19" s="7"/>
      <c r="Q19" s="7"/>
      <c r="R19" s="7"/>
      <c r="T19" s="4">
        <v>6.9884838843684873</v>
      </c>
      <c r="U19" s="4"/>
      <c r="Y19" s="4">
        <v>0.57712456017211222</v>
      </c>
      <c r="Z19" s="9" t="s">
        <v>35</v>
      </c>
    </row>
    <row r="20" spans="1:26" ht="15.75" customHeight="1" x14ac:dyDescent="0.2">
      <c r="A20" s="7">
        <v>159.84807254144101</v>
      </c>
      <c r="B20" s="4">
        <v>155</v>
      </c>
      <c r="C20" s="4">
        <v>8</v>
      </c>
      <c r="D20" s="4">
        <v>0</v>
      </c>
      <c r="E20" s="4">
        <v>5</v>
      </c>
      <c r="F20" s="4">
        <f t="shared" si="0"/>
        <v>375</v>
      </c>
      <c r="G20" s="4">
        <v>10</v>
      </c>
      <c r="H20" s="7">
        <f t="shared" si="1"/>
        <v>139.84807254144101</v>
      </c>
      <c r="I20" s="1">
        <v>20</v>
      </c>
      <c r="J20" s="2">
        <f t="shared" si="2"/>
        <v>6.5</v>
      </c>
      <c r="K20" s="3"/>
      <c r="L20" s="3"/>
      <c r="N20" s="4">
        <f t="shared" si="3"/>
        <v>17.84090909090909</v>
      </c>
      <c r="P20" s="7"/>
      <c r="Q20" s="7"/>
      <c r="R20" s="7"/>
      <c r="T20" s="4">
        <v>6.4678289738310832</v>
      </c>
      <c r="U20" s="4"/>
      <c r="Y20" s="4">
        <v>0.72663122589377427</v>
      </c>
      <c r="Z20" s="9" t="s">
        <v>35</v>
      </c>
    </row>
    <row r="21" spans="1:26" ht="15.75" customHeight="1" x14ac:dyDescent="0.2">
      <c r="A21" s="7">
        <v>180.258193659081</v>
      </c>
      <c r="B21" s="4">
        <v>155</v>
      </c>
      <c r="C21" s="4">
        <v>8</v>
      </c>
      <c r="D21" s="4">
        <v>0</v>
      </c>
      <c r="E21" s="4">
        <v>5</v>
      </c>
      <c r="F21" s="4">
        <f t="shared" si="0"/>
        <v>375</v>
      </c>
      <c r="G21" s="4">
        <v>10</v>
      </c>
      <c r="H21" s="7">
        <f t="shared" si="1"/>
        <v>160.258193659081</v>
      </c>
      <c r="I21" s="1">
        <v>20</v>
      </c>
      <c r="J21" s="2">
        <f t="shared" si="2"/>
        <v>6.5</v>
      </c>
      <c r="K21" s="3"/>
      <c r="L21" s="3"/>
      <c r="N21" s="4">
        <f t="shared" si="3"/>
        <v>17.84090909090909</v>
      </c>
      <c r="P21" s="7"/>
      <c r="Q21" s="7"/>
      <c r="R21" s="7"/>
      <c r="T21" s="4">
        <v>4.8827822389348263</v>
      </c>
      <c r="U21" s="4"/>
      <c r="Y21" s="4">
        <v>0.94152131636285441</v>
      </c>
      <c r="Z21" s="9" t="s">
        <v>35</v>
      </c>
    </row>
    <row r="22" spans="1:26" ht="15.75" customHeight="1" x14ac:dyDescent="0.2">
      <c r="A22" s="7">
        <v>200.17295931074599</v>
      </c>
      <c r="B22" s="4">
        <v>155</v>
      </c>
      <c r="C22" s="4">
        <v>8</v>
      </c>
      <c r="D22" s="4">
        <v>0</v>
      </c>
      <c r="E22" s="4">
        <v>5</v>
      </c>
      <c r="F22" s="4">
        <f t="shared" si="0"/>
        <v>375</v>
      </c>
      <c r="G22" s="4">
        <v>10</v>
      </c>
      <c r="H22" s="7">
        <f t="shared" si="1"/>
        <v>180.17295931074599</v>
      </c>
      <c r="I22" s="1">
        <v>20</v>
      </c>
      <c r="J22" s="2">
        <f t="shared" si="2"/>
        <v>6.5</v>
      </c>
      <c r="K22" s="3"/>
      <c r="L22" s="3"/>
      <c r="N22" s="4">
        <f t="shared" si="3"/>
        <v>17.84090909090909</v>
      </c>
      <c r="P22" s="7"/>
      <c r="Q22" s="7"/>
      <c r="R22" s="7"/>
      <c r="T22" s="4">
        <v>3.8033324499671304</v>
      </c>
      <c r="U22" s="4"/>
      <c r="Y22" s="4">
        <v>1.3264254721791</v>
      </c>
      <c r="Z22" s="9" t="s">
        <v>35</v>
      </c>
    </row>
    <row r="23" spans="1:26" ht="15.75" customHeight="1" x14ac:dyDescent="0.2">
      <c r="A23" s="7">
        <v>220.131080096304</v>
      </c>
      <c r="B23" s="4">
        <v>155</v>
      </c>
      <c r="C23" s="4">
        <v>8</v>
      </c>
      <c r="D23" s="4">
        <v>0</v>
      </c>
      <c r="E23" s="4">
        <v>5</v>
      </c>
      <c r="F23" s="4">
        <f t="shared" si="0"/>
        <v>375</v>
      </c>
      <c r="G23" s="4">
        <v>10</v>
      </c>
      <c r="H23" s="7">
        <f t="shared" si="1"/>
        <v>200.131080096304</v>
      </c>
      <c r="I23" s="1">
        <v>20</v>
      </c>
      <c r="J23" s="2">
        <f t="shared" si="2"/>
        <v>6.5</v>
      </c>
      <c r="N23" s="4">
        <f t="shared" si="3"/>
        <v>17.84090909090909</v>
      </c>
      <c r="P23" s="7"/>
      <c r="Q23" s="7"/>
      <c r="R23" s="7"/>
      <c r="T23" s="4">
        <v>4.2272863494273594</v>
      </c>
      <c r="U23" s="4"/>
      <c r="Y23" s="4">
        <v>1.0313162691163669</v>
      </c>
      <c r="Z23" s="9" t="s">
        <v>35</v>
      </c>
    </row>
    <row r="24" spans="1:26" ht="15.75" customHeight="1" x14ac:dyDescent="0.2">
      <c r="A24" s="7">
        <v>240.06660086525801</v>
      </c>
      <c r="B24" s="4">
        <v>155</v>
      </c>
      <c r="C24" s="4">
        <v>8</v>
      </c>
      <c r="D24" s="4">
        <v>0</v>
      </c>
      <c r="E24" s="4">
        <v>5</v>
      </c>
      <c r="F24" s="4">
        <f t="shared" si="0"/>
        <v>375</v>
      </c>
      <c r="G24" s="4">
        <v>10</v>
      </c>
      <c r="H24" s="7">
        <f t="shared" si="1"/>
        <v>220.06660086525801</v>
      </c>
      <c r="I24" s="1">
        <v>20</v>
      </c>
      <c r="J24" s="2">
        <f t="shared" si="2"/>
        <v>6.5</v>
      </c>
      <c r="N24" s="4">
        <f t="shared" si="3"/>
        <v>17.84090909090909</v>
      </c>
      <c r="P24" s="7"/>
      <c r="Q24" s="7"/>
      <c r="R24" s="7"/>
      <c r="T24" s="4">
        <v>5.8221104476449774</v>
      </c>
      <c r="U24" s="4"/>
      <c r="Y24" s="4">
        <v>1.7169755982688111</v>
      </c>
      <c r="Z24" s="9" t="s">
        <v>35</v>
      </c>
    </row>
    <row r="25" spans="1:26" ht="15.75" customHeight="1" x14ac:dyDescent="0.2">
      <c r="A25" s="7">
        <v>39.784331270120902</v>
      </c>
      <c r="B25" s="4">
        <v>165</v>
      </c>
      <c r="C25" s="4">
        <v>8</v>
      </c>
      <c r="D25" s="4">
        <v>0</v>
      </c>
      <c r="E25" s="4">
        <v>5</v>
      </c>
      <c r="F25" s="4">
        <f t="shared" si="0"/>
        <v>375</v>
      </c>
      <c r="G25" s="4">
        <v>10</v>
      </c>
      <c r="H25" s="7">
        <f t="shared" si="1"/>
        <v>19.784331270120902</v>
      </c>
      <c r="I25" s="1">
        <v>20</v>
      </c>
      <c r="J25" s="2">
        <f t="shared" si="2"/>
        <v>7</v>
      </c>
      <c r="N25" s="4">
        <f t="shared" si="3"/>
        <v>17.84090909090909</v>
      </c>
      <c r="P25" s="7"/>
      <c r="Q25" s="7"/>
      <c r="R25" s="7"/>
      <c r="T25" s="4">
        <v>2.0347229382842174</v>
      </c>
      <c r="U25" s="4"/>
      <c r="Y25" s="4">
        <v>0.31994975616559235</v>
      </c>
      <c r="Z25" s="9" t="s">
        <v>35</v>
      </c>
    </row>
    <row r="26" spans="1:26" ht="15.75" customHeight="1" x14ac:dyDescent="0.2">
      <c r="A26" s="7">
        <v>59.9052644201943</v>
      </c>
      <c r="B26" s="4">
        <v>165</v>
      </c>
      <c r="C26" s="4">
        <v>8</v>
      </c>
      <c r="D26" s="4">
        <v>0</v>
      </c>
      <c r="E26" s="4">
        <v>5</v>
      </c>
      <c r="F26" s="4">
        <f t="shared" si="0"/>
        <v>375</v>
      </c>
      <c r="G26" s="4">
        <v>10</v>
      </c>
      <c r="H26" s="7">
        <f t="shared" si="1"/>
        <v>39.9052644201943</v>
      </c>
      <c r="I26" s="1">
        <v>20</v>
      </c>
      <c r="J26" s="2">
        <f t="shared" si="2"/>
        <v>7</v>
      </c>
      <c r="N26" s="4">
        <f t="shared" si="3"/>
        <v>17.84090909090909</v>
      </c>
      <c r="P26" s="7"/>
      <c r="Q26" s="7"/>
      <c r="R26" s="7"/>
      <c r="T26" s="4">
        <v>4.840207391054423</v>
      </c>
      <c r="U26" s="4"/>
      <c r="Y26" s="4">
        <v>0.54790795108222223</v>
      </c>
      <c r="Z26" s="9" t="s">
        <v>35</v>
      </c>
    </row>
    <row r="27" spans="1:26" ht="15.75" customHeight="1" x14ac:dyDescent="0.2">
      <c r="A27" s="7">
        <v>79.817262722886895</v>
      </c>
      <c r="B27" s="4">
        <v>165</v>
      </c>
      <c r="C27" s="4">
        <v>8</v>
      </c>
      <c r="D27" s="4">
        <v>0</v>
      </c>
      <c r="E27" s="4">
        <v>5</v>
      </c>
      <c r="F27" s="4">
        <f t="shared" si="0"/>
        <v>375</v>
      </c>
      <c r="G27" s="4">
        <v>10</v>
      </c>
      <c r="H27" s="7">
        <f t="shared" si="1"/>
        <v>59.817262722886895</v>
      </c>
      <c r="I27" s="1">
        <v>20</v>
      </c>
      <c r="J27" s="2">
        <f t="shared" si="2"/>
        <v>7</v>
      </c>
      <c r="N27" s="4">
        <f t="shared" si="3"/>
        <v>17.84090909090909</v>
      </c>
      <c r="P27" s="7"/>
      <c r="Q27" s="7"/>
      <c r="R27" s="7"/>
      <c r="T27" s="4">
        <v>6.0092623831192435</v>
      </c>
      <c r="U27" s="4"/>
      <c r="Y27" s="4">
        <v>0.77589188750465832</v>
      </c>
      <c r="Z27" s="9" t="s">
        <v>35</v>
      </c>
    </row>
    <row r="28" spans="1:26" ht="15.75" customHeight="1" x14ac:dyDescent="0.2">
      <c r="A28" s="7">
        <v>99.754167166326894</v>
      </c>
      <c r="B28" s="4">
        <v>165</v>
      </c>
      <c r="C28" s="4">
        <v>8</v>
      </c>
      <c r="D28" s="4">
        <v>0</v>
      </c>
      <c r="E28" s="4">
        <v>5</v>
      </c>
      <c r="F28" s="4">
        <f t="shared" si="0"/>
        <v>375</v>
      </c>
      <c r="G28" s="4">
        <v>10</v>
      </c>
      <c r="H28" s="7">
        <f t="shared" si="1"/>
        <v>79.754167166326894</v>
      </c>
      <c r="I28" s="1">
        <v>20</v>
      </c>
      <c r="J28" s="2">
        <f t="shared" si="2"/>
        <v>7</v>
      </c>
      <c r="N28" s="4">
        <f t="shared" si="3"/>
        <v>17.84090909090909</v>
      </c>
      <c r="P28" s="7"/>
      <c r="Q28" s="7"/>
      <c r="R28" s="7"/>
      <c r="T28" s="4">
        <v>7.5108921195521434</v>
      </c>
      <c r="U28" s="4"/>
      <c r="Y28" s="4">
        <v>1.2392304115120027</v>
      </c>
      <c r="Z28" s="9" t="s">
        <v>35</v>
      </c>
    </row>
    <row r="29" spans="1:26" ht="15.75" customHeight="1" x14ac:dyDescent="0.2">
      <c r="A29" s="7">
        <v>119.928141171696</v>
      </c>
      <c r="B29" s="4">
        <v>165</v>
      </c>
      <c r="C29" s="4">
        <v>8</v>
      </c>
      <c r="D29" s="4">
        <v>0</v>
      </c>
      <c r="E29" s="4">
        <v>5</v>
      </c>
      <c r="F29" s="4">
        <f t="shared" si="0"/>
        <v>375</v>
      </c>
      <c r="G29" s="4">
        <v>10</v>
      </c>
      <c r="H29" s="7">
        <f t="shared" si="1"/>
        <v>99.928141171695998</v>
      </c>
      <c r="I29" s="1">
        <v>20</v>
      </c>
      <c r="J29" s="2">
        <f t="shared" si="2"/>
        <v>7</v>
      </c>
      <c r="N29" s="4">
        <f t="shared" si="3"/>
        <v>17.84090909090909</v>
      </c>
      <c r="P29" s="7"/>
      <c r="Q29" s="7"/>
      <c r="R29" s="7"/>
      <c r="T29" s="4">
        <v>7.2031114484167365</v>
      </c>
      <c r="U29" s="4"/>
      <c r="Y29" s="4">
        <v>1.4933762983353411</v>
      </c>
      <c r="Z29" s="9" t="s">
        <v>35</v>
      </c>
    </row>
    <row r="30" spans="1:26" ht="15.75" customHeight="1" x14ac:dyDescent="0.2">
      <c r="A30" s="7">
        <v>139.891335430369</v>
      </c>
      <c r="B30" s="4">
        <v>165</v>
      </c>
      <c r="C30" s="4">
        <v>8</v>
      </c>
      <c r="D30" s="4">
        <v>0</v>
      </c>
      <c r="E30" s="4">
        <v>5</v>
      </c>
      <c r="F30" s="4">
        <f t="shared" si="0"/>
        <v>375</v>
      </c>
      <c r="G30" s="4">
        <v>10</v>
      </c>
      <c r="H30" s="7">
        <f t="shared" si="1"/>
        <v>119.891335430369</v>
      </c>
      <c r="I30" s="1">
        <v>20</v>
      </c>
      <c r="J30" s="2">
        <f t="shared" si="2"/>
        <v>7</v>
      </c>
      <c r="N30" s="4">
        <f t="shared" si="3"/>
        <v>17.84090909090909</v>
      </c>
      <c r="P30" s="7"/>
      <c r="Q30" s="7"/>
      <c r="R30" s="7"/>
      <c r="T30" s="4">
        <v>6.6292379780288293</v>
      </c>
      <c r="U30" s="4"/>
      <c r="Y30" s="4">
        <v>2.401330691127078</v>
      </c>
      <c r="Z30" s="9" t="s">
        <v>35</v>
      </c>
    </row>
    <row r="31" spans="1:26" ht="15.75" customHeight="1" x14ac:dyDescent="0.2">
      <c r="A31" s="7">
        <v>159.80010515926099</v>
      </c>
      <c r="B31" s="4">
        <v>165</v>
      </c>
      <c r="C31" s="4">
        <v>8</v>
      </c>
      <c r="D31" s="4">
        <v>0</v>
      </c>
      <c r="E31" s="4">
        <v>5</v>
      </c>
      <c r="F31" s="4">
        <f t="shared" si="0"/>
        <v>375</v>
      </c>
      <c r="G31" s="4">
        <v>10</v>
      </c>
      <c r="H31" s="7">
        <f t="shared" si="1"/>
        <v>139.80010515926099</v>
      </c>
      <c r="I31" s="1">
        <v>20</v>
      </c>
      <c r="J31" s="2">
        <f t="shared" si="2"/>
        <v>7</v>
      </c>
      <c r="N31" s="4">
        <f t="shared" si="3"/>
        <v>17.84090909090909</v>
      </c>
      <c r="P31" s="7"/>
      <c r="Q31" s="7"/>
      <c r="R31" s="7"/>
      <c r="T31" s="4">
        <v>6.1218877074540323</v>
      </c>
      <c r="U31" s="4"/>
      <c r="Y31" s="4">
        <v>1.798919391751471</v>
      </c>
      <c r="Z31" s="9" t="s">
        <v>35</v>
      </c>
    </row>
    <row r="32" spans="1:26" ht="15.75" customHeight="1" x14ac:dyDescent="0.2">
      <c r="A32" s="7">
        <v>180.05294861032999</v>
      </c>
      <c r="B32" s="4">
        <v>165</v>
      </c>
      <c r="C32" s="4">
        <v>8</v>
      </c>
      <c r="D32" s="4">
        <v>0</v>
      </c>
      <c r="E32" s="4">
        <v>5</v>
      </c>
      <c r="F32" s="4">
        <f t="shared" si="0"/>
        <v>375</v>
      </c>
      <c r="G32" s="4">
        <v>10</v>
      </c>
      <c r="H32" s="7">
        <f t="shared" si="1"/>
        <v>160.05294861032999</v>
      </c>
      <c r="I32" s="1">
        <v>20</v>
      </c>
      <c r="J32" s="2">
        <f t="shared" si="2"/>
        <v>7</v>
      </c>
      <c r="N32" s="4">
        <f t="shared" si="3"/>
        <v>17.84090909090909</v>
      </c>
      <c r="P32" s="7"/>
      <c r="Q32" s="7"/>
      <c r="R32" s="7"/>
      <c r="T32" s="4">
        <v>5.0956564783368394</v>
      </c>
      <c r="U32" s="4"/>
      <c r="Y32" s="4">
        <v>2.9618777215600804</v>
      </c>
      <c r="Z32" s="9" t="s">
        <v>35</v>
      </c>
    </row>
    <row r="33" spans="1:26" ht="15.75" customHeight="1" x14ac:dyDescent="0.2">
      <c r="A33" s="7">
        <v>200.22184914258301</v>
      </c>
      <c r="B33" s="4">
        <v>165</v>
      </c>
      <c r="C33" s="4">
        <v>8</v>
      </c>
      <c r="D33" s="4">
        <v>0</v>
      </c>
      <c r="E33" s="4">
        <v>5</v>
      </c>
      <c r="F33" s="4">
        <f t="shared" si="0"/>
        <v>375</v>
      </c>
      <c r="G33" s="4">
        <v>10</v>
      </c>
      <c r="H33" s="7">
        <f t="shared" si="1"/>
        <v>180.22184914258301</v>
      </c>
      <c r="I33" s="1">
        <v>20</v>
      </c>
      <c r="J33" s="2">
        <f t="shared" si="2"/>
        <v>7</v>
      </c>
      <c r="N33" s="4">
        <f t="shared" si="3"/>
        <v>17.84090909090909</v>
      </c>
      <c r="P33" s="7"/>
      <c r="Q33" s="7"/>
      <c r="R33" s="7"/>
      <c r="T33" s="4">
        <v>4.4818897154098236</v>
      </c>
      <c r="U33" s="4"/>
      <c r="Y33" s="4">
        <v>2.6014022547537987</v>
      </c>
      <c r="Z33" s="9" t="s">
        <v>35</v>
      </c>
    </row>
    <row r="34" spans="1:26" ht="15.75" customHeight="1" x14ac:dyDescent="0.2">
      <c r="A34" s="7">
        <v>219.96319425867301</v>
      </c>
      <c r="B34" s="4">
        <v>165</v>
      </c>
      <c r="C34" s="4">
        <v>8</v>
      </c>
      <c r="D34" s="4">
        <v>0</v>
      </c>
      <c r="E34" s="4">
        <v>5</v>
      </c>
      <c r="F34" s="4">
        <f t="shared" si="0"/>
        <v>375</v>
      </c>
      <c r="G34" s="4">
        <v>10</v>
      </c>
      <c r="H34" s="7">
        <f t="shared" si="1"/>
        <v>199.96319425867301</v>
      </c>
      <c r="I34" s="1">
        <v>20</v>
      </c>
      <c r="J34" s="2">
        <f t="shared" si="2"/>
        <v>7</v>
      </c>
      <c r="N34" s="4">
        <f t="shared" si="3"/>
        <v>17.84090909090909</v>
      </c>
      <c r="P34" s="7"/>
      <c r="Q34" s="7"/>
      <c r="R34" s="7"/>
      <c r="T34" s="4">
        <v>5.6642287200884915</v>
      </c>
      <c r="U34" s="4"/>
      <c r="Y34" s="4">
        <v>3.3262744777508209</v>
      </c>
      <c r="Z34" s="9" t="s">
        <v>35</v>
      </c>
    </row>
    <row r="35" spans="1:26" ht="15.75" customHeight="1" x14ac:dyDescent="0.2">
      <c r="A35" s="7">
        <v>240.15331113304501</v>
      </c>
      <c r="B35" s="4">
        <v>165</v>
      </c>
      <c r="C35" s="4">
        <v>8</v>
      </c>
      <c r="D35" s="4">
        <v>0</v>
      </c>
      <c r="E35" s="4">
        <v>5</v>
      </c>
      <c r="F35" s="4">
        <f t="shared" si="0"/>
        <v>375</v>
      </c>
      <c r="G35" s="4">
        <v>10</v>
      </c>
      <c r="H35" s="7">
        <f t="shared" ref="H35" si="4">A35-I35</f>
        <v>219.15331113304501</v>
      </c>
      <c r="I35" s="1">
        <v>21</v>
      </c>
      <c r="J35" s="2">
        <f t="shared" ref="J35" si="5">(B35-25)/I35</f>
        <v>6.666666666666667</v>
      </c>
      <c r="N35" s="4">
        <f t="shared" si="3"/>
        <v>17.84090909090909</v>
      </c>
      <c r="P35" s="7"/>
      <c r="Q35" s="7"/>
      <c r="R35" s="7"/>
      <c r="T35" s="4">
        <v>5.649129500782073</v>
      </c>
      <c r="U35" s="4"/>
      <c r="Y35" s="4">
        <v>3.7438703459407856</v>
      </c>
      <c r="Z35" s="9" t="s">
        <v>35</v>
      </c>
    </row>
    <row r="36" spans="1:26" ht="15.75" customHeight="1" x14ac:dyDescent="0.2">
      <c r="A36" s="7">
        <v>156.683804627249</v>
      </c>
      <c r="B36" s="6">
        <v>160</v>
      </c>
      <c r="C36" s="6">
        <v>7.69</v>
      </c>
      <c r="D36" s="6">
        <v>0</v>
      </c>
      <c r="E36" s="6">
        <v>5</v>
      </c>
      <c r="F36" s="6">
        <f t="shared" si="0"/>
        <v>375</v>
      </c>
      <c r="G36" s="6">
        <v>10</v>
      </c>
      <c r="H36" s="10">
        <f>A36-I36</f>
        <v>6.6838046272490033</v>
      </c>
      <c r="I36" s="1">
        <v>150</v>
      </c>
      <c r="J36" s="2">
        <f>(B36-100)/I36</f>
        <v>0.4</v>
      </c>
      <c r="K36" s="3"/>
      <c r="L36" s="3"/>
      <c r="N36" s="6">
        <f t="shared" si="3"/>
        <v>17.84090909090909</v>
      </c>
      <c r="R36" s="7"/>
      <c r="T36" s="3">
        <v>1.9797846456955677</v>
      </c>
      <c r="Y36" s="6">
        <v>0</v>
      </c>
      <c r="Z36" s="9" t="s">
        <v>35</v>
      </c>
    </row>
    <row r="37" spans="1:26" ht="15.75" customHeight="1" x14ac:dyDescent="0.2">
      <c r="A37" s="7">
        <v>171.52956298200499</v>
      </c>
      <c r="B37" s="6">
        <v>160</v>
      </c>
      <c r="C37" s="6">
        <v>7.69</v>
      </c>
      <c r="D37" s="6">
        <v>0</v>
      </c>
      <c r="E37" s="6">
        <v>5</v>
      </c>
      <c r="F37" s="6">
        <f t="shared" si="0"/>
        <v>375</v>
      </c>
      <c r="G37" s="6">
        <v>10</v>
      </c>
      <c r="H37" s="10">
        <f t="shared" ref="H37:H45" si="6">A37-I37</f>
        <v>21.52956298200499</v>
      </c>
      <c r="I37" s="1">
        <v>150</v>
      </c>
      <c r="J37" s="2">
        <f t="shared" ref="J37:J45" si="7">(B37-100)/I37</f>
        <v>0.4</v>
      </c>
      <c r="K37" s="3"/>
      <c r="L37" s="3"/>
      <c r="N37" s="6">
        <f t="shared" si="3"/>
        <v>17.84090909090909</v>
      </c>
      <c r="R37" s="7"/>
      <c r="T37" s="3">
        <v>3.1312771318118524</v>
      </c>
      <c r="Y37" s="6">
        <v>0</v>
      </c>
      <c r="Z37" s="9" t="s">
        <v>35</v>
      </c>
    </row>
    <row r="38" spans="1:26" ht="15.75" customHeight="1" x14ac:dyDescent="0.2">
      <c r="A38" s="7">
        <v>186.375321336761</v>
      </c>
      <c r="B38" s="6">
        <v>160</v>
      </c>
      <c r="C38" s="6">
        <v>7.69</v>
      </c>
      <c r="D38" s="6">
        <v>0</v>
      </c>
      <c r="E38" s="6">
        <v>5</v>
      </c>
      <c r="F38" s="6">
        <f t="shared" si="0"/>
        <v>375</v>
      </c>
      <c r="G38" s="6">
        <v>10</v>
      </c>
      <c r="H38" s="10">
        <f t="shared" si="6"/>
        <v>36.375321336761004</v>
      </c>
      <c r="I38" s="1">
        <v>150</v>
      </c>
      <c r="J38" s="2">
        <f t="shared" si="7"/>
        <v>0.4</v>
      </c>
      <c r="K38" s="3"/>
      <c r="L38" s="3"/>
      <c r="N38" s="6">
        <f t="shared" si="3"/>
        <v>17.84090909090909</v>
      </c>
      <c r="R38" s="7"/>
      <c r="T38" s="3">
        <v>3.5126883965540934</v>
      </c>
      <c r="Y38" s="6">
        <v>0</v>
      </c>
      <c r="Z38" s="9" t="s">
        <v>35</v>
      </c>
    </row>
    <row r="39" spans="1:26" ht="15.75" customHeight="1" x14ac:dyDescent="0.2">
      <c r="A39" s="7">
        <v>201.799485861183</v>
      </c>
      <c r="B39" s="6">
        <v>160</v>
      </c>
      <c r="C39" s="6">
        <v>7.69</v>
      </c>
      <c r="D39" s="6">
        <v>0</v>
      </c>
      <c r="E39" s="6">
        <v>5</v>
      </c>
      <c r="F39" s="6">
        <f t="shared" si="0"/>
        <v>375</v>
      </c>
      <c r="G39" s="6">
        <v>10</v>
      </c>
      <c r="H39" s="10">
        <f t="shared" si="6"/>
        <v>51.799485861183001</v>
      </c>
      <c r="I39" s="1">
        <v>150</v>
      </c>
      <c r="J39" s="2">
        <f t="shared" si="7"/>
        <v>0.4</v>
      </c>
      <c r="K39" s="3"/>
      <c r="L39" s="3"/>
      <c r="N39" s="6">
        <f t="shared" si="3"/>
        <v>17.84090909090909</v>
      </c>
      <c r="R39" s="7"/>
      <c r="T39" s="3">
        <v>6.0391845177495691</v>
      </c>
      <c r="Y39" s="6">
        <v>0</v>
      </c>
      <c r="Z39" s="9" t="s">
        <v>35</v>
      </c>
    </row>
    <row r="40" spans="1:26" ht="15.75" customHeight="1" x14ac:dyDescent="0.2">
      <c r="A40" s="7">
        <v>216.64524421593799</v>
      </c>
      <c r="B40" s="6">
        <v>160</v>
      </c>
      <c r="C40" s="6">
        <v>7.69</v>
      </c>
      <c r="D40" s="6">
        <v>0</v>
      </c>
      <c r="E40" s="6">
        <v>5</v>
      </c>
      <c r="F40" s="6">
        <f t="shared" si="0"/>
        <v>375</v>
      </c>
      <c r="G40" s="6">
        <v>10</v>
      </c>
      <c r="H40" s="10">
        <f t="shared" si="6"/>
        <v>66.645244215937993</v>
      </c>
      <c r="I40" s="1">
        <v>150</v>
      </c>
      <c r="J40" s="2">
        <f t="shared" si="7"/>
        <v>0.4</v>
      </c>
      <c r="K40" s="3"/>
      <c r="L40" s="3"/>
      <c r="N40" s="6">
        <f t="shared" si="3"/>
        <v>17.84090909090909</v>
      </c>
      <c r="R40" s="7"/>
      <c r="T40" s="3">
        <v>6.8423069275299762</v>
      </c>
      <c r="Y40" s="6">
        <v>0</v>
      </c>
      <c r="Z40" s="9" t="s">
        <v>35</v>
      </c>
    </row>
    <row r="41" spans="1:26" ht="15.75" customHeight="1" x14ac:dyDescent="0.2">
      <c r="A41" s="7">
        <v>231.29820051413901</v>
      </c>
      <c r="B41" s="6">
        <v>160</v>
      </c>
      <c r="C41" s="6">
        <v>7.69</v>
      </c>
      <c r="D41" s="6">
        <v>0</v>
      </c>
      <c r="E41" s="6">
        <v>5</v>
      </c>
      <c r="F41" s="6">
        <f t="shared" si="0"/>
        <v>375</v>
      </c>
      <c r="G41" s="6">
        <v>10</v>
      </c>
      <c r="H41" s="10">
        <f t="shared" si="6"/>
        <v>81.298200514139012</v>
      </c>
      <c r="I41" s="1">
        <v>150</v>
      </c>
      <c r="J41" s="2">
        <f t="shared" si="7"/>
        <v>0.4</v>
      </c>
      <c r="K41" s="3"/>
      <c r="L41" s="3"/>
      <c r="N41" s="6">
        <f t="shared" si="3"/>
        <v>17.84090909090909</v>
      </c>
      <c r="R41" s="7"/>
      <c r="T41" s="3">
        <v>6.6920425785435373</v>
      </c>
      <c r="Y41" s="6">
        <v>0</v>
      </c>
      <c r="Z41" s="9" t="s">
        <v>35</v>
      </c>
    </row>
    <row r="42" spans="1:26" ht="15.75" customHeight="1" x14ac:dyDescent="0.2">
      <c r="A42" s="7">
        <v>246.52956298200499</v>
      </c>
      <c r="B42" s="6">
        <v>160</v>
      </c>
      <c r="C42" s="6">
        <v>7.69</v>
      </c>
      <c r="D42" s="6">
        <v>0</v>
      </c>
      <c r="E42" s="6">
        <v>5</v>
      </c>
      <c r="F42" s="6">
        <f t="shared" si="0"/>
        <v>375</v>
      </c>
      <c r="G42" s="6">
        <v>10</v>
      </c>
      <c r="H42" s="10">
        <f t="shared" si="6"/>
        <v>96.52956298200499</v>
      </c>
      <c r="I42" s="1">
        <v>150</v>
      </c>
      <c r="J42" s="2">
        <f t="shared" si="7"/>
        <v>0.4</v>
      </c>
      <c r="K42" s="3"/>
      <c r="L42" s="3"/>
      <c r="N42" s="6">
        <f t="shared" si="3"/>
        <v>17.84090909090909</v>
      </c>
      <c r="R42" s="7"/>
      <c r="T42" s="3">
        <v>8.2284814066210075</v>
      </c>
      <c r="Y42" s="6">
        <v>0</v>
      </c>
      <c r="Z42" s="9" t="s">
        <v>35</v>
      </c>
    </row>
    <row r="43" spans="1:26" ht="15.75" customHeight="1" x14ac:dyDescent="0.2">
      <c r="A43" s="7">
        <v>261.568123393316</v>
      </c>
      <c r="B43" s="6">
        <v>160</v>
      </c>
      <c r="C43" s="6">
        <v>7.69</v>
      </c>
      <c r="D43" s="6">
        <v>0</v>
      </c>
      <c r="E43" s="6">
        <v>5</v>
      </c>
      <c r="F43" s="6">
        <f t="shared" si="0"/>
        <v>375</v>
      </c>
      <c r="G43" s="6">
        <v>10</v>
      </c>
      <c r="H43" s="10">
        <f t="shared" si="6"/>
        <v>111.568123393316</v>
      </c>
      <c r="I43" s="1">
        <v>150</v>
      </c>
      <c r="J43" s="2">
        <f t="shared" si="7"/>
        <v>0.4</v>
      </c>
      <c r="K43" s="3"/>
      <c r="L43" s="3"/>
      <c r="N43" s="6">
        <f t="shared" si="3"/>
        <v>17.84090909090909</v>
      </c>
      <c r="R43" s="7"/>
      <c r="T43" s="3">
        <v>6.9230009568476643</v>
      </c>
      <c r="Y43" s="6">
        <v>0</v>
      </c>
      <c r="Z43" s="9" t="s">
        <v>35</v>
      </c>
    </row>
    <row r="44" spans="1:26" ht="15.75" customHeight="1" x14ac:dyDescent="0.2">
      <c r="A44" s="7">
        <v>276.41388174807201</v>
      </c>
      <c r="B44" s="6">
        <v>160</v>
      </c>
      <c r="C44" s="6">
        <v>7.69</v>
      </c>
      <c r="D44" s="6">
        <v>0</v>
      </c>
      <c r="E44" s="6">
        <v>5</v>
      </c>
      <c r="F44" s="6">
        <f t="shared" si="0"/>
        <v>375</v>
      </c>
      <c r="G44" s="6">
        <v>10</v>
      </c>
      <c r="H44" s="10">
        <f t="shared" si="6"/>
        <v>126.41388174807201</v>
      </c>
      <c r="I44" s="1">
        <v>150</v>
      </c>
      <c r="J44" s="2">
        <f t="shared" si="7"/>
        <v>0.4</v>
      </c>
      <c r="K44" s="3"/>
      <c r="L44" s="3"/>
      <c r="N44" s="6">
        <f t="shared" si="3"/>
        <v>17.84090909090909</v>
      </c>
      <c r="R44" s="7"/>
      <c r="T44" s="3">
        <v>9.0829331376204525</v>
      </c>
      <c r="Y44" s="6">
        <v>0</v>
      </c>
      <c r="Z44" s="9" t="s">
        <v>35</v>
      </c>
    </row>
    <row r="45" spans="1:26" ht="15.75" customHeight="1" x14ac:dyDescent="0.2">
      <c r="A45" s="7">
        <v>291.64524421593802</v>
      </c>
      <c r="B45" s="6">
        <v>160</v>
      </c>
      <c r="C45" s="6">
        <v>7.69</v>
      </c>
      <c r="D45" s="6">
        <v>0</v>
      </c>
      <c r="E45" s="6">
        <v>5</v>
      </c>
      <c r="F45" s="6">
        <f t="shared" si="0"/>
        <v>375</v>
      </c>
      <c r="G45" s="6">
        <v>10</v>
      </c>
      <c r="H45" s="10">
        <f t="shared" si="6"/>
        <v>141.64524421593802</v>
      </c>
      <c r="I45" s="1">
        <v>150</v>
      </c>
      <c r="J45" s="2">
        <f t="shared" si="7"/>
        <v>0.4</v>
      </c>
      <c r="K45" s="3"/>
      <c r="L45" s="3"/>
      <c r="N45" s="6">
        <f t="shared" si="3"/>
        <v>17.84090909090909</v>
      </c>
      <c r="R45" s="7"/>
      <c r="T45" s="3">
        <v>5.375485553484177</v>
      </c>
      <c r="Y45" s="6">
        <v>0</v>
      </c>
      <c r="Z45" s="9" t="s">
        <v>35</v>
      </c>
    </row>
    <row r="46" spans="1:26" ht="15.75" customHeight="1" x14ac:dyDescent="0.2">
      <c r="A46" s="3"/>
      <c r="K46" s="3"/>
      <c r="L46" s="3"/>
      <c r="T46" s="3"/>
    </row>
    <row r="47" spans="1:26" ht="15.75" customHeight="1" x14ac:dyDescent="0.2">
      <c r="A47" s="3"/>
      <c r="K47" s="3"/>
      <c r="L47" s="3"/>
      <c r="T47" s="3"/>
    </row>
    <row r="48" spans="1:26" ht="15.75" customHeight="1" x14ac:dyDescent="0.2">
      <c r="A48" s="3"/>
      <c r="K48" s="3"/>
      <c r="L48" s="3"/>
      <c r="T48" s="3"/>
    </row>
    <row r="49" spans="1:20" ht="15.75" customHeight="1" x14ac:dyDescent="0.2">
      <c r="A49" s="3"/>
      <c r="K49" s="3"/>
      <c r="L49" s="3"/>
      <c r="T49" s="3"/>
    </row>
    <row r="50" spans="1:20" ht="15.75" customHeight="1" x14ac:dyDescent="0.2">
      <c r="A50" s="3"/>
      <c r="K50" s="3"/>
      <c r="L50" s="3"/>
      <c r="T50" s="3"/>
    </row>
    <row r="51" spans="1:20" ht="15.75" customHeight="1" x14ac:dyDescent="0.2">
      <c r="A51" s="3"/>
      <c r="K51" s="3"/>
      <c r="L51" s="3"/>
      <c r="T51" s="3"/>
    </row>
    <row r="52" spans="1:20" ht="15.75" customHeight="1" x14ac:dyDescent="0.2">
      <c r="A52" s="3"/>
      <c r="K52" s="3"/>
      <c r="L52" s="3"/>
      <c r="T52" s="3"/>
    </row>
    <row r="53" spans="1:20" ht="15.75" customHeight="1" x14ac:dyDescent="0.2">
      <c r="A53" s="3"/>
      <c r="J53" s="3"/>
      <c r="K53" s="3"/>
      <c r="L53" s="3"/>
      <c r="T53" s="3"/>
    </row>
    <row r="54" spans="1:20" ht="15.75" customHeight="1" x14ac:dyDescent="0.2">
      <c r="A54" s="3"/>
      <c r="J54" s="3"/>
      <c r="K54" s="3"/>
      <c r="L54" s="3"/>
      <c r="T54" s="3"/>
    </row>
    <row r="55" spans="1:20" ht="15.75" customHeight="1" x14ac:dyDescent="0.2">
      <c r="A55" s="3"/>
      <c r="J55" s="3"/>
      <c r="K55" s="3"/>
      <c r="L55" s="3"/>
      <c r="T55" s="3"/>
    </row>
    <row r="56" spans="1:20" ht="15.75" customHeight="1" x14ac:dyDescent="0.2">
      <c r="A56" s="3"/>
      <c r="J56" s="3"/>
      <c r="K56" s="3"/>
      <c r="L56" s="3"/>
      <c r="T56" s="3"/>
    </row>
    <row r="57" spans="1:20" ht="15.75" customHeight="1" x14ac:dyDescent="0.2">
      <c r="A57" s="3"/>
      <c r="J57" s="3"/>
      <c r="K57" s="3"/>
      <c r="L57" s="3"/>
      <c r="T57" s="3"/>
    </row>
    <row r="58" spans="1:20" ht="15.75" customHeight="1" x14ac:dyDescent="0.2">
      <c r="A58" s="3"/>
      <c r="J58" s="3"/>
      <c r="K58" s="3"/>
      <c r="T58" s="3"/>
    </row>
    <row r="59" spans="1:20" ht="15.75" customHeight="1" x14ac:dyDescent="0.2">
      <c r="A59" s="3"/>
      <c r="J59" s="3"/>
      <c r="K59" s="3"/>
      <c r="T59" s="3"/>
    </row>
    <row r="60" spans="1:20" ht="15.75" customHeight="1" x14ac:dyDescent="0.2">
      <c r="A60" s="3"/>
      <c r="J60" s="3"/>
      <c r="K60" s="3"/>
      <c r="T60" s="3"/>
    </row>
    <row r="61" spans="1:20" ht="15.75" customHeight="1" x14ac:dyDescent="0.2">
      <c r="A61" s="3"/>
      <c r="J61" s="3"/>
      <c r="K61" s="3"/>
      <c r="T61" s="3"/>
    </row>
    <row r="62" spans="1:20" ht="15.75" customHeight="1" x14ac:dyDescent="0.2">
      <c r="A62" s="3"/>
      <c r="J62" s="3"/>
      <c r="K62" s="3"/>
      <c r="T62" s="3"/>
    </row>
    <row r="63" spans="1:20" ht="15.75" customHeight="1" x14ac:dyDescent="0.2">
      <c r="A63" s="3"/>
      <c r="J63" s="3"/>
      <c r="K63" s="3"/>
      <c r="T63" s="3"/>
    </row>
    <row r="64" spans="1:20" ht="15.75" customHeight="1" x14ac:dyDescent="0.2">
      <c r="A64" s="3"/>
      <c r="J64" s="3"/>
      <c r="K64" s="3"/>
      <c r="T64" s="3"/>
    </row>
    <row r="65" spans="1:20" ht="15.75" customHeight="1" x14ac:dyDescent="0.2">
      <c r="A65" s="3"/>
      <c r="J65" s="3"/>
      <c r="K65" s="3"/>
      <c r="T65" s="3"/>
    </row>
    <row r="66" spans="1:20" ht="15.75" customHeight="1" x14ac:dyDescent="0.2">
      <c r="A66" s="3"/>
      <c r="J66" s="3"/>
      <c r="K66" s="3"/>
      <c r="T66" s="3"/>
    </row>
    <row r="67" spans="1:20" ht="15.75" customHeight="1" x14ac:dyDescent="0.2">
      <c r="A67" s="3"/>
      <c r="J67" s="3"/>
      <c r="K67" s="3"/>
      <c r="T67" s="3"/>
    </row>
    <row r="68" spans="1:20" ht="15.75" customHeight="1" x14ac:dyDescent="0.2">
      <c r="J68" s="3"/>
      <c r="K68" s="3"/>
    </row>
    <row r="69" spans="1:20" ht="15.75" customHeight="1" x14ac:dyDescent="0.2">
      <c r="J69" s="3"/>
      <c r="K69" s="3"/>
    </row>
    <row r="70" spans="1:20" ht="15.75" customHeight="1" x14ac:dyDescent="0.2">
      <c r="J70" s="3"/>
      <c r="K70" s="3"/>
    </row>
    <row r="71" spans="1:20" ht="15.75" customHeight="1" x14ac:dyDescent="0.2">
      <c r="J71" s="3"/>
      <c r="K71" s="3"/>
    </row>
    <row r="72" spans="1:20" ht="15.75" customHeight="1" x14ac:dyDescent="0.2">
      <c r="J72" s="3"/>
      <c r="K72" s="3"/>
    </row>
    <row r="73" spans="1:20" ht="15.75" customHeight="1" x14ac:dyDescent="0.2">
      <c r="J73" s="3"/>
      <c r="K73" s="3"/>
    </row>
    <row r="74" spans="1:20" ht="15.75" customHeight="1" x14ac:dyDescent="0.2">
      <c r="J74" s="3"/>
      <c r="K74" s="3"/>
    </row>
    <row r="75" spans="1:20" ht="15.75" customHeight="1" x14ac:dyDescent="0.2">
      <c r="J75" s="3"/>
      <c r="K75" s="3"/>
    </row>
    <row r="76" spans="1:20" ht="15.75" customHeight="1" x14ac:dyDescent="0.2"/>
    <row r="77" spans="1:20" ht="15.75" customHeight="1" x14ac:dyDescent="0.2"/>
    <row r="78" spans="1:20" ht="15.75" customHeight="1" x14ac:dyDescent="0.2"/>
    <row r="79" spans="1:20" ht="15.75" customHeight="1" x14ac:dyDescent="0.2"/>
    <row r="80" spans="1:2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2019-07-05T04:42:01Z</dcterms:created>
  <dcterms:modified xsi:type="dcterms:W3CDTF">2019-07-08T16:43:14Z</dcterms:modified>
</cp:coreProperties>
</file>