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1EF1AB2-0EAB-47BA-B7B9-C06AC012D51B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H3" i="2"/>
  <c r="E4" i="1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<sst xmlns="http://schemas.openxmlformats.org/spreadsheetml/2006/main" count="103" uniqueCount="68">
  <si>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</si>
  <si>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</si>
  <si>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</si>
  <si>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</si>
  <si>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</si>
  <si>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</si>
  <si>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</si>
  <si>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</si>
  <si>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</si>
  <si>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</si>
  <si>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</si>
  <si>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</si>
  <si>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</si>
  <si>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</si>
  <si>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</si>
  <si>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</si>
  <si>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</si>
  <si>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</si>
  <si>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</si>
  <si>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</si>
  <si>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</si>
  <si>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</si>
  <si>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</si>
  <si>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</si>
  <si>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</si>
  <si>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</si>
  <si>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</si>
  <si>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</si>
  <si>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</si>
  <si>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</si>
  <si>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</si>
  <si>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</si>
  <si>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</si>
  <si>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</si>
  <si>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</si>
  <si>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</si>
  <si>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</si>
  <si>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</si>
  <si>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</si>
  <si>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</si>
  <si>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</si>
  <si>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</si>
  <si>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</si>
  <si>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</si>
  <si>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</si>
  <si>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</si>
  <si>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</si>
  <si>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</si>
  <si>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</si>
  <si>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</si>
  <si>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</si>
  <si>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</si>
  <si>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</si>
  <si>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</si>
  <si>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</si>
  <si>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</si>
  <si>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</si>
  <si>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</si>
  <si>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</si>
  <si>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</si>
  <si>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</si>
  <si>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</si>
  <si>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</si>
  <si>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</si>
  <si>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</si>
  <si>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</si>
  <si>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mixed hardwood and yellow poplar hydrolysates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</si>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</sst>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6" workbookViewId="0">
      <selection activeCell="B2" sqref="B2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0.2</v>
      </c>
      <c r="C2" s="4" t="s">
        <v>0</v>
      </c>
    </row>
    <row r="3" spans="1:11">
      <c r="A3" s="4" t="s">
        <v>10</v>
      </c>
      <c r="B3" s="5">
        <v>16.579999999999998</v>
      </c>
      <c r="C3" s="4" t="s">
        <v>1</v>
      </c>
      <c r="E3" s="4">
        <v>15.77</v>
      </c>
    </row>
    <row r="4" spans="1:11">
      <c r="A4" s="4" t="s">
        <v>11</v>
      </c>
      <c r="B4" s="5">
        <f>B3/0.88</f>
        <v>18.84090909090909</v>
      </c>
      <c r="C4" s="4" t="s">
        <v>1</v>
      </c>
      <c r="E4" s="4">
        <f>E3/0.88</f>
        <v>17.920454545454543</v>
      </c>
    </row>
    <row r="5" spans="1:11">
      <c r="A5" s="4" t="s">
        <v>12</v>
      </c>
      <c r="B5" s="5">
        <v>0.50900000000000001</v>
      </c>
      <c r="C5" s="4" t="s">
        <v>13</v>
      </c>
    </row>
    <row r="6" spans="1:11">
      <c r="A6" s="4" t="s">
        <v>14</v>
      </c>
      <c r="B6" s="5">
        <v>4</v>
      </c>
    </row>
    <row r="7" spans="1:11">
      <c r="A7" s="4" t="s">
        <v>63</v>
      </c>
      <c r="B7" s="5">
        <v>150</v>
      </c>
      <c r="C7" s="4" t="s">
        <v>64</v>
      </c>
    </row>
    <row r="8" spans="1:11">
      <c r="A8" s="4" t="s">
        <v>15</v>
      </c>
      <c r="B8" s="5">
        <v>10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4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0.16000000000000003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0.83612040133779242</v>
      </c>
      <c r="C17" s="4" t="s">
        <v>25</v>
      </c>
    </row>
    <row r="18" spans="1:17">
      <c r="A18" s="4" t="s">
        <v>7</v>
      </c>
      <c r="B18" s="5">
        <f>B17*60</f>
        <v>50.167224080267545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1.5</v>
      </c>
    </row>
    <row r="25" spans="1:17">
      <c r="A25" s="4">
        <v>0.6</v>
      </c>
      <c r="B25" s="5">
        <f t="shared" ref="B25:B33" si="0">A25/($B$6*100)*1000</f>
        <v>1.5</v>
      </c>
    </row>
    <row r="26" spans="1:17">
      <c r="A26" s="4">
        <v>0.6</v>
      </c>
      <c r="B26" s="5">
        <f t="shared" si="0"/>
        <v>1.5</v>
      </c>
    </row>
    <row r="27" spans="1:17">
      <c r="A27" s="4">
        <v>0.6</v>
      </c>
      <c r="B27" s="5">
        <f t="shared" si="0"/>
        <v>1.5</v>
      </c>
    </row>
    <row r="28" spans="1:17">
      <c r="A28" s="4">
        <v>0.6</v>
      </c>
      <c r="B28" s="5">
        <f t="shared" si="0"/>
        <v>1.5</v>
      </c>
    </row>
    <row r="29" spans="1:17">
      <c r="A29" s="4">
        <v>0.6</v>
      </c>
      <c r="B29" s="5">
        <f t="shared" si="0"/>
        <v>1.5</v>
      </c>
    </row>
    <row r="30" spans="1:17" ht="18">
      <c r="A30" s="4">
        <v>0.6</v>
      </c>
      <c r="B30" s="5">
        <f t="shared" si="0"/>
        <v>1.5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1.5</v>
      </c>
      <c r="I31" s="6" t="s">
        <v>49</v>
      </c>
      <c r="J31" s="5">
        <v>5.07</v>
      </c>
      <c r="M31" s="13" t="s">
        <v>60</v>
      </c>
      <c r="N31" s="13"/>
      <c r="O31" s="4">
        <v>0.84099999999999997</v>
      </c>
      <c r="P31" s="4" t="s">
        <v>65</v>
      </c>
    </row>
    <row r="32" spans="1:17" ht="16.2">
      <c r="A32" s="4">
        <v>0.6</v>
      </c>
      <c r="B32" s="5">
        <f t="shared" si="0"/>
        <v>1.5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0.17699999999999999</v>
      </c>
      <c r="P32" s="4" t="s">
        <v>65</v>
      </c>
    </row>
    <row r="33" spans="1:16">
      <c r="A33" s="4">
        <v>0.6</v>
      </c>
      <c r="B33" s="5">
        <f t="shared" si="0"/>
        <v>1.5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f>A3</f>
        <v>50</v>
      </c>
      <c r="I3">
        <v>0</v>
      </c>
      <c r="J3">
        <v>0</v>
      </c>
      <c r="N3">
        <v>18.84090909090909</v>
      </c>
      <c r="T3">
        <v>35.81</v>
      </c>
    </row>
    <row r="4" spans="1:24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f>A4</f>
        <v>50</v>
      </c>
      <c r="I4">
        <v>0</v>
      </c>
      <c r="J4">
        <v>0</v>
      </c>
      <c r="N4">
        <v>17.920454545454543</v>
      </c>
      <c r="T4">
        <v>35.380000000000003</v>
      </c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4"/>
  <sheetViews>
    <sheetView tabSelected="1" topLeftCell="F1" workbookViewId="0">
      <selection activeCell="Y2" sqref="Y2"/>
    </sheetView>
  </sheetViews>
  <sheetFormatPr defaultRowHeight="13.8"/>
  <cols>
    <col min="24" max="24" width="23.777343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v>50</v>
      </c>
      <c r="I3">
        <v>0</v>
      </c>
      <c r="J3">
        <v>0</v>
      </c>
      <c r="N3">
        <v>18.84090909090909</v>
      </c>
      <c r="T3">
        <v>35.81</v>
      </c>
    </row>
    <row r="4" spans="1:25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v>50</v>
      </c>
      <c r="I4">
        <v>0</v>
      </c>
      <c r="J4">
        <v>0</v>
      </c>
      <c r="N4">
        <v>17.920454545454543</v>
      </c>
      <c r="T4">
        <v>35.380000000000003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2019-06-28T16:19:50Z</dcterms:modified>
</cp:coreProperties>
</file>