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labWork2\CDY_LWMA\FromHMC\"/>
    </mc:Choice>
  </mc:AlternateContent>
  <bookViews>
    <workbookView xWindow="0" yWindow="0" windowWidth="2370" windowHeight="0" firstSheet="1" activeTab="1"/>
  </bookViews>
  <sheets>
    <sheet name="Sheet1" sheetId="1" r:id="rId1"/>
    <sheet name="LargetMa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2" i="2" l="1"/>
  <c r="E324" i="2" l="1"/>
  <c r="E323" i="2"/>
  <c r="O321" i="2" l="1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J4" i="2"/>
  <c r="K4" i="2" s="1"/>
  <c r="M4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G4" i="2"/>
  <c r="F4" i="2"/>
  <c r="G3" i="2"/>
  <c r="F3" i="2"/>
  <c r="I90" i="2" l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L90" i="2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N4" i="2"/>
  <c r="M5" i="2"/>
  <c r="M6" i="2" s="1"/>
  <c r="N6" i="2" s="1"/>
  <c r="J5" i="2"/>
  <c r="M7" i="2" l="1"/>
  <c r="N7" i="2" s="1"/>
  <c r="N5" i="2"/>
  <c r="K5" i="2"/>
  <c r="J6" i="2"/>
  <c r="M8" i="2" l="1"/>
  <c r="M9" i="2" s="1"/>
  <c r="N8" i="2"/>
  <c r="K6" i="2"/>
  <c r="J7" i="2"/>
  <c r="K7" i="2" l="1"/>
  <c r="J8" i="2"/>
  <c r="M10" i="2"/>
  <c r="N9" i="2"/>
  <c r="N10" i="2" l="1"/>
  <c r="M11" i="2"/>
  <c r="K8" i="2"/>
  <c r="J9" i="2"/>
  <c r="K9" i="2" l="1"/>
  <c r="J10" i="2"/>
  <c r="N11" i="2"/>
  <c r="M12" i="2"/>
  <c r="M13" i="2" l="1"/>
  <c r="N12" i="2"/>
  <c r="K10" i="2"/>
  <c r="J11" i="2"/>
  <c r="N13" i="2" l="1"/>
  <c r="M14" i="2"/>
  <c r="K11" i="2"/>
  <c r="J12" i="2"/>
  <c r="K12" i="2" l="1"/>
  <c r="J13" i="2"/>
  <c r="N14" i="2"/>
  <c r="M15" i="2"/>
  <c r="M16" i="2" l="1"/>
  <c r="N15" i="2"/>
  <c r="K13" i="2"/>
  <c r="J14" i="2"/>
  <c r="M17" i="2" l="1"/>
  <c r="N16" i="2"/>
  <c r="K14" i="2"/>
  <c r="J15" i="2"/>
  <c r="M18" i="2" l="1"/>
  <c r="N17" i="2"/>
  <c r="K15" i="2"/>
  <c r="J16" i="2"/>
  <c r="N18" i="2" l="1"/>
  <c r="M19" i="2"/>
  <c r="K16" i="2"/>
  <c r="J17" i="2"/>
  <c r="N19" i="2" l="1"/>
  <c r="M20" i="2"/>
  <c r="K17" i="2"/>
  <c r="J18" i="2"/>
  <c r="K18" i="2" l="1"/>
  <c r="J19" i="2"/>
  <c r="M21" i="2"/>
  <c r="N20" i="2"/>
  <c r="K19" i="2" l="1"/>
  <c r="J20" i="2"/>
  <c r="M22" i="2"/>
  <c r="N21" i="2"/>
  <c r="M23" i="2" l="1"/>
  <c r="N22" i="2"/>
  <c r="K20" i="2"/>
  <c r="J21" i="2"/>
  <c r="M24" i="2" l="1"/>
  <c r="N23" i="2"/>
  <c r="K21" i="2"/>
  <c r="J22" i="2"/>
  <c r="M25" i="2" l="1"/>
  <c r="N24" i="2"/>
  <c r="K22" i="2"/>
  <c r="J23" i="2"/>
  <c r="M26" i="2" l="1"/>
  <c r="N25" i="2"/>
  <c r="K23" i="2"/>
  <c r="J24" i="2"/>
  <c r="N26" i="2" l="1"/>
  <c r="M27" i="2"/>
  <c r="K24" i="2"/>
  <c r="J25" i="2"/>
  <c r="N27" i="2" l="1"/>
  <c r="M28" i="2"/>
  <c r="K25" i="2"/>
  <c r="J26" i="2"/>
  <c r="N28" i="2" l="1"/>
  <c r="M29" i="2"/>
  <c r="K26" i="2"/>
  <c r="J27" i="2"/>
  <c r="N29" i="2" l="1"/>
  <c r="M30" i="2"/>
  <c r="K27" i="2"/>
  <c r="J28" i="2"/>
  <c r="M31" i="2" l="1"/>
  <c r="N30" i="2"/>
  <c r="K28" i="2"/>
  <c r="J29" i="2"/>
  <c r="N31" i="2" l="1"/>
  <c r="M32" i="2"/>
  <c r="K29" i="2"/>
  <c r="J30" i="2"/>
  <c r="M33" i="2" l="1"/>
  <c r="N32" i="2"/>
  <c r="K30" i="2"/>
  <c r="J31" i="2"/>
  <c r="M34" i="2" l="1"/>
  <c r="N33" i="2"/>
  <c r="K31" i="2"/>
  <c r="J32" i="2"/>
  <c r="N34" i="2" l="1"/>
  <c r="M35" i="2"/>
  <c r="K32" i="2"/>
  <c r="J33" i="2"/>
  <c r="N35" i="2" l="1"/>
  <c r="M36" i="2"/>
  <c r="K33" i="2"/>
  <c r="J34" i="2"/>
  <c r="N36" i="2" l="1"/>
  <c r="M37" i="2"/>
  <c r="K34" i="2"/>
  <c r="J35" i="2"/>
  <c r="M38" i="2" l="1"/>
  <c r="N37" i="2"/>
  <c r="K35" i="2"/>
  <c r="J36" i="2"/>
  <c r="N38" i="2" l="1"/>
  <c r="M39" i="2"/>
  <c r="K36" i="2"/>
  <c r="J37" i="2"/>
  <c r="N39" i="2" l="1"/>
  <c r="M40" i="2"/>
  <c r="K37" i="2"/>
  <c r="J38" i="2"/>
  <c r="M41" i="2" l="1"/>
  <c r="N40" i="2"/>
  <c r="K38" i="2"/>
  <c r="J39" i="2"/>
  <c r="M42" i="2" l="1"/>
  <c r="N41" i="2"/>
  <c r="K39" i="2"/>
  <c r="J40" i="2"/>
  <c r="N42" i="2" l="1"/>
  <c r="M43" i="2"/>
  <c r="K40" i="2"/>
  <c r="J41" i="2"/>
  <c r="N43" i="2" l="1"/>
  <c r="M44" i="2"/>
  <c r="K41" i="2"/>
  <c r="J42" i="2"/>
  <c r="M45" i="2" l="1"/>
  <c r="N44" i="2"/>
  <c r="K42" i="2"/>
  <c r="J43" i="2"/>
  <c r="N45" i="2" l="1"/>
  <c r="M46" i="2"/>
  <c r="K43" i="2"/>
  <c r="J44" i="2"/>
  <c r="N46" i="2" l="1"/>
  <c r="M47" i="2"/>
  <c r="K44" i="2"/>
  <c r="J45" i="2"/>
  <c r="M48" i="2" l="1"/>
  <c r="N47" i="2"/>
  <c r="K45" i="2"/>
  <c r="J46" i="2"/>
  <c r="M49" i="2" l="1"/>
  <c r="N48" i="2"/>
  <c r="K46" i="2"/>
  <c r="J47" i="2"/>
  <c r="M50" i="2" l="1"/>
  <c r="N49" i="2"/>
  <c r="K47" i="2"/>
  <c r="J48" i="2"/>
  <c r="N50" i="2" l="1"/>
  <c r="M51" i="2"/>
  <c r="K48" i="2"/>
  <c r="J49" i="2"/>
  <c r="N51" i="2" l="1"/>
  <c r="M52" i="2"/>
  <c r="K49" i="2"/>
  <c r="J50" i="2"/>
  <c r="K50" i="2" l="1"/>
  <c r="J51" i="2"/>
  <c r="N52" i="2"/>
  <c r="M53" i="2"/>
  <c r="M54" i="2" l="1"/>
  <c r="N53" i="2"/>
  <c r="K51" i="2"/>
  <c r="J52" i="2"/>
  <c r="M55" i="2" l="1"/>
  <c r="N54" i="2"/>
  <c r="K52" i="2"/>
  <c r="J53" i="2"/>
  <c r="M56" i="2" l="1"/>
  <c r="N55" i="2"/>
  <c r="K53" i="2"/>
  <c r="J54" i="2"/>
  <c r="K54" i="2" l="1"/>
  <c r="J55" i="2"/>
  <c r="M57" i="2"/>
  <c r="N56" i="2"/>
  <c r="M58" i="2" l="1"/>
  <c r="N57" i="2"/>
  <c r="K55" i="2"/>
  <c r="J56" i="2"/>
  <c r="K56" i="2" l="1"/>
  <c r="J57" i="2"/>
  <c r="N58" i="2"/>
  <c r="M59" i="2"/>
  <c r="N59" i="2" l="1"/>
  <c r="M60" i="2"/>
  <c r="K57" i="2"/>
  <c r="J58" i="2"/>
  <c r="K58" i="2" l="1"/>
  <c r="J59" i="2"/>
  <c r="M61" i="2"/>
  <c r="N60" i="2"/>
  <c r="N61" i="2" l="1"/>
  <c r="M62" i="2"/>
  <c r="K59" i="2"/>
  <c r="J60" i="2"/>
  <c r="K60" i="2" l="1"/>
  <c r="J61" i="2"/>
  <c r="M63" i="2"/>
  <c r="N62" i="2"/>
  <c r="M64" i="2" l="1"/>
  <c r="N63" i="2"/>
  <c r="K61" i="2"/>
  <c r="J62" i="2"/>
  <c r="K62" i="2" l="1"/>
  <c r="J63" i="2"/>
  <c r="M65" i="2"/>
  <c r="N64" i="2"/>
  <c r="M66" i="2" l="1"/>
  <c r="N65" i="2"/>
  <c r="K63" i="2"/>
  <c r="J64" i="2"/>
  <c r="N66" i="2" l="1"/>
  <c r="M67" i="2"/>
  <c r="K64" i="2"/>
  <c r="J65" i="2"/>
  <c r="K65" i="2" l="1"/>
  <c r="J66" i="2"/>
  <c r="N67" i="2"/>
  <c r="M68" i="2"/>
  <c r="N68" i="2" l="1"/>
  <c r="M69" i="2"/>
  <c r="K66" i="2"/>
  <c r="J67" i="2"/>
  <c r="M70" i="2" l="1"/>
  <c r="N69" i="2"/>
  <c r="K67" i="2"/>
  <c r="J68" i="2"/>
  <c r="N70" i="2" l="1"/>
  <c r="M71" i="2"/>
  <c r="K68" i="2"/>
  <c r="J69" i="2"/>
  <c r="N71" i="2" l="1"/>
  <c r="M72" i="2"/>
  <c r="K69" i="2"/>
  <c r="J70" i="2"/>
  <c r="M73" i="2" l="1"/>
  <c r="N72" i="2"/>
  <c r="K70" i="2"/>
  <c r="J71" i="2"/>
  <c r="M74" i="2" l="1"/>
  <c r="N73" i="2"/>
  <c r="K71" i="2"/>
  <c r="J72" i="2"/>
  <c r="N74" i="2" l="1"/>
  <c r="M75" i="2"/>
  <c r="K72" i="2"/>
  <c r="J73" i="2"/>
  <c r="N75" i="2" l="1"/>
  <c r="M76" i="2"/>
  <c r="K73" i="2"/>
  <c r="J74" i="2"/>
  <c r="N76" i="2" l="1"/>
  <c r="M77" i="2"/>
  <c r="K74" i="2"/>
  <c r="J75" i="2"/>
  <c r="M78" i="2" l="1"/>
  <c r="N77" i="2"/>
  <c r="K75" i="2"/>
  <c r="J76" i="2"/>
  <c r="M79" i="2" l="1"/>
  <c r="N78" i="2"/>
  <c r="K76" i="2"/>
  <c r="J77" i="2"/>
  <c r="N79" i="2" l="1"/>
  <c r="M80" i="2"/>
  <c r="K77" i="2"/>
  <c r="J78" i="2"/>
  <c r="M81" i="2" l="1"/>
  <c r="N80" i="2"/>
  <c r="K78" i="2"/>
  <c r="J79" i="2"/>
  <c r="M82" i="2" l="1"/>
  <c r="N81" i="2"/>
  <c r="K79" i="2"/>
  <c r="J80" i="2"/>
  <c r="N82" i="2" l="1"/>
  <c r="M83" i="2"/>
  <c r="K80" i="2"/>
  <c r="J81" i="2"/>
  <c r="N83" i="2" l="1"/>
  <c r="M84" i="2"/>
  <c r="K81" i="2"/>
  <c r="J82" i="2"/>
  <c r="N84" i="2" l="1"/>
  <c r="M85" i="2"/>
  <c r="K82" i="2"/>
  <c r="J83" i="2"/>
  <c r="M86" i="2" l="1"/>
  <c r="N85" i="2"/>
  <c r="K83" i="2"/>
  <c r="J84" i="2"/>
  <c r="M87" i="2" l="1"/>
  <c r="N86" i="2"/>
  <c r="K84" i="2"/>
  <c r="J85" i="2"/>
  <c r="N87" i="2" l="1"/>
  <c r="M88" i="2"/>
  <c r="K85" i="2"/>
  <c r="J86" i="2"/>
  <c r="M89" i="2" l="1"/>
  <c r="N88" i="2"/>
  <c r="K86" i="2"/>
  <c r="J87" i="2"/>
  <c r="M90" i="2" l="1"/>
  <c r="N89" i="2"/>
  <c r="K87" i="2"/>
  <c r="J88" i="2"/>
  <c r="N90" i="2" l="1"/>
  <c r="M91" i="2"/>
  <c r="K88" i="2"/>
  <c r="J89" i="2"/>
  <c r="N91" i="2" l="1"/>
  <c r="M92" i="2"/>
  <c r="K89" i="2"/>
  <c r="J90" i="2"/>
  <c r="N92" i="2" l="1"/>
  <c r="M93" i="2"/>
  <c r="K90" i="2"/>
  <c r="J91" i="2"/>
  <c r="M94" i="2" l="1"/>
  <c r="N93" i="2"/>
  <c r="K91" i="2"/>
  <c r="J92" i="2"/>
  <c r="M95" i="2" l="1"/>
  <c r="N94" i="2"/>
  <c r="K92" i="2"/>
  <c r="J93" i="2"/>
  <c r="N95" i="2" l="1"/>
  <c r="M96" i="2"/>
  <c r="K93" i="2"/>
  <c r="J94" i="2"/>
  <c r="M97" i="2" l="1"/>
  <c r="N96" i="2"/>
  <c r="K94" i="2"/>
  <c r="J95" i="2"/>
  <c r="M98" i="2" l="1"/>
  <c r="N97" i="2"/>
  <c r="K95" i="2"/>
  <c r="J96" i="2"/>
  <c r="N98" i="2" l="1"/>
  <c r="M99" i="2"/>
  <c r="K96" i="2"/>
  <c r="J97" i="2"/>
  <c r="N99" i="2" l="1"/>
  <c r="M100" i="2"/>
  <c r="K97" i="2"/>
  <c r="J98" i="2"/>
  <c r="N100" i="2" l="1"/>
  <c r="M101" i="2"/>
  <c r="K98" i="2"/>
  <c r="J99" i="2"/>
  <c r="M102" i="2" l="1"/>
  <c r="N101" i="2"/>
  <c r="K99" i="2"/>
  <c r="J100" i="2"/>
  <c r="M103" i="2" l="1"/>
  <c r="N102" i="2"/>
  <c r="K100" i="2"/>
  <c r="J101" i="2"/>
  <c r="N103" i="2" l="1"/>
  <c r="M104" i="2"/>
  <c r="K101" i="2"/>
  <c r="J102" i="2"/>
  <c r="K102" i="2" l="1"/>
  <c r="J103" i="2"/>
  <c r="M105" i="2"/>
  <c r="N104" i="2"/>
  <c r="K103" i="2" l="1"/>
  <c r="J104" i="2"/>
  <c r="M106" i="2"/>
  <c r="N105" i="2"/>
  <c r="N106" i="2" l="1"/>
  <c r="M107" i="2"/>
  <c r="K104" i="2"/>
  <c r="J105" i="2"/>
  <c r="K105" i="2" l="1"/>
  <c r="J106" i="2"/>
  <c r="N107" i="2"/>
  <c r="M108" i="2"/>
  <c r="N108" i="2" l="1"/>
  <c r="M109" i="2"/>
  <c r="K106" i="2"/>
  <c r="J107" i="2"/>
  <c r="K107" i="2" l="1"/>
  <c r="J108" i="2"/>
  <c r="M110" i="2"/>
  <c r="N109" i="2"/>
  <c r="M111" i="2" l="1"/>
  <c r="N110" i="2"/>
  <c r="K108" i="2"/>
  <c r="J109" i="2"/>
  <c r="N111" i="2" l="1"/>
  <c r="M112" i="2"/>
  <c r="K109" i="2"/>
  <c r="J110" i="2"/>
  <c r="K110" i="2" l="1"/>
  <c r="J111" i="2"/>
  <c r="M113" i="2"/>
  <c r="N112" i="2"/>
  <c r="M114" i="2" l="1"/>
  <c r="N113" i="2"/>
  <c r="K111" i="2"/>
  <c r="J112" i="2"/>
  <c r="N114" i="2" l="1"/>
  <c r="M115" i="2"/>
  <c r="K112" i="2"/>
  <c r="J113" i="2"/>
  <c r="K113" i="2" l="1"/>
  <c r="J114" i="2"/>
  <c r="N115" i="2"/>
  <c r="M116" i="2"/>
  <c r="N116" i="2" l="1"/>
  <c r="M117" i="2"/>
  <c r="K114" i="2"/>
  <c r="J115" i="2"/>
  <c r="K115" i="2" l="1"/>
  <c r="J116" i="2"/>
  <c r="M118" i="2"/>
  <c r="N117" i="2"/>
  <c r="M119" i="2" l="1"/>
  <c r="N118" i="2"/>
  <c r="K116" i="2"/>
  <c r="J117" i="2"/>
  <c r="K117" i="2" l="1"/>
  <c r="J118" i="2"/>
  <c r="N119" i="2"/>
  <c r="M120" i="2"/>
  <c r="K118" i="2" l="1"/>
  <c r="J119" i="2"/>
  <c r="M121" i="2"/>
  <c r="N120" i="2"/>
  <c r="M122" i="2" l="1"/>
  <c r="N121" i="2"/>
  <c r="K119" i="2"/>
  <c r="J120" i="2"/>
  <c r="K120" i="2" l="1"/>
  <c r="J121" i="2"/>
  <c r="N122" i="2"/>
  <c r="M123" i="2"/>
  <c r="N123" i="2" l="1"/>
  <c r="M124" i="2"/>
  <c r="K121" i="2"/>
  <c r="J122" i="2"/>
  <c r="K122" i="2" l="1"/>
  <c r="J123" i="2"/>
  <c r="N124" i="2"/>
  <c r="M125" i="2"/>
  <c r="M126" i="2" l="1"/>
  <c r="N125" i="2"/>
  <c r="K123" i="2"/>
  <c r="J124" i="2"/>
  <c r="K124" i="2" l="1"/>
  <c r="J125" i="2"/>
  <c r="M127" i="2"/>
  <c r="N126" i="2"/>
  <c r="N127" i="2" l="1"/>
  <c r="M128" i="2"/>
  <c r="K125" i="2"/>
  <c r="J126" i="2"/>
  <c r="K126" i="2" l="1"/>
  <c r="J127" i="2"/>
  <c r="M129" i="2"/>
  <c r="N128" i="2"/>
  <c r="K127" i="2" l="1"/>
  <c r="J128" i="2"/>
  <c r="M130" i="2"/>
  <c r="N129" i="2"/>
  <c r="K128" i="2" l="1"/>
  <c r="J129" i="2"/>
  <c r="N130" i="2"/>
  <c r="M131" i="2"/>
  <c r="N131" i="2" l="1"/>
  <c r="M132" i="2"/>
  <c r="K129" i="2"/>
  <c r="J130" i="2"/>
  <c r="N132" i="2" l="1"/>
  <c r="M133" i="2"/>
  <c r="K130" i="2"/>
  <c r="J131" i="2"/>
  <c r="N133" i="2" l="1"/>
  <c r="M134" i="2"/>
  <c r="J132" i="2"/>
  <c r="K131" i="2"/>
  <c r="N134" i="2" l="1"/>
  <c r="M135" i="2"/>
  <c r="K132" i="2"/>
  <c r="J133" i="2"/>
  <c r="N135" i="2" l="1"/>
  <c r="M136" i="2"/>
  <c r="K133" i="2"/>
  <c r="J134" i="2"/>
  <c r="N136" i="2" l="1"/>
  <c r="M137" i="2"/>
  <c r="K134" i="2"/>
  <c r="J135" i="2"/>
  <c r="K135" i="2" l="1"/>
  <c r="J136" i="2"/>
  <c r="N137" i="2"/>
  <c r="M138" i="2"/>
  <c r="K136" i="2" l="1"/>
  <c r="J137" i="2"/>
  <c r="N138" i="2"/>
  <c r="M139" i="2"/>
  <c r="J138" i="2" l="1"/>
  <c r="K137" i="2"/>
  <c r="N139" i="2"/>
  <c r="M140" i="2"/>
  <c r="N140" i="2" l="1"/>
  <c r="M141" i="2"/>
  <c r="J139" i="2"/>
  <c r="K138" i="2"/>
  <c r="J140" i="2" l="1"/>
  <c r="K139" i="2"/>
  <c r="N141" i="2"/>
  <c r="M142" i="2"/>
  <c r="N142" i="2" l="1"/>
  <c r="M143" i="2"/>
  <c r="K140" i="2"/>
  <c r="J141" i="2"/>
  <c r="N143" i="2" l="1"/>
  <c r="M144" i="2"/>
  <c r="K141" i="2"/>
  <c r="J142" i="2"/>
  <c r="N144" i="2" l="1"/>
  <c r="M145" i="2"/>
  <c r="J143" i="2"/>
  <c r="K142" i="2"/>
  <c r="J144" i="2" l="1"/>
  <c r="K143" i="2"/>
  <c r="N145" i="2"/>
  <c r="M146" i="2"/>
  <c r="N146" i="2" l="1"/>
  <c r="M147" i="2"/>
  <c r="K144" i="2"/>
  <c r="J145" i="2"/>
  <c r="N147" i="2" l="1"/>
  <c r="M148" i="2"/>
  <c r="K145" i="2"/>
  <c r="J146" i="2"/>
  <c r="J147" i="2" l="1"/>
  <c r="K146" i="2"/>
  <c r="N148" i="2"/>
  <c r="M149" i="2"/>
  <c r="N149" i="2" l="1"/>
  <c r="M150" i="2"/>
  <c r="J148" i="2"/>
  <c r="K147" i="2"/>
  <c r="N150" i="2" l="1"/>
  <c r="M151" i="2"/>
  <c r="J149" i="2"/>
  <c r="K148" i="2"/>
  <c r="N151" i="2" l="1"/>
  <c r="M152" i="2"/>
  <c r="K149" i="2"/>
  <c r="J150" i="2"/>
  <c r="N152" i="2" l="1"/>
  <c r="M153" i="2"/>
  <c r="J151" i="2"/>
  <c r="K150" i="2"/>
  <c r="K151" i="2" l="1"/>
  <c r="J152" i="2"/>
  <c r="N153" i="2"/>
  <c r="M154" i="2"/>
  <c r="N154" i="2" l="1"/>
  <c r="M155" i="2"/>
  <c r="J153" i="2"/>
  <c r="K152" i="2"/>
  <c r="N155" i="2" l="1"/>
  <c r="M156" i="2"/>
  <c r="J154" i="2"/>
  <c r="K153" i="2"/>
  <c r="N156" i="2" l="1"/>
  <c r="M157" i="2"/>
  <c r="K154" i="2"/>
  <c r="J155" i="2"/>
  <c r="N157" i="2" l="1"/>
  <c r="M158" i="2"/>
  <c r="J156" i="2"/>
  <c r="K155" i="2"/>
  <c r="N158" i="2" l="1"/>
  <c r="M159" i="2"/>
  <c r="K156" i="2"/>
  <c r="J157" i="2"/>
  <c r="K157" i="2" l="1"/>
  <c r="J158" i="2"/>
  <c r="N159" i="2"/>
  <c r="M160" i="2"/>
  <c r="N160" i="2" l="1"/>
  <c r="M161" i="2"/>
  <c r="J159" i="2"/>
  <c r="K158" i="2"/>
  <c r="N161" i="2" l="1"/>
  <c r="M162" i="2"/>
  <c r="K159" i="2"/>
  <c r="J160" i="2"/>
  <c r="N162" i="2" l="1"/>
  <c r="M163" i="2"/>
  <c r="K160" i="2"/>
  <c r="J161" i="2"/>
  <c r="N163" i="2" l="1"/>
  <c r="M164" i="2"/>
  <c r="J162" i="2"/>
  <c r="K161" i="2"/>
  <c r="J163" i="2" l="1"/>
  <c r="K162" i="2"/>
  <c r="N164" i="2"/>
  <c r="M165" i="2"/>
  <c r="J164" i="2" l="1"/>
  <c r="K163" i="2"/>
  <c r="N165" i="2"/>
  <c r="M166" i="2"/>
  <c r="K164" i="2" l="1"/>
  <c r="J165" i="2"/>
  <c r="N166" i="2"/>
  <c r="M167" i="2"/>
  <c r="K165" i="2" l="1"/>
  <c r="J166" i="2"/>
  <c r="N167" i="2"/>
  <c r="M168" i="2"/>
  <c r="J167" i="2" l="1"/>
  <c r="K166" i="2"/>
  <c r="N168" i="2"/>
  <c r="M169" i="2"/>
  <c r="J168" i="2" l="1"/>
  <c r="K167" i="2"/>
  <c r="N169" i="2"/>
  <c r="M170" i="2"/>
  <c r="N170" i="2" l="1"/>
  <c r="M171" i="2"/>
  <c r="K168" i="2"/>
  <c r="J169" i="2"/>
  <c r="K169" i="2" l="1"/>
  <c r="J170" i="2"/>
  <c r="N171" i="2"/>
  <c r="M172" i="2"/>
  <c r="N172" i="2" l="1"/>
  <c r="M173" i="2"/>
  <c r="K170" i="2"/>
  <c r="J171" i="2"/>
  <c r="J172" i="2" l="1"/>
  <c r="K171" i="2"/>
  <c r="N173" i="2"/>
  <c r="M174" i="2"/>
  <c r="N174" i="2" l="1"/>
  <c r="M175" i="2"/>
  <c r="J173" i="2"/>
  <c r="K172" i="2"/>
  <c r="K173" i="2" l="1"/>
  <c r="J174" i="2"/>
  <c r="N175" i="2"/>
  <c r="M176" i="2"/>
  <c r="N176" i="2" l="1"/>
  <c r="M177" i="2"/>
  <c r="K174" i="2"/>
  <c r="J175" i="2"/>
  <c r="K175" i="2" l="1"/>
  <c r="J176" i="2"/>
  <c r="N177" i="2"/>
  <c r="M178" i="2"/>
  <c r="N178" i="2" l="1"/>
  <c r="M179" i="2"/>
  <c r="J177" i="2"/>
  <c r="K176" i="2"/>
  <c r="N179" i="2" l="1"/>
  <c r="M180" i="2"/>
  <c r="J178" i="2"/>
  <c r="K177" i="2"/>
  <c r="K178" i="2" l="1"/>
  <c r="J179" i="2"/>
  <c r="N180" i="2"/>
  <c r="M181" i="2"/>
  <c r="N181" i="2" l="1"/>
  <c r="M182" i="2"/>
  <c r="J180" i="2"/>
  <c r="K179" i="2"/>
  <c r="K180" i="2" l="1"/>
  <c r="J181" i="2"/>
  <c r="N182" i="2"/>
  <c r="M183" i="2"/>
  <c r="N183" i="2" l="1"/>
  <c r="M184" i="2"/>
  <c r="K181" i="2"/>
  <c r="J182" i="2"/>
  <c r="J183" i="2" l="1"/>
  <c r="K182" i="2"/>
  <c r="N184" i="2"/>
  <c r="M185" i="2"/>
  <c r="N185" i="2" l="1"/>
  <c r="M186" i="2"/>
  <c r="K183" i="2"/>
  <c r="J184" i="2"/>
  <c r="J185" i="2" l="1"/>
  <c r="K184" i="2"/>
  <c r="N186" i="2"/>
  <c r="M187" i="2"/>
  <c r="N187" i="2" l="1"/>
  <c r="M188" i="2"/>
  <c r="K185" i="2"/>
  <c r="J186" i="2"/>
  <c r="N188" i="2" l="1"/>
  <c r="M189" i="2"/>
  <c r="K186" i="2"/>
  <c r="J187" i="2"/>
  <c r="J188" i="2" l="1"/>
  <c r="K187" i="2"/>
  <c r="N189" i="2"/>
  <c r="M190" i="2"/>
  <c r="N190" i="2" l="1"/>
  <c r="M191" i="2"/>
  <c r="K188" i="2"/>
  <c r="J189" i="2"/>
  <c r="K189" i="2" l="1"/>
  <c r="J190" i="2"/>
  <c r="N191" i="2"/>
  <c r="M192" i="2"/>
  <c r="N192" i="2" l="1"/>
  <c r="M193" i="2"/>
  <c r="K190" i="2"/>
  <c r="J191" i="2"/>
  <c r="J192" i="2" l="1"/>
  <c r="K191" i="2"/>
  <c r="N193" i="2"/>
  <c r="M194" i="2"/>
  <c r="N194" i="2" l="1"/>
  <c r="M195" i="2"/>
  <c r="J193" i="2"/>
  <c r="K192" i="2"/>
  <c r="K193" i="2" l="1"/>
  <c r="J194" i="2"/>
  <c r="N195" i="2"/>
  <c r="M196" i="2"/>
  <c r="N196" i="2" l="1"/>
  <c r="M197" i="2"/>
  <c r="K194" i="2"/>
  <c r="J195" i="2"/>
  <c r="J196" i="2" l="1"/>
  <c r="K195" i="2"/>
  <c r="N197" i="2"/>
  <c r="M198" i="2"/>
  <c r="N198" i="2" l="1"/>
  <c r="M199" i="2"/>
  <c r="J197" i="2"/>
  <c r="K196" i="2"/>
  <c r="K197" i="2" l="1"/>
  <c r="J198" i="2"/>
  <c r="N199" i="2"/>
  <c r="M200" i="2"/>
  <c r="N200" i="2" l="1"/>
  <c r="M201" i="2"/>
  <c r="K198" i="2"/>
  <c r="J199" i="2"/>
  <c r="J200" i="2" l="1"/>
  <c r="K199" i="2"/>
  <c r="N201" i="2"/>
  <c r="M202" i="2"/>
  <c r="N202" i="2" l="1"/>
  <c r="M203" i="2"/>
  <c r="K200" i="2"/>
  <c r="J201" i="2"/>
  <c r="K201" i="2" l="1"/>
  <c r="J202" i="2"/>
  <c r="N203" i="2"/>
  <c r="M204" i="2"/>
  <c r="N204" i="2" l="1"/>
  <c r="M205" i="2"/>
  <c r="J203" i="2"/>
  <c r="K202" i="2"/>
  <c r="J204" i="2" l="1"/>
  <c r="K203" i="2"/>
  <c r="N205" i="2"/>
  <c r="M206" i="2"/>
  <c r="N206" i="2" l="1"/>
  <c r="M207" i="2"/>
  <c r="K204" i="2"/>
  <c r="J205" i="2"/>
  <c r="K205" i="2" l="1"/>
  <c r="J206" i="2"/>
  <c r="N207" i="2"/>
  <c r="M208" i="2"/>
  <c r="J207" i="2" l="1"/>
  <c r="K206" i="2"/>
  <c r="N208" i="2"/>
  <c r="M209" i="2"/>
  <c r="N209" i="2" l="1"/>
  <c r="M210" i="2"/>
  <c r="K207" i="2"/>
  <c r="J208" i="2"/>
  <c r="K208" i="2" l="1"/>
  <c r="J209" i="2"/>
  <c r="N210" i="2"/>
  <c r="M211" i="2"/>
  <c r="N211" i="2" l="1"/>
  <c r="M212" i="2"/>
  <c r="K209" i="2"/>
  <c r="J210" i="2"/>
  <c r="J211" i="2" l="1"/>
  <c r="K210" i="2"/>
  <c r="N212" i="2"/>
  <c r="M213" i="2"/>
  <c r="N213" i="2" l="1"/>
  <c r="M214" i="2"/>
  <c r="J212" i="2"/>
  <c r="K211" i="2"/>
  <c r="J213" i="2" l="1"/>
  <c r="K212" i="2"/>
  <c r="N214" i="2"/>
  <c r="M215" i="2"/>
  <c r="N215" i="2" l="1"/>
  <c r="M216" i="2"/>
  <c r="K213" i="2"/>
  <c r="J214" i="2"/>
  <c r="N216" i="2" l="1"/>
  <c r="M217" i="2"/>
  <c r="J215" i="2"/>
  <c r="K214" i="2"/>
  <c r="K215" i="2" l="1"/>
  <c r="J216" i="2"/>
  <c r="N217" i="2"/>
  <c r="M218" i="2"/>
  <c r="N218" i="2" l="1"/>
  <c r="M219" i="2"/>
  <c r="J217" i="2"/>
  <c r="K216" i="2"/>
  <c r="N219" i="2" l="1"/>
  <c r="M220" i="2"/>
  <c r="J218" i="2"/>
  <c r="K217" i="2"/>
  <c r="K218" i="2" l="1"/>
  <c r="J219" i="2"/>
  <c r="N220" i="2"/>
  <c r="M221" i="2"/>
  <c r="N221" i="2" l="1"/>
  <c r="M222" i="2"/>
  <c r="J220" i="2"/>
  <c r="K219" i="2"/>
  <c r="J221" i="2" l="1"/>
  <c r="K220" i="2"/>
  <c r="N222" i="2"/>
  <c r="M223" i="2"/>
  <c r="N223" i="2" l="1"/>
  <c r="M224" i="2"/>
  <c r="K221" i="2"/>
  <c r="J222" i="2"/>
  <c r="J223" i="2" l="1"/>
  <c r="K222" i="2"/>
  <c r="N224" i="2"/>
  <c r="M225" i="2"/>
  <c r="N225" i="2" l="1"/>
  <c r="M226" i="2"/>
  <c r="K223" i="2"/>
  <c r="J224" i="2"/>
  <c r="J225" i="2" l="1"/>
  <c r="K224" i="2"/>
  <c r="N226" i="2"/>
  <c r="M227" i="2"/>
  <c r="N227" i="2" l="1"/>
  <c r="M228" i="2"/>
  <c r="J226" i="2"/>
  <c r="K225" i="2"/>
  <c r="K226" i="2" l="1"/>
  <c r="J227" i="2"/>
  <c r="N228" i="2"/>
  <c r="M229" i="2"/>
  <c r="N229" i="2" l="1"/>
  <c r="M230" i="2"/>
  <c r="K227" i="2"/>
  <c r="J228" i="2"/>
  <c r="J229" i="2" l="1"/>
  <c r="K228" i="2"/>
  <c r="N230" i="2"/>
  <c r="M231" i="2"/>
  <c r="N231" i="2" l="1"/>
  <c r="M232" i="2"/>
  <c r="K229" i="2"/>
  <c r="J230" i="2"/>
  <c r="K230" i="2" l="1"/>
  <c r="J231" i="2"/>
  <c r="N232" i="2"/>
  <c r="M233" i="2"/>
  <c r="N233" i="2" l="1"/>
  <c r="M234" i="2"/>
  <c r="K231" i="2"/>
  <c r="J232" i="2"/>
  <c r="J233" i="2" l="1"/>
  <c r="K232" i="2"/>
  <c r="N234" i="2"/>
  <c r="M235" i="2"/>
  <c r="N235" i="2" l="1"/>
  <c r="M236" i="2"/>
  <c r="J234" i="2"/>
  <c r="K233" i="2"/>
  <c r="N236" i="2" l="1"/>
  <c r="M237" i="2"/>
  <c r="K234" i="2"/>
  <c r="J235" i="2"/>
  <c r="K235" i="2" l="1"/>
  <c r="J236" i="2"/>
  <c r="N237" i="2"/>
  <c r="M238" i="2"/>
  <c r="N238" i="2" l="1"/>
  <c r="M239" i="2"/>
  <c r="J237" i="2"/>
  <c r="K236" i="2"/>
  <c r="K237" i="2" l="1"/>
  <c r="J238" i="2"/>
  <c r="N239" i="2"/>
  <c r="M240" i="2"/>
  <c r="N240" i="2" l="1"/>
  <c r="M241" i="2"/>
  <c r="J239" i="2"/>
  <c r="K238" i="2"/>
  <c r="N241" i="2" l="1"/>
  <c r="M242" i="2"/>
  <c r="J240" i="2"/>
  <c r="K239" i="2"/>
  <c r="K240" i="2" l="1"/>
  <c r="J241" i="2"/>
  <c r="N242" i="2"/>
  <c r="M243" i="2"/>
  <c r="N243" i="2" l="1"/>
  <c r="M244" i="2"/>
  <c r="J242" i="2"/>
  <c r="K241" i="2"/>
  <c r="N244" i="2" l="1"/>
  <c r="M245" i="2"/>
  <c r="K242" i="2"/>
  <c r="J243" i="2"/>
  <c r="K243" i="2" l="1"/>
  <c r="J244" i="2"/>
  <c r="N245" i="2"/>
  <c r="M246" i="2"/>
  <c r="N246" i="2" l="1"/>
  <c r="M247" i="2"/>
  <c r="K244" i="2"/>
  <c r="J245" i="2"/>
  <c r="K245" i="2" l="1"/>
  <c r="J246" i="2"/>
  <c r="N247" i="2"/>
  <c r="M248" i="2"/>
  <c r="N248" i="2" l="1"/>
  <c r="M249" i="2"/>
  <c r="J247" i="2"/>
  <c r="K246" i="2"/>
  <c r="N249" i="2" l="1"/>
  <c r="M250" i="2"/>
  <c r="J248" i="2"/>
  <c r="K247" i="2"/>
  <c r="K248" i="2" l="1"/>
  <c r="J249" i="2"/>
  <c r="N250" i="2"/>
  <c r="M251" i="2"/>
  <c r="N251" i="2" l="1"/>
  <c r="M252" i="2"/>
  <c r="J250" i="2"/>
  <c r="K249" i="2"/>
  <c r="J251" i="2" l="1"/>
  <c r="K250" i="2"/>
  <c r="N252" i="2"/>
  <c r="M253" i="2"/>
  <c r="N253" i="2" l="1"/>
  <c r="M254" i="2"/>
  <c r="K251" i="2"/>
  <c r="J252" i="2"/>
  <c r="K252" i="2" l="1"/>
  <c r="J253" i="2"/>
  <c r="N254" i="2"/>
  <c r="M255" i="2"/>
  <c r="N255" i="2" l="1"/>
  <c r="M256" i="2"/>
  <c r="K253" i="2"/>
  <c r="J254" i="2"/>
  <c r="K254" i="2" l="1"/>
  <c r="J255" i="2"/>
  <c r="N256" i="2"/>
  <c r="M257" i="2"/>
  <c r="N257" i="2" l="1"/>
  <c r="M258" i="2"/>
  <c r="K255" i="2"/>
  <c r="J256" i="2"/>
  <c r="K256" i="2" l="1"/>
  <c r="J257" i="2"/>
  <c r="N258" i="2"/>
  <c r="M259" i="2"/>
  <c r="N259" i="2" l="1"/>
  <c r="M260" i="2"/>
  <c r="J258" i="2"/>
  <c r="K257" i="2"/>
  <c r="N260" i="2" l="1"/>
  <c r="M261" i="2"/>
  <c r="J259" i="2"/>
  <c r="K258" i="2"/>
  <c r="K259" i="2" l="1"/>
  <c r="J260" i="2"/>
  <c r="N261" i="2"/>
  <c r="M262" i="2"/>
  <c r="N262" i="2" l="1"/>
  <c r="M263" i="2"/>
  <c r="J261" i="2"/>
  <c r="K260" i="2"/>
  <c r="N263" i="2" l="1"/>
  <c r="M264" i="2"/>
  <c r="K261" i="2"/>
  <c r="J262" i="2"/>
  <c r="K262" i="2" l="1"/>
  <c r="J263" i="2"/>
  <c r="N264" i="2"/>
  <c r="M265" i="2"/>
  <c r="J264" i="2" l="1"/>
  <c r="K263" i="2"/>
  <c r="N265" i="2"/>
  <c r="M266" i="2"/>
  <c r="J265" i="2" l="1"/>
  <c r="K264" i="2"/>
  <c r="N266" i="2"/>
  <c r="M267" i="2"/>
  <c r="N267" i="2" l="1"/>
  <c r="M268" i="2"/>
  <c r="J266" i="2"/>
  <c r="K265" i="2"/>
  <c r="K266" i="2" l="1"/>
  <c r="J267" i="2"/>
  <c r="N268" i="2"/>
  <c r="M269" i="2"/>
  <c r="K267" i="2" l="1"/>
  <c r="J268" i="2"/>
  <c r="N269" i="2"/>
  <c r="M270" i="2"/>
  <c r="N270" i="2" l="1"/>
  <c r="M271" i="2"/>
  <c r="J269" i="2"/>
  <c r="K268" i="2"/>
  <c r="K269" i="2" l="1"/>
  <c r="J270" i="2"/>
  <c r="N271" i="2"/>
  <c r="M272" i="2"/>
  <c r="J271" i="2" l="1"/>
  <c r="K270" i="2"/>
  <c r="N272" i="2"/>
  <c r="M273" i="2"/>
  <c r="N273" i="2" l="1"/>
  <c r="M274" i="2"/>
  <c r="J272" i="2"/>
  <c r="K271" i="2"/>
  <c r="K272" i="2" l="1"/>
  <c r="J273" i="2"/>
  <c r="N274" i="2"/>
  <c r="M275" i="2"/>
  <c r="N275" i="2" l="1"/>
  <c r="M276" i="2"/>
  <c r="J274" i="2"/>
  <c r="K273" i="2"/>
  <c r="K274" i="2" l="1"/>
  <c r="J275" i="2"/>
  <c r="N276" i="2"/>
  <c r="M277" i="2"/>
  <c r="N277" i="2" l="1"/>
  <c r="M278" i="2"/>
  <c r="K275" i="2"/>
  <c r="J276" i="2"/>
  <c r="K276" i="2" l="1"/>
  <c r="J277" i="2"/>
  <c r="N278" i="2"/>
  <c r="M279" i="2"/>
  <c r="N279" i="2" l="1"/>
  <c r="M280" i="2"/>
  <c r="K277" i="2"/>
  <c r="J278" i="2"/>
  <c r="J279" i="2" l="1"/>
  <c r="K278" i="2"/>
  <c r="N280" i="2"/>
  <c r="M281" i="2"/>
  <c r="K279" i="2" l="1"/>
  <c r="J280" i="2"/>
  <c r="N281" i="2"/>
  <c r="M282" i="2"/>
  <c r="N282" i="2" l="1"/>
  <c r="M283" i="2"/>
  <c r="K280" i="2"/>
  <c r="J281" i="2"/>
  <c r="J282" i="2" l="1"/>
  <c r="K281" i="2"/>
  <c r="N283" i="2"/>
  <c r="M284" i="2"/>
  <c r="N284" i="2" l="1"/>
  <c r="M285" i="2"/>
  <c r="J283" i="2"/>
  <c r="K282" i="2"/>
  <c r="K283" i="2" l="1"/>
  <c r="J284" i="2"/>
  <c r="N285" i="2"/>
  <c r="M286" i="2"/>
  <c r="N286" i="2" l="1"/>
  <c r="M287" i="2"/>
  <c r="K284" i="2"/>
  <c r="J285" i="2"/>
  <c r="N287" i="2" l="1"/>
  <c r="M288" i="2"/>
  <c r="K285" i="2"/>
  <c r="J286" i="2"/>
  <c r="K286" i="2" l="1"/>
  <c r="J287" i="2"/>
  <c r="N288" i="2"/>
  <c r="M289" i="2"/>
  <c r="N289" i="2" l="1"/>
  <c r="M290" i="2"/>
  <c r="K287" i="2"/>
  <c r="J288" i="2"/>
  <c r="J289" i="2" l="1"/>
  <c r="K288" i="2"/>
  <c r="N290" i="2"/>
  <c r="M291" i="2"/>
  <c r="N291" i="2" l="1"/>
  <c r="M292" i="2"/>
  <c r="J290" i="2"/>
  <c r="K289" i="2"/>
  <c r="J291" i="2" l="1"/>
  <c r="K290" i="2"/>
  <c r="N292" i="2"/>
  <c r="M293" i="2"/>
  <c r="N293" i="2" l="1"/>
  <c r="M294" i="2"/>
  <c r="K291" i="2"/>
  <c r="J292" i="2"/>
  <c r="K292" i="2" l="1"/>
  <c r="J293" i="2"/>
  <c r="N294" i="2"/>
  <c r="M295" i="2"/>
  <c r="N295" i="2" l="1"/>
  <c r="M296" i="2"/>
  <c r="K293" i="2"/>
  <c r="J294" i="2"/>
  <c r="K294" i="2" l="1"/>
  <c r="J295" i="2"/>
  <c r="N296" i="2"/>
  <c r="M297" i="2"/>
  <c r="N297" i="2" l="1"/>
  <c r="M298" i="2"/>
  <c r="J296" i="2"/>
  <c r="K295" i="2"/>
  <c r="J297" i="2" l="1"/>
  <c r="K296" i="2"/>
  <c r="N298" i="2"/>
  <c r="M299" i="2"/>
  <c r="M300" i="2" l="1"/>
  <c r="N299" i="2"/>
  <c r="J298" i="2"/>
  <c r="K297" i="2"/>
  <c r="J299" i="2" l="1"/>
  <c r="K298" i="2"/>
  <c r="M301" i="2"/>
  <c r="N300" i="2"/>
  <c r="N301" i="2" l="1"/>
  <c r="M302" i="2"/>
  <c r="J300" i="2"/>
  <c r="K299" i="2"/>
  <c r="J301" i="2" l="1"/>
  <c r="K300" i="2"/>
  <c r="N302" i="2"/>
  <c r="M303" i="2"/>
  <c r="M304" i="2" l="1"/>
  <c r="N303" i="2"/>
  <c r="J302" i="2"/>
  <c r="K301" i="2"/>
  <c r="J303" i="2" l="1"/>
  <c r="K302" i="2"/>
  <c r="M305" i="2"/>
  <c r="N304" i="2"/>
  <c r="N305" i="2" l="1"/>
  <c r="M306" i="2"/>
  <c r="J304" i="2"/>
  <c r="K303" i="2"/>
  <c r="J305" i="2" l="1"/>
  <c r="K304" i="2"/>
  <c r="N306" i="2"/>
  <c r="M307" i="2"/>
  <c r="M308" i="2" l="1"/>
  <c r="N307" i="2"/>
  <c r="J306" i="2"/>
  <c r="K305" i="2"/>
  <c r="J307" i="2" l="1"/>
  <c r="K306" i="2"/>
  <c r="M309" i="2"/>
  <c r="N308" i="2"/>
  <c r="N309" i="2" l="1"/>
  <c r="M310" i="2"/>
  <c r="J308" i="2"/>
  <c r="K307" i="2"/>
  <c r="J309" i="2" l="1"/>
  <c r="K308" i="2"/>
  <c r="N310" i="2"/>
  <c r="M311" i="2"/>
  <c r="M312" i="2" l="1"/>
  <c r="N311" i="2"/>
  <c r="J310" i="2"/>
  <c r="K309" i="2"/>
  <c r="J311" i="2" l="1"/>
  <c r="K310" i="2"/>
  <c r="M313" i="2"/>
  <c r="N312" i="2"/>
  <c r="N313" i="2" l="1"/>
  <c r="M314" i="2"/>
  <c r="J312" i="2"/>
  <c r="K311" i="2"/>
  <c r="J313" i="2" l="1"/>
  <c r="K312" i="2"/>
  <c r="N314" i="2"/>
  <c r="M315" i="2"/>
  <c r="M316" i="2" l="1"/>
  <c r="N315" i="2"/>
  <c r="J314" i="2"/>
  <c r="K313" i="2"/>
  <c r="J315" i="2" l="1"/>
  <c r="K314" i="2"/>
  <c r="M317" i="2"/>
  <c r="N316" i="2"/>
  <c r="N317" i="2" l="1"/>
  <c r="M320" i="2" s="1"/>
  <c r="J316" i="2"/>
  <c r="K315" i="2"/>
  <c r="J317" i="2" l="1"/>
  <c r="K316" i="2"/>
  <c r="K317" i="2" l="1"/>
  <c r="K320" i="2" s="1"/>
  <c r="O320" i="2" s="1"/>
</calcChain>
</file>

<file path=xl/sharedStrings.xml><?xml version="1.0" encoding="utf-8"?>
<sst xmlns="http://schemas.openxmlformats.org/spreadsheetml/2006/main" count="27" uniqueCount="24">
  <si>
    <t>timestamp</t>
    <phoneticPr fontId="1" type="noConversion"/>
  </si>
  <si>
    <t>blockid</t>
    <phoneticPr fontId="1" type="noConversion"/>
  </si>
  <si>
    <t>攻击者</t>
    <phoneticPr fontId="1" type="noConversion"/>
  </si>
  <si>
    <t>好人</t>
    <phoneticPr fontId="1" type="noConversion"/>
  </si>
  <si>
    <t>ST1</t>
    <phoneticPr fontId="1" type="noConversion"/>
  </si>
  <si>
    <t>ST2</t>
    <phoneticPr fontId="1" type="noConversion"/>
  </si>
  <si>
    <t>攻击者</t>
    <phoneticPr fontId="1" type="noConversion"/>
  </si>
  <si>
    <t>好人</t>
    <phoneticPr fontId="1" type="noConversion"/>
  </si>
  <si>
    <t>准确点</t>
    <phoneticPr fontId="1" type="noConversion"/>
  </si>
  <si>
    <t>攻击中？</t>
    <phoneticPr fontId="1" type="noConversion"/>
  </si>
  <si>
    <t>攻击耗时</t>
    <phoneticPr fontId="1" type="noConversion"/>
  </si>
  <si>
    <t>攻击获得</t>
    <phoneticPr fontId="1" type="noConversion"/>
  </si>
  <si>
    <t>平均每块耗时</t>
    <phoneticPr fontId="1" type="noConversion"/>
  </si>
  <si>
    <t>好人耗时</t>
    <phoneticPr fontId="1" type="noConversion"/>
  </si>
  <si>
    <t>好人获得</t>
    <phoneticPr fontId="1" type="noConversion"/>
  </si>
  <si>
    <t>单位时间获得cdy</t>
    <phoneticPr fontId="1" type="noConversion"/>
  </si>
  <si>
    <t>：</t>
    <phoneticPr fontId="1" type="noConversion"/>
  </si>
  <si>
    <t>=</t>
    <phoneticPr fontId="1" type="noConversion"/>
  </si>
  <si>
    <t>算力</t>
    <phoneticPr fontId="1" type="noConversion"/>
  </si>
  <si>
    <t>难度</t>
    <phoneticPr fontId="1" type="noConversion"/>
  </si>
  <si>
    <t>差不多，攻击无效</t>
    <phoneticPr fontId="1" type="noConversion"/>
  </si>
  <si>
    <t>N=</t>
    <phoneticPr fontId="1" type="noConversion"/>
  </si>
  <si>
    <t>timestamp</t>
    <phoneticPr fontId="1" type="noConversion"/>
  </si>
  <si>
    <t>attackget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</si>
</sst>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43" fontId="0" fillId="0" borderId="0" xfId="1" applyNumberFormat="1" applyFont="1">
      <alignment vertical="center"/>
    </xf>
    <xf numFmtId="43" fontId="4" fillId="0" borderId="0" xfId="1" applyNumberFormat="1" applyFont="1">
      <alignment vertical="center"/>
    </xf>
    <xf numFmtId="0" fontId="3" fillId="0" borderId="0" xfId="0" applyFont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LargetMat!$D$1</c:f>
              <c:strCache>
                <c:ptCount val="1"/>
                <c:pt idx="0">
                  <c:v>难度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LargetMat!$C$87:$C$317</c15:sqref>
                  </c15:fullRef>
                </c:ext>
              </c:extLst>
              <c:f>LargetMat!$C$88:$C$317</c:f>
              <c:numCache>
                <c:formatCode>General</c:formatCode>
                <c:ptCount val="230"/>
                <c:pt idx="0">
                  <c:v>201687</c:v>
                </c:pt>
                <c:pt idx="1">
                  <c:v>201688</c:v>
                </c:pt>
                <c:pt idx="2">
                  <c:v>201689</c:v>
                </c:pt>
                <c:pt idx="3">
                  <c:v>201690</c:v>
                </c:pt>
                <c:pt idx="4">
                  <c:v>201691</c:v>
                </c:pt>
                <c:pt idx="5">
                  <c:v>201692</c:v>
                </c:pt>
                <c:pt idx="6">
                  <c:v>201693</c:v>
                </c:pt>
                <c:pt idx="7">
                  <c:v>201694</c:v>
                </c:pt>
                <c:pt idx="8">
                  <c:v>201695</c:v>
                </c:pt>
                <c:pt idx="9">
                  <c:v>201696</c:v>
                </c:pt>
                <c:pt idx="10">
                  <c:v>201697</c:v>
                </c:pt>
                <c:pt idx="11">
                  <c:v>201698</c:v>
                </c:pt>
                <c:pt idx="12">
                  <c:v>201699</c:v>
                </c:pt>
                <c:pt idx="13">
                  <c:v>201700</c:v>
                </c:pt>
                <c:pt idx="14">
                  <c:v>201701</c:v>
                </c:pt>
                <c:pt idx="15">
                  <c:v>201702</c:v>
                </c:pt>
                <c:pt idx="16">
                  <c:v>201703</c:v>
                </c:pt>
                <c:pt idx="17">
                  <c:v>201704</c:v>
                </c:pt>
                <c:pt idx="18">
                  <c:v>201705</c:v>
                </c:pt>
                <c:pt idx="19">
                  <c:v>201706</c:v>
                </c:pt>
                <c:pt idx="20">
                  <c:v>201707</c:v>
                </c:pt>
                <c:pt idx="21">
                  <c:v>201708</c:v>
                </c:pt>
                <c:pt idx="22">
                  <c:v>201709</c:v>
                </c:pt>
                <c:pt idx="23">
                  <c:v>201710</c:v>
                </c:pt>
                <c:pt idx="24">
                  <c:v>201711</c:v>
                </c:pt>
                <c:pt idx="25">
                  <c:v>201712</c:v>
                </c:pt>
                <c:pt idx="26">
                  <c:v>201713</c:v>
                </c:pt>
                <c:pt idx="27">
                  <c:v>201714</c:v>
                </c:pt>
                <c:pt idx="28">
                  <c:v>201715</c:v>
                </c:pt>
                <c:pt idx="29">
                  <c:v>201716</c:v>
                </c:pt>
                <c:pt idx="30">
                  <c:v>201717</c:v>
                </c:pt>
                <c:pt idx="31">
                  <c:v>201718</c:v>
                </c:pt>
                <c:pt idx="32">
                  <c:v>201719</c:v>
                </c:pt>
                <c:pt idx="33">
                  <c:v>201720</c:v>
                </c:pt>
                <c:pt idx="34">
                  <c:v>201721</c:v>
                </c:pt>
                <c:pt idx="35">
                  <c:v>201722</c:v>
                </c:pt>
                <c:pt idx="36">
                  <c:v>201723</c:v>
                </c:pt>
                <c:pt idx="37">
                  <c:v>201724</c:v>
                </c:pt>
                <c:pt idx="38">
                  <c:v>201725</c:v>
                </c:pt>
                <c:pt idx="39">
                  <c:v>201726</c:v>
                </c:pt>
                <c:pt idx="40">
                  <c:v>201727</c:v>
                </c:pt>
                <c:pt idx="41">
                  <c:v>201728</c:v>
                </c:pt>
                <c:pt idx="42">
                  <c:v>201729</c:v>
                </c:pt>
                <c:pt idx="43">
                  <c:v>201730</c:v>
                </c:pt>
                <c:pt idx="44">
                  <c:v>201731</c:v>
                </c:pt>
                <c:pt idx="45">
                  <c:v>201732</c:v>
                </c:pt>
                <c:pt idx="46">
                  <c:v>201733</c:v>
                </c:pt>
                <c:pt idx="47">
                  <c:v>201734</c:v>
                </c:pt>
                <c:pt idx="48">
                  <c:v>201735</c:v>
                </c:pt>
                <c:pt idx="49">
                  <c:v>201736</c:v>
                </c:pt>
                <c:pt idx="50">
                  <c:v>201737</c:v>
                </c:pt>
                <c:pt idx="51">
                  <c:v>201738</c:v>
                </c:pt>
                <c:pt idx="52">
                  <c:v>201739</c:v>
                </c:pt>
                <c:pt idx="53">
                  <c:v>201740</c:v>
                </c:pt>
                <c:pt idx="54">
                  <c:v>201741</c:v>
                </c:pt>
                <c:pt idx="55">
                  <c:v>201742</c:v>
                </c:pt>
                <c:pt idx="56">
                  <c:v>201743</c:v>
                </c:pt>
                <c:pt idx="57">
                  <c:v>201744</c:v>
                </c:pt>
                <c:pt idx="58">
                  <c:v>201745</c:v>
                </c:pt>
                <c:pt idx="59">
                  <c:v>201746</c:v>
                </c:pt>
                <c:pt idx="60">
                  <c:v>201747</c:v>
                </c:pt>
                <c:pt idx="61">
                  <c:v>201748</c:v>
                </c:pt>
                <c:pt idx="62">
                  <c:v>201749</c:v>
                </c:pt>
                <c:pt idx="63">
                  <c:v>201750</c:v>
                </c:pt>
                <c:pt idx="64">
                  <c:v>201751</c:v>
                </c:pt>
                <c:pt idx="65">
                  <c:v>201752</c:v>
                </c:pt>
                <c:pt idx="66">
                  <c:v>201753</c:v>
                </c:pt>
                <c:pt idx="67">
                  <c:v>201754</c:v>
                </c:pt>
                <c:pt idx="68">
                  <c:v>201755</c:v>
                </c:pt>
                <c:pt idx="69">
                  <c:v>201756</c:v>
                </c:pt>
                <c:pt idx="70">
                  <c:v>201757</c:v>
                </c:pt>
                <c:pt idx="71">
                  <c:v>201758</c:v>
                </c:pt>
                <c:pt idx="72">
                  <c:v>201759</c:v>
                </c:pt>
                <c:pt idx="73">
                  <c:v>201760</c:v>
                </c:pt>
                <c:pt idx="74">
                  <c:v>201761</c:v>
                </c:pt>
                <c:pt idx="75">
                  <c:v>201762</c:v>
                </c:pt>
                <c:pt idx="76">
                  <c:v>201763</c:v>
                </c:pt>
                <c:pt idx="77">
                  <c:v>201764</c:v>
                </c:pt>
                <c:pt idx="78">
                  <c:v>201765</c:v>
                </c:pt>
                <c:pt idx="79">
                  <c:v>201766</c:v>
                </c:pt>
                <c:pt idx="80">
                  <c:v>201767</c:v>
                </c:pt>
                <c:pt idx="81">
                  <c:v>201768</c:v>
                </c:pt>
                <c:pt idx="82">
                  <c:v>201769</c:v>
                </c:pt>
                <c:pt idx="83">
                  <c:v>201770</c:v>
                </c:pt>
                <c:pt idx="84">
                  <c:v>201771</c:v>
                </c:pt>
                <c:pt idx="85">
                  <c:v>201772</c:v>
                </c:pt>
                <c:pt idx="86">
                  <c:v>201773</c:v>
                </c:pt>
                <c:pt idx="87">
                  <c:v>201774</c:v>
                </c:pt>
                <c:pt idx="88">
                  <c:v>201775</c:v>
                </c:pt>
                <c:pt idx="89">
                  <c:v>201776</c:v>
                </c:pt>
                <c:pt idx="90">
                  <c:v>201777</c:v>
                </c:pt>
                <c:pt idx="91">
                  <c:v>201778</c:v>
                </c:pt>
                <c:pt idx="92">
                  <c:v>201779</c:v>
                </c:pt>
                <c:pt idx="93">
                  <c:v>201780</c:v>
                </c:pt>
                <c:pt idx="94">
                  <c:v>201781</c:v>
                </c:pt>
                <c:pt idx="95">
                  <c:v>201782</c:v>
                </c:pt>
                <c:pt idx="96">
                  <c:v>201783</c:v>
                </c:pt>
                <c:pt idx="97">
                  <c:v>201784</c:v>
                </c:pt>
                <c:pt idx="98">
                  <c:v>201785</c:v>
                </c:pt>
                <c:pt idx="99">
                  <c:v>201786</c:v>
                </c:pt>
                <c:pt idx="100">
                  <c:v>201787</c:v>
                </c:pt>
                <c:pt idx="101">
                  <c:v>201788</c:v>
                </c:pt>
                <c:pt idx="102">
                  <c:v>201789</c:v>
                </c:pt>
                <c:pt idx="103">
                  <c:v>201790</c:v>
                </c:pt>
                <c:pt idx="104">
                  <c:v>201791</c:v>
                </c:pt>
                <c:pt idx="105">
                  <c:v>201792</c:v>
                </c:pt>
                <c:pt idx="106">
                  <c:v>201793</c:v>
                </c:pt>
                <c:pt idx="107">
                  <c:v>201794</c:v>
                </c:pt>
                <c:pt idx="108">
                  <c:v>201795</c:v>
                </c:pt>
                <c:pt idx="109">
                  <c:v>201796</c:v>
                </c:pt>
                <c:pt idx="110">
                  <c:v>201797</c:v>
                </c:pt>
                <c:pt idx="111">
                  <c:v>201798</c:v>
                </c:pt>
                <c:pt idx="112">
                  <c:v>201799</c:v>
                </c:pt>
                <c:pt idx="113">
                  <c:v>201800</c:v>
                </c:pt>
                <c:pt idx="114">
                  <c:v>201801</c:v>
                </c:pt>
                <c:pt idx="115">
                  <c:v>201802</c:v>
                </c:pt>
                <c:pt idx="116">
                  <c:v>201803</c:v>
                </c:pt>
                <c:pt idx="117">
                  <c:v>201804</c:v>
                </c:pt>
                <c:pt idx="118">
                  <c:v>201805</c:v>
                </c:pt>
                <c:pt idx="119">
                  <c:v>201806</c:v>
                </c:pt>
                <c:pt idx="120">
                  <c:v>201807</c:v>
                </c:pt>
                <c:pt idx="121">
                  <c:v>201808</c:v>
                </c:pt>
                <c:pt idx="122">
                  <c:v>201809</c:v>
                </c:pt>
                <c:pt idx="123">
                  <c:v>201810</c:v>
                </c:pt>
                <c:pt idx="124">
                  <c:v>201811</c:v>
                </c:pt>
                <c:pt idx="125">
                  <c:v>201812</c:v>
                </c:pt>
                <c:pt idx="126">
                  <c:v>201813</c:v>
                </c:pt>
                <c:pt idx="127">
                  <c:v>201814</c:v>
                </c:pt>
                <c:pt idx="128">
                  <c:v>201815</c:v>
                </c:pt>
                <c:pt idx="129">
                  <c:v>201816</c:v>
                </c:pt>
                <c:pt idx="130">
                  <c:v>201817</c:v>
                </c:pt>
                <c:pt idx="131">
                  <c:v>201818</c:v>
                </c:pt>
                <c:pt idx="132">
                  <c:v>201819</c:v>
                </c:pt>
                <c:pt idx="133">
                  <c:v>201820</c:v>
                </c:pt>
                <c:pt idx="134">
                  <c:v>201821</c:v>
                </c:pt>
                <c:pt idx="135">
                  <c:v>201822</c:v>
                </c:pt>
                <c:pt idx="136">
                  <c:v>201823</c:v>
                </c:pt>
                <c:pt idx="137">
                  <c:v>201824</c:v>
                </c:pt>
                <c:pt idx="138">
                  <c:v>201825</c:v>
                </c:pt>
                <c:pt idx="139">
                  <c:v>201826</c:v>
                </c:pt>
                <c:pt idx="140">
                  <c:v>201827</c:v>
                </c:pt>
                <c:pt idx="141">
                  <c:v>201828</c:v>
                </c:pt>
                <c:pt idx="142">
                  <c:v>201829</c:v>
                </c:pt>
                <c:pt idx="143">
                  <c:v>201830</c:v>
                </c:pt>
                <c:pt idx="144">
                  <c:v>201831</c:v>
                </c:pt>
                <c:pt idx="145">
                  <c:v>201832</c:v>
                </c:pt>
                <c:pt idx="146">
                  <c:v>201833</c:v>
                </c:pt>
                <c:pt idx="147">
                  <c:v>201834</c:v>
                </c:pt>
                <c:pt idx="148">
                  <c:v>201835</c:v>
                </c:pt>
                <c:pt idx="149">
                  <c:v>201836</c:v>
                </c:pt>
                <c:pt idx="150">
                  <c:v>201837</c:v>
                </c:pt>
                <c:pt idx="151">
                  <c:v>201838</c:v>
                </c:pt>
                <c:pt idx="152">
                  <c:v>201839</c:v>
                </c:pt>
                <c:pt idx="153">
                  <c:v>201840</c:v>
                </c:pt>
                <c:pt idx="154">
                  <c:v>201841</c:v>
                </c:pt>
                <c:pt idx="155">
                  <c:v>201842</c:v>
                </c:pt>
                <c:pt idx="156">
                  <c:v>201843</c:v>
                </c:pt>
                <c:pt idx="157">
                  <c:v>201844</c:v>
                </c:pt>
                <c:pt idx="158">
                  <c:v>201845</c:v>
                </c:pt>
                <c:pt idx="159">
                  <c:v>201846</c:v>
                </c:pt>
                <c:pt idx="160">
                  <c:v>201847</c:v>
                </c:pt>
                <c:pt idx="161">
                  <c:v>201848</c:v>
                </c:pt>
                <c:pt idx="162">
                  <c:v>201849</c:v>
                </c:pt>
                <c:pt idx="163">
                  <c:v>201850</c:v>
                </c:pt>
                <c:pt idx="164">
                  <c:v>201851</c:v>
                </c:pt>
                <c:pt idx="165">
                  <c:v>201852</c:v>
                </c:pt>
                <c:pt idx="166">
                  <c:v>201853</c:v>
                </c:pt>
                <c:pt idx="167">
                  <c:v>201854</c:v>
                </c:pt>
                <c:pt idx="168">
                  <c:v>201855</c:v>
                </c:pt>
                <c:pt idx="169">
                  <c:v>201856</c:v>
                </c:pt>
                <c:pt idx="170">
                  <c:v>201857</c:v>
                </c:pt>
                <c:pt idx="171">
                  <c:v>201858</c:v>
                </c:pt>
                <c:pt idx="172">
                  <c:v>201859</c:v>
                </c:pt>
                <c:pt idx="173">
                  <c:v>201860</c:v>
                </c:pt>
                <c:pt idx="174">
                  <c:v>201861</c:v>
                </c:pt>
                <c:pt idx="175">
                  <c:v>201862</c:v>
                </c:pt>
                <c:pt idx="176">
                  <c:v>201863</c:v>
                </c:pt>
                <c:pt idx="177">
                  <c:v>201864</c:v>
                </c:pt>
                <c:pt idx="178">
                  <c:v>201865</c:v>
                </c:pt>
                <c:pt idx="179">
                  <c:v>201866</c:v>
                </c:pt>
                <c:pt idx="180">
                  <c:v>201867</c:v>
                </c:pt>
                <c:pt idx="181">
                  <c:v>201868</c:v>
                </c:pt>
                <c:pt idx="182">
                  <c:v>201869</c:v>
                </c:pt>
                <c:pt idx="183">
                  <c:v>201870</c:v>
                </c:pt>
                <c:pt idx="184">
                  <c:v>201871</c:v>
                </c:pt>
                <c:pt idx="185">
                  <c:v>201872</c:v>
                </c:pt>
                <c:pt idx="186">
                  <c:v>201873</c:v>
                </c:pt>
                <c:pt idx="187">
                  <c:v>201874</c:v>
                </c:pt>
                <c:pt idx="188">
                  <c:v>201875</c:v>
                </c:pt>
                <c:pt idx="189">
                  <c:v>201876</c:v>
                </c:pt>
                <c:pt idx="190">
                  <c:v>201877</c:v>
                </c:pt>
                <c:pt idx="191">
                  <c:v>201878</c:v>
                </c:pt>
                <c:pt idx="192">
                  <c:v>201879</c:v>
                </c:pt>
                <c:pt idx="193">
                  <c:v>201880</c:v>
                </c:pt>
                <c:pt idx="194">
                  <c:v>201881</c:v>
                </c:pt>
                <c:pt idx="195">
                  <c:v>201882</c:v>
                </c:pt>
                <c:pt idx="196">
                  <c:v>201883</c:v>
                </c:pt>
                <c:pt idx="197">
                  <c:v>201884</c:v>
                </c:pt>
                <c:pt idx="198">
                  <c:v>201885</c:v>
                </c:pt>
                <c:pt idx="199">
                  <c:v>201886</c:v>
                </c:pt>
                <c:pt idx="200">
                  <c:v>201887</c:v>
                </c:pt>
                <c:pt idx="201">
                  <c:v>201888</c:v>
                </c:pt>
                <c:pt idx="202">
                  <c:v>201889</c:v>
                </c:pt>
                <c:pt idx="203">
                  <c:v>201890</c:v>
                </c:pt>
                <c:pt idx="204">
                  <c:v>201891</c:v>
                </c:pt>
                <c:pt idx="205">
                  <c:v>201892</c:v>
                </c:pt>
                <c:pt idx="206">
                  <c:v>201893</c:v>
                </c:pt>
                <c:pt idx="207">
                  <c:v>201894</c:v>
                </c:pt>
                <c:pt idx="208">
                  <c:v>201895</c:v>
                </c:pt>
                <c:pt idx="209">
                  <c:v>201896</c:v>
                </c:pt>
                <c:pt idx="210">
                  <c:v>201897</c:v>
                </c:pt>
                <c:pt idx="211">
                  <c:v>201898</c:v>
                </c:pt>
                <c:pt idx="212">
                  <c:v>201899</c:v>
                </c:pt>
                <c:pt idx="213">
                  <c:v>201900</c:v>
                </c:pt>
                <c:pt idx="214">
                  <c:v>201901</c:v>
                </c:pt>
                <c:pt idx="215">
                  <c:v>201902</c:v>
                </c:pt>
                <c:pt idx="216">
                  <c:v>201903</c:v>
                </c:pt>
                <c:pt idx="217">
                  <c:v>201904</c:v>
                </c:pt>
                <c:pt idx="218">
                  <c:v>201905</c:v>
                </c:pt>
                <c:pt idx="219">
                  <c:v>201906</c:v>
                </c:pt>
                <c:pt idx="220">
                  <c:v>201907</c:v>
                </c:pt>
                <c:pt idx="221">
                  <c:v>201908</c:v>
                </c:pt>
                <c:pt idx="222">
                  <c:v>201909</c:v>
                </c:pt>
                <c:pt idx="223">
                  <c:v>201910</c:v>
                </c:pt>
                <c:pt idx="224">
                  <c:v>201911</c:v>
                </c:pt>
                <c:pt idx="225">
                  <c:v>201912</c:v>
                </c:pt>
                <c:pt idx="226">
                  <c:v>201913</c:v>
                </c:pt>
                <c:pt idx="227">
                  <c:v>201914</c:v>
                </c:pt>
                <c:pt idx="228">
                  <c:v>201915</c:v>
                </c:pt>
                <c:pt idx="229">
                  <c:v>201916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LargetMat!$D$87:$D$317</c15:sqref>
                  </c15:fullRef>
                </c:ext>
              </c:extLst>
              <c:f>LargetMat!$D$88:$D$317</c:f>
              <c:numCache>
                <c:formatCode>General</c:formatCode>
                <c:ptCount val="230"/>
                <c:pt idx="0">
                  <c:v>1.8069301129999999</c:v>
                </c:pt>
                <c:pt idx="1">
                  <c:v>1.788121662</c:v>
                </c:pt>
                <c:pt idx="2">
                  <c:v>1.8071169570000001</c:v>
                </c:pt>
                <c:pt idx="3">
                  <c:v>1.826774726</c:v>
                </c:pt>
                <c:pt idx="4">
                  <c:v>1.847138156</c:v>
                </c:pt>
                <c:pt idx="5">
                  <c:v>1.8682402579999999</c:v>
                </c:pt>
                <c:pt idx="6">
                  <c:v>1.9303326519999999</c:v>
                </c:pt>
                <c:pt idx="7">
                  <c:v>1.996549846</c:v>
                </c:pt>
                <c:pt idx="8">
                  <c:v>2.0222947379999998</c:v>
                </c:pt>
                <c:pt idx="9">
                  <c:v>2.0945965919999998</c:v>
                </c:pt>
                <c:pt idx="10">
                  <c:v>2.1719181089999999</c:v>
                </c:pt>
                <c:pt idx="11">
                  <c:v>2.2450563099999998</c:v>
                </c:pt>
                <c:pt idx="12">
                  <c:v>2.2687905420000001</c:v>
                </c:pt>
                <c:pt idx="13">
                  <c:v>2.3476247830000001</c:v>
                </c:pt>
                <c:pt idx="14">
                  <c:v>2.4315369630000001</c:v>
                </c:pt>
                <c:pt idx="15">
                  <c:v>2.520954744</c:v>
                </c:pt>
                <c:pt idx="16">
                  <c:v>2.6163511970000002</c:v>
                </c:pt>
                <c:pt idx="17">
                  <c:v>2.718250491</c:v>
                </c:pt>
                <c:pt idx="18">
                  <c:v>2.6152027410000001</c:v>
                </c:pt>
                <c:pt idx="19">
                  <c:v>2.7152378929999998</c:v>
                </c:pt>
                <c:pt idx="20">
                  <c:v>2.7497430089999999</c:v>
                </c:pt>
                <c:pt idx="21">
                  <c:v>2.8583235650000001</c:v>
                </c:pt>
                <c:pt idx="22">
                  <c:v>2.9744642950000002</c:v>
                </c:pt>
                <c:pt idx="23">
                  <c:v>2.9357732410000001</c:v>
                </c:pt>
                <c:pt idx="24">
                  <c:v>3.0558612329999999</c:v>
                </c:pt>
                <c:pt idx="25">
                  <c:v>3.1844702649999999</c:v>
                </c:pt>
                <c:pt idx="26">
                  <c:v>3.3224209930000002</c:v>
                </c:pt>
                <c:pt idx="27">
                  <c:v>3.3714318790000002</c:v>
                </c:pt>
                <c:pt idx="28">
                  <c:v>3.4216424000000001</c:v>
                </c:pt>
                <c:pt idx="29">
                  <c:v>3.575170307</c:v>
                </c:pt>
                <c:pt idx="30">
                  <c:v>3.6303005119999998</c:v>
                </c:pt>
                <c:pt idx="31">
                  <c:v>3.5814223549999999</c:v>
                </c:pt>
                <c:pt idx="32">
                  <c:v>3.7434703759999999</c:v>
                </c:pt>
                <c:pt idx="33">
                  <c:v>3.8024949229999998</c:v>
                </c:pt>
                <c:pt idx="34">
                  <c:v>3.7524728380000001</c:v>
                </c:pt>
                <c:pt idx="35">
                  <c:v>3.70545123</c:v>
                </c:pt>
                <c:pt idx="36">
                  <c:v>3.5646935640000001</c:v>
                </c:pt>
                <c:pt idx="37">
                  <c:v>3.6180000140000002</c:v>
                </c:pt>
                <c:pt idx="38">
                  <c:v>3.6721789130000002</c:v>
                </c:pt>
                <c:pt idx="39">
                  <c:v>3.934294355</c:v>
                </c:pt>
                <c:pt idx="40">
                  <c:v>2.9966163689999998</c:v>
                </c:pt>
                <c:pt idx="41">
                  <c:v>3.097493826</c:v>
                </c:pt>
                <c:pt idx="42">
                  <c:v>3.070842436</c:v>
                </c:pt>
                <c:pt idx="43">
                  <c:v>3.0451409059999999</c:v>
                </c:pt>
                <c:pt idx="44">
                  <c:v>3.0818897359999999</c:v>
                </c:pt>
                <c:pt idx="45">
                  <c:v>2.8304702260000001</c:v>
                </c:pt>
                <c:pt idx="46">
                  <c:v>2.8609751440000002</c:v>
                </c:pt>
                <c:pt idx="47">
                  <c:v>2.8918735560000002</c:v>
                </c:pt>
                <c:pt idx="48">
                  <c:v>2.9231532640000002</c:v>
                </c:pt>
                <c:pt idx="49">
                  <c:v>3.010571407</c:v>
                </c:pt>
                <c:pt idx="50">
                  <c:v>3.0440800779999999</c:v>
                </c:pt>
                <c:pt idx="51">
                  <c:v>3.1372136020000001</c:v>
                </c:pt>
                <c:pt idx="52">
                  <c:v>3.0556118940000001</c:v>
                </c:pt>
                <c:pt idx="53">
                  <c:v>3.0327577730000002</c:v>
                </c:pt>
                <c:pt idx="54">
                  <c:v>3.1217281539999999</c:v>
                </c:pt>
                <c:pt idx="55">
                  <c:v>2.9819079419999999</c:v>
                </c:pt>
                <c:pt idx="56">
                  <c:v>3.005428583</c:v>
                </c:pt>
                <c:pt idx="57">
                  <c:v>2.922273439</c:v>
                </c:pt>
                <c:pt idx="58">
                  <c:v>2.9989475130000001</c:v>
                </c:pt>
                <c:pt idx="59">
                  <c:v>2.9018613740000001</c:v>
                </c:pt>
                <c:pt idx="60">
                  <c:v>2.878820991</c:v>
                </c:pt>
                <c:pt idx="61">
                  <c:v>2.9580180880000002</c:v>
                </c:pt>
                <c:pt idx="62">
                  <c:v>2.7891962060000002</c:v>
                </c:pt>
                <c:pt idx="63">
                  <c:v>2.723899479</c:v>
                </c:pt>
                <c:pt idx="64">
                  <c:v>2.6612928610000002</c:v>
                </c:pt>
                <c:pt idx="65">
                  <c:v>2.4178564840000001</c:v>
                </c:pt>
                <c:pt idx="66">
                  <c:v>2.466703678</c:v>
                </c:pt>
                <c:pt idx="67">
                  <c:v>2.553043953</c:v>
                </c:pt>
                <c:pt idx="68">
                  <c:v>2.6048730080000002</c:v>
                </c:pt>
                <c:pt idx="69">
                  <c:v>2.506672021</c:v>
                </c:pt>
                <c:pt idx="70">
                  <c:v>2.5527704739999999</c:v>
                </c:pt>
                <c:pt idx="71">
                  <c:v>2.599036307</c:v>
                </c:pt>
                <c:pt idx="72">
                  <c:v>2.64571443</c:v>
                </c:pt>
                <c:pt idx="73">
                  <c:v>2.504397006</c:v>
                </c:pt>
                <c:pt idx="74">
                  <c:v>2.543531626</c:v>
                </c:pt>
                <c:pt idx="75">
                  <c:v>2.475088044</c:v>
                </c:pt>
                <c:pt idx="76">
                  <c:v>2.544877364</c:v>
                </c:pt>
                <c:pt idx="77">
                  <c:v>2.4728816359999999</c:v>
                </c:pt>
                <c:pt idx="78">
                  <c:v>2.4017077570000001</c:v>
                </c:pt>
                <c:pt idx="79">
                  <c:v>2.3657177410000001</c:v>
                </c:pt>
                <c:pt idx="80">
                  <c:v>2.328337264</c:v>
                </c:pt>
                <c:pt idx="81">
                  <c:v>2.3835606469999999</c:v>
                </c:pt>
                <c:pt idx="82">
                  <c:v>2.407984237</c:v>
                </c:pt>
                <c:pt idx="83">
                  <c:v>2.4662975519999999</c:v>
                </c:pt>
                <c:pt idx="84">
                  <c:v>2.4585373170000002</c:v>
                </c:pt>
                <c:pt idx="85">
                  <c:v>2.4150832150000001</c:v>
                </c:pt>
                <c:pt idx="86">
                  <c:v>2.437324507</c:v>
                </c:pt>
                <c:pt idx="87">
                  <c:v>2.4592177039999998</c:v>
                </c:pt>
                <c:pt idx="88">
                  <c:v>2.4463544150000001</c:v>
                </c:pt>
                <c:pt idx="89">
                  <c:v>2.5044209319999999</c:v>
                </c:pt>
                <c:pt idx="90">
                  <c:v>2.4542445869999998</c:v>
                </c:pt>
                <c:pt idx="91">
                  <c:v>2.439093379</c:v>
                </c:pt>
                <c:pt idx="92">
                  <c:v>2.1724040769999999</c:v>
                </c:pt>
                <c:pt idx="93">
                  <c:v>2.18140665</c:v>
                </c:pt>
                <c:pt idx="94">
                  <c:v>2.1338716639999999</c:v>
                </c:pt>
                <c:pt idx="95">
                  <c:v>2.114362914</c:v>
                </c:pt>
                <c:pt idx="96">
                  <c:v>2.0951239199999998</c:v>
                </c:pt>
                <c:pt idx="97">
                  <c:v>2.1321881149999999</c:v>
                </c:pt>
                <c:pt idx="98">
                  <c:v>2.172026083</c:v>
                </c:pt>
                <c:pt idx="99">
                  <c:v>2.154177384</c:v>
                </c:pt>
                <c:pt idx="100">
                  <c:v>2.1642435500000001</c:v>
                </c:pt>
                <c:pt idx="101">
                  <c:v>2.1522849310000001</c:v>
                </c:pt>
                <c:pt idx="102">
                  <c:v>2.0814082279999999</c:v>
                </c:pt>
                <c:pt idx="103">
                  <c:v>2.1251530160000001</c:v>
                </c:pt>
                <c:pt idx="104">
                  <c:v>2.1421456270000001</c:v>
                </c:pt>
                <c:pt idx="105">
                  <c:v>2.1910517120000002</c:v>
                </c:pt>
                <c:pt idx="106">
                  <c:v>2.2136894680000001</c:v>
                </c:pt>
                <c:pt idx="107">
                  <c:v>2.1412969789999998</c:v>
                </c:pt>
                <c:pt idx="108">
                  <c:v>2.1614151970000002</c:v>
                </c:pt>
                <c:pt idx="109">
                  <c:v>2.0328331589999999</c:v>
                </c:pt>
                <c:pt idx="110">
                  <c:v>1.9656794930000001</c:v>
                </c:pt>
                <c:pt idx="111">
                  <c:v>1.9512747029999999</c:v>
                </c:pt>
                <c:pt idx="112">
                  <c:v>2.0166939770000001</c:v>
                </c:pt>
                <c:pt idx="113">
                  <c:v>2.003071727</c:v>
                </c:pt>
                <c:pt idx="114">
                  <c:v>2.0760674589999999</c:v>
                </c:pt>
                <c:pt idx="115">
                  <c:v>2.093158254</c:v>
                </c:pt>
                <c:pt idx="116">
                  <c:v>1.993490494</c:v>
                </c:pt>
                <c:pt idx="117">
                  <c:v>1.980343424</c:v>
                </c:pt>
                <c:pt idx="118">
                  <c:v>1.9404993669999999</c:v>
                </c:pt>
                <c:pt idx="119">
                  <c:v>1.954038239</c:v>
                </c:pt>
                <c:pt idx="120">
                  <c:v>1.941534154</c:v>
                </c:pt>
                <c:pt idx="121">
                  <c:v>1.9567073719999999</c:v>
                </c:pt>
                <c:pt idx="122">
                  <c:v>1.790442106</c:v>
                </c:pt>
                <c:pt idx="123">
                  <c:v>1.8250387260000001</c:v>
                </c:pt>
                <c:pt idx="124">
                  <c:v>1.837576012</c:v>
                </c:pt>
                <c:pt idx="125">
                  <c:v>1.877553359</c:v>
                </c:pt>
                <c:pt idx="126">
                  <c:v>1.923498551</c:v>
                </c:pt>
                <c:pt idx="127">
                  <c:v>1.9725870720000001</c:v>
                </c:pt>
                <c:pt idx="128">
                  <c:v>2.056353938</c:v>
                </c:pt>
                <c:pt idx="129">
                  <c:v>2.0486802260000001</c:v>
                </c:pt>
                <c:pt idx="130">
                  <c:v>2.1079277269999999</c:v>
                </c:pt>
                <c:pt idx="131">
                  <c:v>2.1716662109999998</c:v>
                </c:pt>
                <c:pt idx="132">
                  <c:v>2.2404129670000001</c:v>
                </c:pt>
                <c:pt idx="133">
                  <c:v>2.3147168680000001</c:v>
                </c:pt>
                <c:pt idx="134">
                  <c:v>2.397621987</c:v>
                </c:pt>
                <c:pt idx="135">
                  <c:v>2.4877011840000001</c:v>
                </c:pt>
                <c:pt idx="136">
                  <c:v>2.4409443689999999</c:v>
                </c:pt>
                <c:pt idx="137">
                  <c:v>2.5351437080000001</c:v>
                </c:pt>
                <c:pt idx="138">
                  <c:v>2.5360511579999998</c:v>
                </c:pt>
                <c:pt idx="139">
                  <c:v>2.588820857</c:v>
                </c:pt>
                <c:pt idx="140">
                  <c:v>2.700218886</c:v>
                </c:pt>
                <c:pt idx="141">
                  <c:v>2.7635558599999999</c:v>
                </c:pt>
                <c:pt idx="142">
                  <c:v>2.7693217830000001</c:v>
                </c:pt>
                <c:pt idx="143">
                  <c:v>2.8980758280000001</c:v>
                </c:pt>
                <c:pt idx="144">
                  <c:v>2.9704534250000001</c:v>
                </c:pt>
                <c:pt idx="145">
                  <c:v>3.119833383</c:v>
                </c:pt>
                <c:pt idx="146">
                  <c:v>3.206850572</c:v>
                </c:pt>
                <c:pt idx="147">
                  <c:v>3.2988818910000002</c:v>
                </c:pt>
                <c:pt idx="148">
                  <c:v>3.4857256830000001</c:v>
                </c:pt>
                <c:pt idx="149">
                  <c:v>3.5014392089999999</c:v>
                </c:pt>
                <c:pt idx="150">
                  <c:v>3.6112465729999998</c:v>
                </c:pt>
                <c:pt idx="151">
                  <c:v>3.8361881630000001</c:v>
                </c:pt>
                <c:pt idx="152">
                  <c:v>3.8576684229999998</c:v>
                </c:pt>
                <c:pt idx="153">
                  <c:v>3.6768917879999998</c:v>
                </c:pt>
                <c:pt idx="154">
                  <c:v>3.4252413989999999</c:v>
                </c:pt>
                <c:pt idx="155">
                  <c:v>2.934836518</c:v>
                </c:pt>
                <c:pt idx="156">
                  <c:v>2.8293857020000002</c:v>
                </c:pt>
                <c:pt idx="157">
                  <c:v>2.9021665730000001</c:v>
                </c:pt>
                <c:pt idx="158">
                  <c:v>2.799562141</c:v>
                </c:pt>
                <c:pt idx="159">
                  <c:v>2.465648029</c:v>
                </c:pt>
                <c:pt idx="160">
                  <c:v>2.5611755399999998</c:v>
                </c:pt>
                <c:pt idx="161">
                  <c:v>2.5683773240000001</c:v>
                </c:pt>
                <c:pt idx="162">
                  <c:v>2.4427412629999998</c:v>
                </c:pt>
                <c:pt idx="163">
                  <c:v>2.408072717</c:v>
                </c:pt>
                <c:pt idx="164">
                  <c:v>2.4133378749999999</c:v>
                </c:pt>
                <c:pt idx="165">
                  <c:v>2.4600485170000002</c:v>
                </c:pt>
                <c:pt idx="166">
                  <c:v>2.4649293129999998</c:v>
                </c:pt>
                <c:pt idx="167">
                  <c:v>2.5127630000000001</c:v>
                </c:pt>
                <c:pt idx="168">
                  <c:v>2.476245354</c:v>
                </c:pt>
                <c:pt idx="169">
                  <c:v>2.4820716749999998</c:v>
                </c:pt>
                <c:pt idx="170">
                  <c:v>2.368432227</c:v>
                </c:pt>
                <c:pt idx="171">
                  <c:v>2.2652713809999998</c:v>
                </c:pt>
                <c:pt idx="172">
                  <c:v>2.1381445060000002</c:v>
                </c:pt>
                <c:pt idx="173">
                  <c:v>2.1095561900000002</c:v>
                </c:pt>
                <c:pt idx="174">
                  <c:v>2.0815404470000001</c:v>
                </c:pt>
                <c:pt idx="175">
                  <c:v>2.1118164529999999</c:v>
                </c:pt>
                <c:pt idx="176">
                  <c:v>2.1752251820000001</c:v>
                </c:pt>
                <c:pt idx="177">
                  <c:v>2.2119336619999999</c:v>
                </c:pt>
                <c:pt idx="178">
                  <c:v>2.1836053010000001</c:v>
                </c:pt>
                <c:pt idx="179">
                  <c:v>2.065394494</c:v>
                </c:pt>
                <c:pt idx="180">
                  <c:v>1.9065988810000001</c:v>
                </c:pt>
                <c:pt idx="181">
                  <c:v>1.930944059</c:v>
                </c:pt>
                <c:pt idx="182">
                  <c:v>1.857102882</c:v>
                </c:pt>
                <c:pt idx="183">
                  <c:v>1.882447561</c:v>
                </c:pt>
                <c:pt idx="184">
                  <c:v>1.8139633049999999</c:v>
                </c:pt>
                <c:pt idx="185">
                  <c:v>1.8134362690000001</c:v>
                </c:pt>
                <c:pt idx="186">
                  <c:v>1.667906305</c:v>
                </c:pt>
                <c:pt idx="187">
                  <c:v>1.6816175719999999</c:v>
                </c:pt>
                <c:pt idx="188">
                  <c:v>1.715068941</c:v>
                </c:pt>
                <c:pt idx="189">
                  <c:v>1.749539497</c:v>
                </c:pt>
                <c:pt idx="190">
                  <c:v>1.764934794</c:v>
                </c:pt>
                <c:pt idx="191">
                  <c:v>1.7801258310000001</c:v>
                </c:pt>
                <c:pt idx="192">
                  <c:v>1.817818706</c:v>
                </c:pt>
                <c:pt idx="193">
                  <c:v>1.857346304</c:v>
                </c:pt>
                <c:pt idx="194">
                  <c:v>1.8738692370000001</c:v>
                </c:pt>
                <c:pt idx="195">
                  <c:v>1.941922484</c:v>
                </c:pt>
                <c:pt idx="196">
                  <c:v>1.960167644</c:v>
                </c:pt>
                <c:pt idx="197">
                  <c:v>2.008266141</c:v>
                </c:pt>
                <c:pt idx="198">
                  <c:v>2.0590108819999999</c:v>
                </c:pt>
                <c:pt idx="199">
                  <c:v>2.113894041</c:v>
                </c:pt>
                <c:pt idx="200">
                  <c:v>2.1392175739999999</c:v>
                </c:pt>
                <c:pt idx="201">
                  <c:v>2.1988810320000001</c:v>
                </c:pt>
                <c:pt idx="202">
                  <c:v>2.2263894550000001</c:v>
                </c:pt>
                <c:pt idx="203">
                  <c:v>2.292861485</c:v>
                </c:pt>
                <c:pt idx="204">
                  <c:v>2.323631738</c:v>
                </c:pt>
                <c:pt idx="205">
                  <c:v>2.3966136709999999</c:v>
                </c:pt>
                <c:pt idx="206">
                  <c:v>2.4304886589999999</c:v>
                </c:pt>
                <c:pt idx="207">
                  <c:v>2.4653929529999998</c:v>
                </c:pt>
                <c:pt idx="208">
                  <c:v>2.548588595</c:v>
                </c:pt>
                <c:pt idx="209">
                  <c:v>2.6380995989999998</c:v>
                </c:pt>
                <c:pt idx="210">
                  <c:v>2.7362103430000002</c:v>
                </c:pt>
                <c:pt idx="211">
                  <c:v>2.843272088</c:v>
                </c:pt>
                <c:pt idx="212">
                  <c:v>2.9596378130000001</c:v>
                </c:pt>
                <c:pt idx="213">
                  <c:v>3.0181276010000002</c:v>
                </c:pt>
                <c:pt idx="214">
                  <c:v>3.154940426</c:v>
                </c:pt>
                <c:pt idx="215">
                  <c:v>3.2289112109999998</c:v>
                </c:pt>
                <c:pt idx="216">
                  <c:v>3.3983769349999999</c:v>
                </c:pt>
                <c:pt idx="217">
                  <c:v>3.4954164529999998</c:v>
                </c:pt>
                <c:pt idx="218">
                  <c:v>3.5029832500000002</c:v>
                </c:pt>
                <c:pt idx="219">
                  <c:v>3.607221488</c:v>
                </c:pt>
                <c:pt idx="220">
                  <c:v>3.8315903329999998</c:v>
                </c:pt>
                <c:pt idx="221">
                  <c:v>3.9633815380000001</c:v>
                </c:pt>
                <c:pt idx="222">
                  <c:v>4.1045618599999996</c:v>
                </c:pt>
                <c:pt idx="223">
                  <c:v>3.4074988789999998</c:v>
                </c:pt>
                <c:pt idx="224">
                  <c:v>3.4232956589999999</c:v>
                </c:pt>
                <c:pt idx="225">
                  <c:v>3.527470901</c:v>
                </c:pt>
                <c:pt idx="226">
                  <c:v>3.544114864</c:v>
                </c:pt>
                <c:pt idx="227">
                  <c:v>3.086207404</c:v>
                </c:pt>
                <c:pt idx="228">
                  <c:v>3.165378671</c:v>
                </c:pt>
                <c:pt idx="229">
                  <c:v>3.1761940530000001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06704"/>
        <c:axId val="341007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LargetMat!$C$87:$C$317</c15:sqref>
                        </c15:fullRef>
                        <c15:formulaRef>
                          <c15:sqref>LargetMat!$C$88:$C$317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201687</c:v>
                      </c:pt>
                      <c:pt idx="1">
                        <c:v>201688</c:v>
                      </c:pt>
                      <c:pt idx="2">
                        <c:v>201689</c:v>
                      </c:pt>
                      <c:pt idx="3">
                        <c:v>201690</c:v>
                      </c:pt>
                      <c:pt idx="4">
                        <c:v>201691</c:v>
                      </c:pt>
                      <c:pt idx="5">
                        <c:v>201692</c:v>
                      </c:pt>
                      <c:pt idx="6">
                        <c:v>201693</c:v>
                      </c:pt>
                      <c:pt idx="7">
                        <c:v>201694</c:v>
                      </c:pt>
                      <c:pt idx="8">
                        <c:v>201695</c:v>
                      </c:pt>
                      <c:pt idx="9">
                        <c:v>201696</c:v>
                      </c:pt>
                      <c:pt idx="10">
                        <c:v>201697</c:v>
                      </c:pt>
                      <c:pt idx="11">
                        <c:v>201698</c:v>
                      </c:pt>
                      <c:pt idx="12">
                        <c:v>201699</c:v>
                      </c:pt>
                      <c:pt idx="13">
                        <c:v>201700</c:v>
                      </c:pt>
                      <c:pt idx="14">
                        <c:v>201701</c:v>
                      </c:pt>
                      <c:pt idx="15">
                        <c:v>201702</c:v>
                      </c:pt>
                      <c:pt idx="16">
                        <c:v>201703</c:v>
                      </c:pt>
                      <c:pt idx="17">
                        <c:v>201704</c:v>
                      </c:pt>
                      <c:pt idx="18">
                        <c:v>201705</c:v>
                      </c:pt>
                      <c:pt idx="19">
                        <c:v>201706</c:v>
                      </c:pt>
                      <c:pt idx="20">
                        <c:v>201707</c:v>
                      </c:pt>
                      <c:pt idx="21">
                        <c:v>201708</c:v>
                      </c:pt>
                      <c:pt idx="22">
                        <c:v>201709</c:v>
                      </c:pt>
                      <c:pt idx="23">
                        <c:v>201710</c:v>
                      </c:pt>
                      <c:pt idx="24">
                        <c:v>201711</c:v>
                      </c:pt>
                      <c:pt idx="25">
                        <c:v>201712</c:v>
                      </c:pt>
                      <c:pt idx="26">
                        <c:v>201713</c:v>
                      </c:pt>
                      <c:pt idx="27">
                        <c:v>201714</c:v>
                      </c:pt>
                      <c:pt idx="28">
                        <c:v>201715</c:v>
                      </c:pt>
                      <c:pt idx="29">
                        <c:v>201716</c:v>
                      </c:pt>
                      <c:pt idx="30">
                        <c:v>201717</c:v>
                      </c:pt>
                      <c:pt idx="31">
                        <c:v>201718</c:v>
                      </c:pt>
                      <c:pt idx="32">
                        <c:v>201719</c:v>
                      </c:pt>
                      <c:pt idx="33">
                        <c:v>201720</c:v>
                      </c:pt>
                      <c:pt idx="34">
                        <c:v>201721</c:v>
                      </c:pt>
                      <c:pt idx="35">
                        <c:v>201722</c:v>
                      </c:pt>
                      <c:pt idx="36">
                        <c:v>201723</c:v>
                      </c:pt>
                      <c:pt idx="37">
                        <c:v>201724</c:v>
                      </c:pt>
                      <c:pt idx="38">
                        <c:v>201725</c:v>
                      </c:pt>
                      <c:pt idx="39">
                        <c:v>201726</c:v>
                      </c:pt>
                      <c:pt idx="40">
                        <c:v>201727</c:v>
                      </c:pt>
                      <c:pt idx="41">
                        <c:v>201728</c:v>
                      </c:pt>
                      <c:pt idx="42">
                        <c:v>201729</c:v>
                      </c:pt>
                      <c:pt idx="43">
                        <c:v>201730</c:v>
                      </c:pt>
                      <c:pt idx="44">
                        <c:v>201731</c:v>
                      </c:pt>
                      <c:pt idx="45">
                        <c:v>201732</c:v>
                      </c:pt>
                      <c:pt idx="46">
                        <c:v>201733</c:v>
                      </c:pt>
                      <c:pt idx="47">
                        <c:v>201734</c:v>
                      </c:pt>
                      <c:pt idx="48">
                        <c:v>201735</c:v>
                      </c:pt>
                      <c:pt idx="49">
                        <c:v>201736</c:v>
                      </c:pt>
                      <c:pt idx="50">
                        <c:v>201737</c:v>
                      </c:pt>
                      <c:pt idx="51">
                        <c:v>201738</c:v>
                      </c:pt>
                      <c:pt idx="52">
                        <c:v>201739</c:v>
                      </c:pt>
                      <c:pt idx="53">
                        <c:v>201740</c:v>
                      </c:pt>
                      <c:pt idx="54">
                        <c:v>201741</c:v>
                      </c:pt>
                      <c:pt idx="55">
                        <c:v>201742</c:v>
                      </c:pt>
                      <c:pt idx="56">
                        <c:v>201743</c:v>
                      </c:pt>
                      <c:pt idx="57">
                        <c:v>201744</c:v>
                      </c:pt>
                      <c:pt idx="58">
                        <c:v>201745</c:v>
                      </c:pt>
                      <c:pt idx="59">
                        <c:v>201746</c:v>
                      </c:pt>
                      <c:pt idx="60">
                        <c:v>201747</c:v>
                      </c:pt>
                      <c:pt idx="61">
                        <c:v>201748</c:v>
                      </c:pt>
                      <c:pt idx="62">
                        <c:v>201749</c:v>
                      </c:pt>
                      <c:pt idx="63">
                        <c:v>201750</c:v>
                      </c:pt>
                      <c:pt idx="64">
                        <c:v>201751</c:v>
                      </c:pt>
                      <c:pt idx="65">
                        <c:v>201752</c:v>
                      </c:pt>
                      <c:pt idx="66">
                        <c:v>201753</c:v>
                      </c:pt>
                      <c:pt idx="67">
                        <c:v>201754</c:v>
                      </c:pt>
                      <c:pt idx="68">
                        <c:v>201755</c:v>
                      </c:pt>
                      <c:pt idx="69">
                        <c:v>201756</c:v>
                      </c:pt>
                      <c:pt idx="70">
                        <c:v>201757</c:v>
                      </c:pt>
                      <c:pt idx="71">
                        <c:v>201758</c:v>
                      </c:pt>
                      <c:pt idx="72">
                        <c:v>201759</c:v>
                      </c:pt>
                      <c:pt idx="73">
                        <c:v>201760</c:v>
                      </c:pt>
                      <c:pt idx="74">
                        <c:v>201761</c:v>
                      </c:pt>
                      <c:pt idx="75">
                        <c:v>201762</c:v>
                      </c:pt>
                      <c:pt idx="76">
                        <c:v>201763</c:v>
                      </c:pt>
                      <c:pt idx="77">
                        <c:v>201764</c:v>
                      </c:pt>
                      <c:pt idx="78">
                        <c:v>201765</c:v>
                      </c:pt>
                      <c:pt idx="79">
                        <c:v>201766</c:v>
                      </c:pt>
                      <c:pt idx="80">
                        <c:v>201767</c:v>
                      </c:pt>
                      <c:pt idx="81">
                        <c:v>201768</c:v>
                      </c:pt>
                      <c:pt idx="82">
                        <c:v>201769</c:v>
                      </c:pt>
                      <c:pt idx="83">
                        <c:v>201770</c:v>
                      </c:pt>
                      <c:pt idx="84">
                        <c:v>201771</c:v>
                      </c:pt>
                      <c:pt idx="85">
                        <c:v>201772</c:v>
                      </c:pt>
                      <c:pt idx="86">
                        <c:v>201773</c:v>
                      </c:pt>
                      <c:pt idx="87">
                        <c:v>201774</c:v>
                      </c:pt>
                      <c:pt idx="88">
                        <c:v>201775</c:v>
                      </c:pt>
                      <c:pt idx="89">
                        <c:v>201776</c:v>
                      </c:pt>
                      <c:pt idx="90">
                        <c:v>201777</c:v>
                      </c:pt>
                      <c:pt idx="91">
                        <c:v>201778</c:v>
                      </c:pt>
                      <c:pt idx="92">
                        <c:v>201779</c:v>
                      </c:pt>
                      <c:pt idx="93">
                        <c:v>201780</c:v>
                      </c:pt>
                      <c:pt idx="94">
                        <c:v>201781</c:v>
                      </c:pt>
                      <c:pt idx="95">
                        <c:v>201782</c:v>
                      </c:pt>
                      <c:pt idx="96">
                        <c:v>201783</c:v>
                      </c:pt>
                      <c:pt idx="97">
                        <c:v>201784</c:v>
                      </c:pt>
                      <c:pt idx="98">
                        <c:v>201785</c:v>
                      </c:pt>
                      <c:pt idx="99">
                        <c:v>201786</c:v>
                      </c:pt>
                      <c:pt idx="100">
                        <c:v>201787</c:v>
                      </c:pt>
                      <c:pt idx="101">
                        <c:v>201788</c:v>
                      </c:pt>
                      <c:pt idx="102">
                        <c:v>201789</c:v>
                      </c:pt>
                      <c:pt idx="103">
                        <c:v>201790</c:v>
                      </c:pt>
                      <c:pt idx="104">
                        <c:v>201791</c:v>
                      </c:pt>
                      <c:pt idx="105">
                        <c:v>201792</c:v>
                      </c:pt>
                      <c:pt idx="106">
                        <c:v>201793</c:v>
                      </c:pt>
                      <c:pt idx="107">
                        <c:v>201794</c:v>
                      </c:pt>
                      <c:pt idx="108">
                        <c:v>201795</c:v>
                      </c:pt>
                      <c:pt idx="109">
                        <c:v>201796</c:v>
                      </c:pt>
                      <c:pt idx="110">
                        <c:v>201797</c:v>
                      </c:pt>
                      <c:pt idx="111">
                        <c:v>201798</c:v>
                      </c:pt>
                      <c:pt idx="112">
                        <c:v>201799</c:v>
                      </c:pt>
                      <c:pt idx="113">
                        <c:v>201800</c:v>
                      </c:pt>
                      <c:pt idx="114">
                        <c:v>201801</c:v>
                      </c:pt>
                      <c:pt idx="115">
                        <c:v>201802</c:v>
                      </c:pt>
                      <c:pt idx="116">
                        <c:v>201803</c:v>
                      </c:pt>
                      <c:pt idx="117">
                        <c:v>201804</c:v>
                      </c:pt>
                      <c:pt idx="118">
                        <c:v>201805</c:v>
                      </c:pt>
                      <c:pt idx="119">
                        <c:v>201806</c:v>
                      </c:pt>
                      <c:pt idx="120">
                        <c:v>201807</c:v>
                      </c:pt>
                      <c:pt idx="121">
                        <c:v>201808</c:v>
                      </c:pt>
                      <c:pt idx="122">
                        <c:v>201809</c:v>
                      </c:pt>
                      <c:pt idx="123">
                        <c:v>201810</c:v>
                      </c:pt>
                      <c:pt idx="124">
                        <c:v>201811</c:v>
                      </c:pt>
                      <c:pt idx="125">
                        <c:v>201812</c:v>
                      </c:pt>
                      <c:pt idx="126">
                        <c:v>201813</c:v>
                      </c:pt>
                      <c:pt idx="127">
                        <c:v>201814</c:v>
                      </c:pt>
                      <c:pt idx="128">
                        <c:v>201815</c:v>
                      </c:pt>
                      <c:pt idx="129">
                        <c:v>201816</c:v>
                      </c:pt>
                      <c:pt idx="130">
                        <c:v>201817</c:v>
                      </c:pt>
                      <c:pt idx="131">
                        <c:v>201818</c:v>
                      </c:pt>
                      <c:pt idx="132">
                        <c:v>201819</c:v>
                      </c:pt>
                      <c:pt idx="133">
                        <c:v>201820</c:v>
                      </c:pt>
                      <c:pt idx="134">
                        <c:v>201821</c:v>
                      </c:pt>
                      <c:pt idx="135">
                        <c:v>201822</c:v>
                      </c:pt>
                      <c:pt idx="136">
                        <c:v>201823</c:v>
                      </c:pt>
                      <c:pt idx="137">
                        <c:v>201824</c:v>
                      </c:pt>
                      <c:pt idx="138">
                        <c:v>201825</c:v>
                      </c:pt>
                      <c:pt idx="139">
                        <c:v>201826</c:v>
                      </c:pt>
                      <c:pt idx="140">
                        <c:v>201827</c:v>
                      </c:pt>
                      <c:pt idx="141">
                        <c:v>201828</c:v>
                      </c:pt>
                      <c:pt idx="142">
                        <c:v>201829</c:v>
                      </c:pt>
                      <c:pt idx="143">
                        <c:v>201830</c:v>
                      </c:pt>
                      <c:pt idx="144">
                        <c:v>201831</c:v>
                      </c:pt>
                      <c:pt idx="145">
                        <c:v>201832</c:v>
                      </c:pt>
                      <c:pt idx="146">
                        <c:v>201833</c:v>
                      </c:pt>
                      <c:pt idx="147">
                        <c:v>201834</c:v>
                      </c:pt>
                      <c:pt idx="148">
                        <c:v>201835</c:v>
                      </c:pt>
                      <c:pt idx="149">
                        <c:v>201836</c:v>
                      </c:pt>
                      <c:pt idx="150">
                        <c:v>201837</c:v>
                      </c:pt>
                      <c:pt idx="151">
                        <c:v>201838</c:v>
                      </c:pt>
                      <c:pt idx="152">
                        <c:v>201839</c:v>
                      </c:pt>
                      <c:pt idx="153">
                        <c:v>201840</c:v>
                      </c:pt>
                      <c:pt idx="154">
                        <c:v>201841</c:v>
                      </c:pt>
                      <c:pt idx="155">
                        <c:v>201842</c:v>
                      </c:pt>
                      <c:pt idx="156">
                        <c:v>201843</c:v>
                      </c:pt>
                      <c:pt idx="157">
                        <c:v>201844</c:v>
                      </c:pt>
                      <c:pt idx="158">
                        <c:v>201845</c:v>
                      </c:pt>
                      <c:pt idx="159">
                        <c:v>201846</c:v>
                      </c:pt>
                      <c:pt idx="160">
                        <c:v>201847</c:v>
                      </c:pt>
                      <c:pt idx="161">
                        <c:v>201848</c:v>
                      </c:pt>
                      <c:pt idx="162">
                        <c:v>201849</c:v>
                      </c:pt>
                      <c:pt idx="163">
                        <c:v>201850</c:v>
                      </c:pt>
                      <c:pt idx="164">
                        <c:v>201851</c:v>
                      </c:pt>
                      <c:pt idx="165">
                        <c:v>201852</c:v>
                      </c:pt>
                      <c:pt idx="166">
                        <c:v>201853</c:v>
                      </c:pt>
                      <c:pt idx="167">
                        <c:v>201854</c:v>
                      </c:pt>
                      <c:pt idx="168">
                        <c:v>201855</c:v>
                      </c:pt>
                      <c:pt idx="169">
                        <c:v>201856</c:v>
                      </c:pt>
                      <c:pt idx="170">
                        <c:v>201857</c:v>
                      </c:pt>
                      <c:pt idx="171">
                        <c:v>201858</c:v>
                      </c:pt>
                      <c:pt idx="172">
                        <c:v>201859</c:v>
                      </c:pt>
                      <c:pt idx="173">
                        <c:v>201860</c:v>
                      </c:pt>
                      <c:pt idx="174">
                        <c:v>201861</c:v>
                      </c:pt>
                      <c:pt idx="175">
                        <c:v>201862</c:v>
                      </c:pt>
                      <c:pt idx="176">
                        <c:v>201863</c:v>
                      </c:pt>
                      <c:pt idx="177">
                        <c:v>201864</c:v>
                      </c:pt>
                      <c:pt idx="178">
                        <c:v>201865</c:v>
                      </c:pt>
                      <c:pt idx="179">
                        <c:v>201866</c:v>
                      </c:pt>
                      <c:pt idx="180">
                        <c:v>201867</c:v>
                      </c:pt>
                      <c:pt idx="181">
                        <c:v>201868</c:v>
                      </c:pt>
                      <c:pt idx="182">
                        <c:v>201869</c:v>
                      </c:pt>
                      <c:pt idx="183">
                        <c:v>201870</c:v>
                      </c:pt>
                      <c:pt idx="184">
                        <c:v>201871</c:v>
                      </c:pt>
                      <c:pt idx="185">
                        <c:v>201872</c:v>
                      </c:pt>
                      <c:pt idx="186">
                        <c:v>201873</c:v>
                      </c:pt>
                      <c:pt idx="187">
                        <c:v>201874</c:v>
                      </c:pt>
                      <c:pt idx="188">
                        <c:v>201875</c:v>
                      </c:pt>
                      <c:pt idx="189">
                        <c:v>201876</c:v>
                      </c:pt>
                      <c:pt idx="190">
                        <c:v>201877</c:v>
                      </c:pt>
                      <c:pt idx="191">
                        <c:v>201878</c:v>
                      </c:pt>
                      <c:pt idx="192">
                        <c:v>201879</c:v>
                      </c:pt>
                      <c:pt idx="193">
                        <c:v>201880</c:v>
                      </c:pt>
                      <c:pt idx="194">
                        <c:v>201881</c:v>
                      </c:pt>
                      <c:pt idx="195">
                        <c:v>201882</c:v>
                      </c:pt>
                      <c:pt idx="196">
                        <c:v>201883</c:v>
                      </c:pt>
                      <c:pt idx="197">
                        <c:v>201884</c:v>
                      </c:pt>
                      <c:pt idx="198">
                        <c:v>201885</c:v>
                      </c:pt>
                      <c:pt idx="199">
                        <c:v>201886</c:v>
                      </c:pt>
                      <c:pt idx="200">
                        <c:v>201887</c:v>
                      </c:pt>
                      <c:pt idx="201">
                        <c:v>201888</c:v>
                      </c:pt>
                      <c:pt idx="202">
                        <c:v>201889</c:v>
                      </c:pt>
                      <c:pt idx="203">
                        <c:v>201890</c:v>
                      </c:pt>
                      <c:pt idx="204">
                        <c:v>201891</c:v>
                      </c:pt>
                      <c:pt idx="205">
                        <c:v>201892</c:v>
                      </c:pt>
                      <c:pt idx="206">
                        <c:v>201893</c:v>
                      </c:pt>
                      <c:pt idx="207">
                        <c:v>201894</c:v>
                      </c:pt>
                      <c:pt idx="208">
                        <c:v>201895</c:v>
                      </c:pt>
                      <c:pt idx="209">
                        <c:v>201896</c:v>
                      </c:pt>
                      <c:pt idx="210">
                        <c:v>201897</c:v>
                      </c:pt>
                      <c:pt idx="211">
                        <c:v>201898</c:v>
                      </c:pt>
                      <c:pt idx="212">
                        <c:v>201899</c:v>
                      </c:pt>
                      <c:pt idx="213">
                        <c:v>201900</c:v>
                      </c:pt>
                      <c:pt idx="214">
                        <c:v>201901</c:v>
                      </c:pt>
                      <c:pt idx="215">
                        <c:v>201902</c:v>
                      </c:pt>
                      <c:pt idx="216">
                        <c:v>201903</c:v>
                      </c:pt>
                      <c:pt idx="217">
                        <c:v>201904</c:v>
                      </c:pt>
                      <c:pt idx="218">
                        <c:v>201905</c:v>
                      </c:pt>
                      <c:pt idx="219">
                        <c:v>201906</c:v>
                      </c:pt>
                      <c:pt idx="220">
                        <c:v>201907</c:v>
                      </c:pt>
                      <c:pt idx="221">
                        <c:v>201908</c:v>
                      </c:pt>
                      <c:pt idx="222">
                        <c:v>201909</c:v>
                      </c:pt>
                      <c:pt idx="223">
                        <c:v>201910</c:v>
                      </c:pt>
                      <c:pt idx="224">
                        <c:v>201911</c:v>
                      </c:pt>
                      <c:pt idx="225">
                        <c:v>201912</c:v>
                      </c:pt>
                      <c:pt idx="226">
                        <c:v>201913</c:v>
                      </c:pt>
                      <c:pt idx="227">
                        <c:v>201914</c:v>
                      </c:pt>
                      <c:pt idx="228">
                        <c:v>201915</c:v>
                      </c:pt>
                      <c:pt idx="229">
                        <c:v>201916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LargetMat!$C$269:$C$317</c15:sqref>
                        </c15:fullRef>
                        <c15:formulaRef>
                          <c15:sqref>LargetMat!$C$270:$C$317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201869</c:v>
                      </c:pt>
                      <c:pt idx="1">
                        <c:v>201870</c:v>
                      </c:pt>
                      <c:pt idx="2">
                        <c:v>201871</c:v>
                      </c:pt>
                      <c:pt idx="3">
                        <c:v>201872</c:v>
                      </c:pt>
                      <c:pt idx="4">
                        <c:v>201873</c:v>
                      </c:pt>
                      <c:pt idx="5">
                        <c:v>201874</c:v>
                      </c:pt>
                      <c:pt idx="6">
                        <c:v>201875</c:v>
                      </c:pt>
                      <c:pt idx="7">
                        <c:v>201876</c:v>
                      </c:pt>
                      <c:pt idx="8">
                        <c:v>201877</c:v>
                      </c:pt>
                      <c:pt idx="9">
                        <c:v>201878</c:v>
                      </c:pt>
                      <c:pt idx="10">
                        <c:v>201879</c:v>
                      </c:pt>
                      <c:pt idx="11">
                        <c:v>201880</c:v>
                      </c:pt>
                      <c:pt idx="12">
                        <c:v>201881</c:v>
                      </c:pt>
                      <c:pt idx="13">
                        <c:v>201882</c:v>
                      </c:pt>
                      <c:pt idx="14">
                        <c:v>201883</c:v>
                      </c:pt>
                      <c:pt idx="15">
                        <c:v>201884</c:v>
                      </c:pt>
                      <c:pt idx="16">
                        <c:v>201885</c:v>
                      </c:pt>
                      <c:pt idx="17">
                        <c:v>201886</c:v>
                      </c:pt>
                      <c:pt idx="18">
                        <c:v>201887</c:v>
                      </c:pt>
                      <c:pt idx="19">
                        <c:v>201888</c:v>
                      </c:pt>
                      <c:pt idx="20">
                        <c:v>201889</c:v>
                      </c:pt>
                      <c:pt idx="21">
                        <c:v>201890</c:v>
                      </c:pt>
                      <c:pt idx="22">
                        <c:v>201891</c:v>
                      </c:pt>
                      <c:pt idx="23">
                        <c:v>201892</c:v>
                      </c:pt>
                      <c:pt idx="24">
                        <c:v>201893</c:v>
                      </c:pt>
                      <c:pt idx="25">
                        <c:v>201894</c:v>
                      </c:pt>
                      <c:pt idx="26">
                        <c:v>201895</c:v>
                      </c:pt>
                      <c:pt idx="27">
                        <c:v>201896</c:v>
                      </c:pt>
                      <c:pt idx="28">
                        <c:v>201897</c:v>
                      </c:pt>
                      <c:pt idx="29">
                        <c:v>201898</c:v>
                      </c:pt>
                      <c:pt idx="30">
                        <c:v>201899</c:v>
                      </c:pt>
                      <c:pt idx="31">
                        <c:v>201900</c:v>
                      </c:pt>
                      <c:pt idx="32">
                        <c:v>201901</c:v>
                      </c:pt>
                      <c:pt idx="33">
                        <c:v>201902</c:v>
                      </c:pt>
                      <c:pt idx="34">
                        <c:v>201903</c:v>
                      </c:pt>
                      <c:pt idx="35">
                        <c:v>201904</c:v>
                      </c:pt>
                      <c:pt idx="36">
                        <c:v>201905</c:v>
                      </c:pt>
                      <c:pt idx="37">
                        <c:v>201906</c:v>
                      </c:pt>
                      <c:pt idx="38">
                        <c:v>201907</c:v>
                      </c:pt>
                      <c:pt idx="39">
                        <c:v>201908</c:v>
                      </c:pt>
                      <c:pt idx="40">
                        <c:v>201909</c:v>
                      </c:pt>
                      <c:pt idx="41">
                        <c:v>201910</c:v>
                      </c:pt>
                      <c:pt idx="42">
                        <c:v>201911</c:v>
                      </c:pt>
                      <c:pt idx="43">
                        <c:v>201912</c:v>
                      </c:pt>
                      <c:pt idx="44">
                        <c:v>201913</c:v>
                      </c:pt>
                      <c:pt idx="45">
                        <c:v>201914</c:v>
                      </c:pt>
                      <c:pt idx="46">
                        <c:v>201915</c:v>
                      </c:pt>
                      <c:pt idx="47">
                        <c:v>201916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LargetMat!$H$2</c:f>
              <c:strCache>
                <c:ptCount val="1"/>
                <c:pt idx="0">
                  <c:v>攻击中？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3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LargetMat!$H$87:$H$317</c15:sqref>
                  </c15:fullRef>
                </c:ext>
              </c:extLst>
              <c:f>LargetMat!$H$88:$H$317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08384"/>
        <c:axId val="341007824"/>
      </c:lineChart>
      <c:catAx>
        <c:axId val="3410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07264"/>
        <c:crosses val="autoZero"/>
        <c:auto val="1"/>
        <c:lblAlgn val="ctr"/>
        <c:lblOffset val="100"/>
        <c:noMultiLvlLbl val="0"/>
      </c:catAx>
      <c:valAx>
        <c:axId val="3410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06704"/>
        <c:crosses val="autoZero"/>
        <c:crossBetween val="between"/>
      </c:valAx>
      <c:valAx>
        <c:axId val="341007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08384"/>
        <c:crosses val="max"/>
        <c:crossBetween val="between"/>
      </c:valAx>
      <c:catAx>
        <c:axId val="341008384"/>
        <c:scaling>
          <c:orientation val="minMax"/>
        </c:scaling>
        <c:delete val="1"/>
        <c:axPos val="b"/>
        <c:majorTickMark val="out"/>
        <c:minorTickMark val="none"/>
        <c:tickLblPos val="nextTo"/>
        <c:crossAx val="34100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323</xdr:row>
      <xdr:rowOff>9525</xdr:rowOff>
    </xdr:from>
    <xdr:to>
      <xdr:col>14</xdr:col>
      <xdr:colOff>471487</xdr:colOff>
      <xdr:row>339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0.38438</cdr:x>
      <cdr:y>0</cdr:y>
    </cdr:from>
    <cdr:to>
      <cdr:x>0.58438</cdr:x>
      <cdr:y>0.33333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757363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N=60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tabSelected="1" workbookViewId="0">
      <pane xSplit="8" ySplit="2" topLeftCell="I310" activePane="bottomRight" state="frozen"/>
      <selection pane="topRight" activeCell="I1" sqref="I1"/>
      <selection pane="bottomLeft" activeCell="A3" sqref="A3"/>
      <selection pane="bottomRight" activeCell="H2" sqref="H2"/>
    </sheetView>
  </sheetViews>
  <sheetFormatPr defaultRowHeight="13.5" x14ac:dyDescent="0.15"/>
  <cols>
    <col min="6" max="6" width="10.5" bestFit="1" customWidth="1"/>
    <col min="11" max="11" width="11.5" customWidth="1"/>
  </cols>
  <sheetData>
    <row r="1" spans="1:14" x14ac:dyDescent="0.15">
      <c r="A1" t="s">
        <v>22</v>
      </c>
      <c r="B1" t="s">
        <v>0</v>
      </c>
      <c r="C1" t="s">
        <v>1</v>
      </c>
      <c r="D1" t="s">
        <v>19</v>
      </c>
      <c r="E1" t="s">
        <v>23</v>
      </c>
      <c r="F1" t="s">
        <v>4</v>
      </c>
      <c r="G1" t="s">
        <v>5</v>
      </c>
      <c r="K1" t="s">
        <v>6</v>
      </c>
      <c r="N1" t="s">
        <v>7</v>
      </c>
    </row>
    <row r="2" spans="1:14" x14ac:dyDescent="0.15">
      <c r="A2">
        <v>737160.4339930556</v>
      </c>
      <c r="B2">
        <v>1523327097320</v>
      </c>
      <c r="C2">
        <v>201601</v>
      </c>
      <c r="D2">
        <v>1.0000019069999999</v>
      </c>
      <c r="E2">
        <v>0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12</v>
      </c>
    </row>
    <row r="3" spans="1:14" x14ac:dyDescent="0.15">
      <c r="A3">
        <v>737160.43438657408</v>
      </c>
      <c r="B3">
        <v>1523327131663</v>
      </c>
      <c r="C3">
        <v>201602</v>
      </c>
      <c r="D3">
        <v>1.0000019069999999</v>
      </c>
      <c r="E3">
        <v>0</v>
      </c>
      <c r="F3" s="1">
        <f>(A3-A2)*24*60*60</f>
        <v>33.99999663233757</v>
      </c>
      <c r="G3">
        <f>(B3-B2)/1000</f>
        <v>34.343000000000004</v>
      </c>
      <c r="H3">
        <v>-1</v>
      </c>
      <c r="I3">
        <v>0</v>
      </c>
      <c r="J3">
        <v>0</v>
      </c>
      <c r="L3">
        <v>0</v>
      </c>
      <c r="M3">
        <v>0</v>
      </c>
    </row>
    <row r="4" spans="1:14" x14ac:dyDescent="0.15">
      <c r="A4">
        <v>737160.43439814809</v>
      </c>
      <c r="B4">
        <v>1523327132738</v>
      </c>
      <c r="C4">
        <v>201603</v>
      </c>
      <c r="D4">
        <v>1.0000019069999999</v>
      </c>
      <c r="E4">
        <v>0</v>
      </c>
      <c r="F4" s="1">
        <f t="shared" ref="F4:F67" si="0">(A4-A3)*24*60*60</f>
        <v>0.99999457597732544</v>
      </c>
      <c r="G4">
        <f t="shared" ref="G4:G67" si="1">(B4-B3)/1000</f>
        <v>1.075</v>
      </c>
      <c r="H4">
        <v>-1</v>
      </c>
      <c r="I4">
        <f>IF(H4=1,G4,0)+I3</f>
        <v>0</v>
      </c>
      <c r="J4">
        <f t="shared" ref="J4:J8" si="2">J3+IF(H4&gt;-1,E4,0)</f>
        <v>0</v>
      </c>
      <c r="K4">
        <f>IF(J4&gt;0,I4/J4,0)</f>
        <v>0</v>
      </c>
      <c r="L4">
        <f t="shared" ref="L4:L6" si="3">IF(H4&gt;-1,G4,0)+L3</f>
        <v>0</v>
      </c>
      <c r="M4">
        <f>M3+IF(K4=1,1,0)</f>
        <v>0</v>
      </c>
      <c r="N4">
        <f>IF(M4&gt;0,L4/M4,0)</f>
        <v>0</v>
      </c>
    </row>
    <row r="5" spans="1:14" x14ac:dyDescent="0.15">
      <c r="A5">
        <v>737160.43481481483</v>
      </c>
      <c r="B5">
        <v>1523327168281</v>
      </c>
      <c r="C5">
        <v>201604</v>
      </c>
      <c r="D5">
        <v>1.0000019069999999</v>
      </c>
      <c r="E5">
        <v>0</v>
      </c>
      <c r="F5" s="1">
        <f t="shared" si="0"/>
        <v>36.000005900859833</v>
      </c>
      <c r="G5">
        <f t="shared" si="1"/>
        <v>35.542999999999999</v>
      </c>
      <c r="H5">
        <v>-1</v>
      </c>
      <c r="I5">
        <f t="shared" ref="I5:I68" si="4">IF(H5=1,G5,0)+I4</f>
        <v>0</v>
      </c>
      <c r="J5">
        <f t="shared" si="2"/>
        <v>0</v>
      </c>
      <c r="K5">
        <f t="shared" ref="K5:K68" si="5">IF(J5&gt;0,I5/J5,0)</f>
        <v>0</v>
      </c>
      <c r="L5">
        <f t="shared" si="3"/>
        <v>0</v>
      </c>
      <c r="M5">
        <f>M4+IF(H5&gt;-1,1-E5,0)</f>
        <v>0</v>
      </c>
      <c r="N5">
        <f t="shared" ref="N5:N68" si="6">IF(M5&gt;0,L5/M5,0)</f>
        <v>0</v>
      </c>
    </row>
    <row r="6" spans="1:14" x14ac:dyDescent="0.15">
      <c r="A6">
        <v>737160.43523148145</v>
      </c>
      <c r="B6">
        <v>1523327204686</v>
      </c>
      <c r="C6">
        <v>201605</v>
      </c>
      <c r="D6">
        <v>1.0000019069999999</v>
      </c>
      <c r="E6">
        <v>0</v>
      </c>
      <c r="F6" s="1">
        <f t="shared" si="0"/>
        <v>35.999995842576027</v>
      </c>
      <c r="G6">
        <f t="shared" si="1"/>
        <v>36.405000000000001</v>
      </c>
      <c r="H6">
        <v>-1</v>
      </c>
      <c r="I6">
        <f t="shared" si="4"/>
        <v>0</v>
      </c>
      <c r="J6">
        <f t="shared" si="2"/>
        <v>0</v>
      </c>
      <c r="K6">
        <f t="shared" si="5"/>
        <v>0</v>
      </c>
      <c r="L6">
        <f t="shared" si="3"/>
        <v>0</v>
      </c>
      <c r="M6">
        <f t="shared" ref="M6:M69" si="7">M5+IF(H6&gt;-1,1-E6,0)</f>
        <v>0</v>
      </c>
      <c r="N6">
        <f t="shared" si="6"/>
        <v>0</v>
      </c>
    </row>
    <row r="7" spans="1:14" x14ac:dyDescent="0.15">
      <c r="A7">
        <v>737160.4353703704</v>
      </c>
      <c r="B7">
        <v>1523327216363</v>
      </c>
      <c r="C7">
        <v>201606</v>
      </c>
      <c r="D7">
        <v>1.0000019069999999</v>
      </c>
      <c r="E7">
        <v>1</v>
      </c>
      <c r="F7" s="1">
        <f t="shared" si="0"/>
        <v>12.000005319714546</v>
      </c>
      <c r="G7">
        <f t="shared" si="1"/>
        <v>11.677</v>
      </c>
      <c r="H7">
        <v>-1</v>
      </c>
      <c r="I7">
        <f t="shared" si="4"/>
        <v>0</v>
      </c>
      <c r="J7">
        <f t="shared" si="2"/>
        <v>0</v>
      </c>
      <c r="K7">
        <f t="shared" si="5"/>
        <v>0</v>
      </c>
      <c r="L7">
        <f>IF(H7&gt;-1,G7,0)+L6</f>
        <v>0</v>
      </c>
      <c r="M7">
        <f t="shared" si="7"/>
        <v>0</v>
      </c>
      <c r="N7">
        <f t="shared" si="6"/>
        <v>0</v>
      </c>
    </row>
    <row r="8" spans="1:14" x14ac:dyDescent="0.15">
      <c r="A8">
        <v>737160.43540509255</v>
      </c>
      <c r="B8">
        <v>1523327219464</v>
      </c>
      <c r="C8">
        <v>201607</v>
      </c>
      <c r="D8">
        <v>1.0000019069999999</v>
      </c>
      <c r="E8">
        <v>1</v>
      </c>
      <c r="F8" s="1">
        <f t="shared" si="0"/>
        <v>2.9999937862157822</v>
      </c>
      <c r="G8">
        <f t="shared" si="1"/>
        <v>3.101</v>
      </c>
      <c r="H8">
        <v>-1</v>
      </c>
      <c r="I8">
        <f t="shared" si="4"/>
        <v>0</v>
      </c>
      <c r="J8">
        <f t="shared" si="2"/>
        <v>0</v>
      </c>
      <c r="K8">
        <f t="shared" si="5"/>
        <v>0</v>
      </c>
      <c r="L8">
        <f t="shared" ref="L8:L71" si="8">IF(H8&gt;-1,G8,0)+L7</f>
        <v>0</v>
      </c>
      <c r="M8">
        <f t="shared" si="7"/>
        <v>0</v>
      </c>
      <c r="N8">
        <f t="shared" si="6"/>
        <v>0</v>
      </c>
    </row>
    <row r="9" spans="1:14" x14ac:dyDescent="0.15">
      <c r="A9">
        <v>737160.43584490742</v>
      </c>
      <c r="B9">
        <v>1523327257097</v>
      </c>
      <c r="C9">
        <v>201608</v>
      </c>
      <c r="D9">
        <v>1.0000019069999999</v>
      </c>
      <c r="E9">
        <v>0</v>
      </c>
      <c r="F9" s="1">
        <f t="shared" si="0"/>
        <v>38.000005111098289</v>
      </c>
      <c r="G9">
        <f t="shared" si="1"/>
        <v>37.633000000000003</v>
      </c>
      <c r="H9">
        <v>-1</v>
      </c>
      <c r="I9">
        <f t="shared" si="4"/>
        <v>0</v>
      </c>
      <c r="J9">
        <f>J8+IF(H9&gt;-1,E9,0)</f>
        <v>0</v>
      </c>
      <c r="K9">
        <f t="shared" si="5"/>
        <v>0</v>
      </c>
      <c r="L9">
        <f t="shared" si="8"/>
        <v>0</v>
      </c>
      <c r="M9">
        <f t="shared" si="7"/>
        <v>0</v>
      </c>
      <c r="N9">
        <f t="shared" si="6"/>
        <v>0</v>
      </c>
    </row>
    <row r="10" spans="1:14" x14ac:dyDescent="0.15">
      <c r="A10">
        <v>737160.43607638893</v>
      </c>
      <c r="B10">
        <v>1523327277308</v>
      </c>
      <c r="C10">
        <v>201609</v>
      </c>
      <c r="D10">
        <v>1.0000019069999999</v>
      </c>
      <c r="E10">
        <v>0</v>
      </c>
      <c r="F10" s="1">
        <f t="shared" si="0"/>
        <v>20.000002160668373</v>
      </c>
      <c r="G10">
        <f t="shared" si="1"/>
        <v>20.210999999999999</v>
      </c>
      <c r="H10">
        <v>-1</v>
      </c>
      <c r="I10">
        <f t="shared" si="4"/>
        <v>0</v>
      </c>
      <c r="J10">
        <f t="shared" ref="J10:J73" si="9">J9+IF(H10&gt;-1,E10,0)</f>
        <v>0</v>
      </c>
      <c r="K10">
        <f t="shared" si="5"/>
        <v>0</v>
      </c>
      <c r="L10">
        <f t="shared" si="8"/>
        <v>0</v>
      </c>
      <c r="M10">
        <f t="shared" si="7"/>
        <v>0</v>
      </c>
      <c r="N10">
        <f t="shared" si="6"/>
        <v>0</v>
      </c>
    </row>
    <row r="11" spans="1:14" x14ac:dyDescent="0.15">
      <c r="A11">
        <v>737160.43637731485</v>
      </c>
      <c r="B11">
        <v>1523327303758</v>
      </c>
      <c r="C11">
        <v>201610</v>
      </c>
      <c r="D11">
        <v>1.0000019069999999</v>
      </c>
      <c r="E11">
        <v>1</v>
      </c>
      <c r="F11" s="1">
        <f t="shared" si="0"/>
        <v>25.999999791383743</v>
      </c>
      <c r="G11">
        <f t="shared" si="1"/>
        <v>26.45</v>
      </c>
      <c r="H11">
        <v>-1</v>
      </c>
      <c r="I11">
        <f t="shared" si="4"/>
        <v>0</v>
      </c>
      <c r="J11">
        <f t="shared" si="9"/>
        <v>0</v>
      </c>
      <c r="K11">
        <f t="shared" si="5"/>
        <v>0</v>
      </c>
      <c r="L11">
        <f t="shared" si="8"/>
        <v>0</v>
      </c>
      <c r="M11">
        <f t="shared" si="7"/>
        <v>0</v>
      </c>
      <c r="N11">
        <f t="shared" si="6"/>
        <v>0</v>
      </c>
    </row>
    <row r="12" spans="1:14" x14ac:dyDescent="0.15">
      <c r="A12">
        <v>737160.43712962966</v>
      </c>
      <c r="B12">
        <v>1523327368840</v>
      </c>
      <c r="C12">
        <v>201611</v>
      </c>
      <c r="D12">
        <v>1.0000019069999999</v>
      </c>
      <c r="E12">
        <v>1</v>
      </c>
      <c r="F12" s="1">
        <f t="shared" si="0"/>
        <v>64.999999478459358</v>
      </c>
      <c r="G12">
        <f t="shared" si="1"/>
        <v>65.081999999999994</v>
      </c>
      <c r="H12">
        <v>-1</v>
      </c>
      <c r="I12">
        <f t="shared" si="4"/>
        <v>0</v>
      </c>
      <c r="J12">
        <f t="shared" si="9"/>
        <v>0</v>
      </c>
      <c r="K12">
        <f t="shared" si="5"/>
        <v>0</v>
      </c>
      <c r="L12">
        <f t="shared" si="8"/>
        <v>0</v>
      </c>
      <c r="M12">
        <f t="shared" si="7"/>
        <v>0</v>
      </c>
      <c r="N12">
        <f t="shared" si="6"/>
        <v>0</v>
      </c>
    </row>
    <row r="13" spans="1:14" x14ac:dyDescent="0.15">
      <c r="A13">
        <v>737160.43714120367</v>
      </c>
      <c r="B13">
        <v>1523327369801</v>
      </c>
      <c r="C13">
        <v>201612</v>
      </c>
      <c r="D13">
        <v>1.0000019069999999</v>
      </c>
      <c r="E13">
        <v>1</v>
      </c>
      <c r="F13" s="1">
        <f t="shared" si="0"/>
        <v>0.99999457597732544</v>
      </c>
      <c r="G13">
        <f t="shared" si="1"/>
        <v>0.96099999999999997</v>
      </c>
      <c r="H13">
        <v>-1</v>
      </c>
      <c r="I13">
        <f t="shared" si="4"/>
        <v>0</v>
      </c>
      <c r="J13">
        <f t="shared" si="9"/>
        <v>0</v>
      </c>
      <c r="K13">
        <f t="shared" si="5"/>
        <v>0</v>
      </c>
      <c r="L13">
        <f t="shared" si="8"/>
        <v>0</v>
      </c>
      <c r="M13">
        <f t="shared" si="7"/>
        <v>0</v>
      </c>
      <c r="N13">
        <f t="shared" si="6"/>
        <v>0</v>
      </c>
    </row>
    <row r="14" spans="1:14" x14ac:dyDescent="0.15">
      <c r="A14">
        <v>737160.43755787041</v>
      </c>
      <c r="B14">
        <v>1523327405027</v>
      </c>
      <c r="C14">
        <v>201613</v>
      </c>
      <c r="D14">
        <v>1.0000019069999999</v>
      </c>
      <c r="E14">
        <v>1</v>
      </c>
      <c r="F14" s="1">
        <f t="shared" si="0"/>
        <v>36.000005900859833</v>
      </c>
      <c r="G14">
        <f t="shared" si="1"/>
        <v>35.225999999999999</v>
      </c>
      <c r="H14">
        <v>-1</v>
      </c>
      <c r="I14">
        <f t="shared" si="4"/>
        <v>0</v>
      </c>
      <c r="J14">
        <f t="shared" si="9"/>
        <v>0</v>
      </c>
      <c r="K14">
        <f t="shared" si="5"/>
        <v>0</v>
      </c>
      <c r="L14">
        <f t="shared" si="8"/>
        <v>0</v>
      </c>
      <c r="M14">
        <f t="shared" si="7"/>
        <v>0</v>
      </c>
      <c r="N14">
        <f t="shared" si="6"/>
        <v>0</v>
      </c>
    </row>
    <row r="15" spans="1:14" x14ac:dyDescent="0.15">
      <c r="A15">
        <v>737160.43756944442</v>
      </c>
      <c r="B15">
        <v>1523327406226</v>
      </c>
      <c r="C15">
        <v>201614</v>
      </c>
      <c r="D15">
        <v>1.0000019069999999</v>
      </c>
      <c r="E15">
        <v>1</v>
      </c>
      <c r="F15" s="1">
        <f t="shared" si="0"/>
        <v>0.99999457597732544</v>
      </c>
      <c r="G15">
        <f t="shared" si="1"/>
        <v>1.1990000000000001</v>
      </c>
      <c r="H15">
        <v>-1</v>
      </c>
      <c r="I15">
        <f t="shared" si="4"/>
        <v>0</v>
      </c>
      <c r="J15">
        <f t="shared" si="9"/>
        <v>0</v>
      </c>
      <c r="K15">
        <f t="shared" si="5"/>
        <v>0</v>
      </c>
      <c r="L15">
        <f t="shared" si="8"/>
        <v>0</v>
      </c>
      <c r="M15">
        <f t="shared" si="7"/>
        <v>0</v>
      </c>
      <c r="N15">
        <f t="shared" si="6"/>
        <v>0</v>
      </c>
    </row>
    <row r="16" spans="1:14" x14ac:dyDescent="0.15">
      <c r="A16">
        <v>737160.43769675924</v>
      </c>
      <c r="B16">
        <v>1523327417000</v>
      </c>
      <c r="C16">
        <v>201615</v>
      </c>
      <c r="D16">
        <v>1.0000019069999999</v>
      </c>
      <c r="E16">
        <v>1</v>
      </c>
      <c r="F16" s="1">
        <f t="shared" si="0"/>
        <v>11.000000685453415</v>
      </c>
      <c r="G16">
        <f t="shared" si="1"/>
        <v>10.773999999999999</v>
      </c>
      <c r="H16">
        <v>-1</v>
      </c>
      <c r="I16">
        <f t="shared" si="4"/>
        <v>0</v>
      </c>
      <c r="J16">
        <f t="shared" si="9"/>
        <v>0</v>
      </c>
      <c r="K16">
        <f t="shared" si="5"/>
        <v>0</v>
      </c>
      <c r="L16">
        <f t="shared" si="8"/>
        <v>0</v>
      </c>
      <c r="M16">
        <f t="shared" si="7"/>
        <v>0</v>
      </c>
      <c r="N16">
        <f t="shared" si="6"/>
        <v>0</v>
      </c>
    </row>
    <row r="17" spans="1:14" x14ac:dyDescent="0.15">
      <c r="A17">
        <v>737160.43777777778</v>
      </c>
      <c r="B17">
        <v>1523327424906</v>
      </c>
      <c r="C17">
        <v>201616</v>
      </c>
      <c r="D17">
        <v>1.0000019069999999</v>
      </c>
      <c r="E17">
        <v>1</v>
      </c>
      <c r="F17" s="1">
        <f t="shared" si="0"/>
        <v>7.0000022649765015</v>
      </c>
      <c r="G17">
        <f t="shared" si="1"/>
        <v>7.9059999999999997</v>
      </c>
      <c r="H17">
        <v>-1</v>
      </c>
      <c r="I17">
        <f t="shared" si="4"/>
        <v>0</v>
      </c>
      <c r="J17">
        <f t="shared" si="9"/>
        <v>0</v>
      </c>
      <c r="K17">
        <f t="shared" si="5"/>
        <v>0</v>
      </c>
      <c r="L17">
        <f t="shared" si="8"/>
        <v>0</v>
      </c>
      <c r="M17">
        <f t="shared" si="7"/>
        <v>0</v>
      </c>
      <c r="N17">
        <f t="shared" si="6"/>
        <v>0</v>
      </c>
    </row>
    <row r="18" spans="1:14" x14ac:dyDescent="0.15">
      <c r="A18">
        <v>737160.43817129626</v>
      </c>
      <c r="B18">
        <v>1523327458816</v>
      </c>
      <c r="C18">
        <v>201617</v>
      </c>
      <c r="D18">
        <v>1.0000019069999999</v>
      </c>
      <c r="E18">
        <v>0</v>
      </c>
      <c r="F18" s="1">
        <f t="shared" si="0"/>
        <v>33.99999663233757</v>
      </c>
      <c r="G18">
        <f t="shared" si="1"/>
        <v>33.909999999999997</v>
      </c>
      <c r="H18">
        <v>-1</v>
      </c>
      <c r="I18">
        <f t="shared" si="4"/>
        <v>0</v>
      </c>
      <c r="J18">
        <f t="shared" si="9"/>
        <v>0</v>
      </c>
      <c r="K18">
        <f t="shared" si="5"/>
        <v>0</v>
      </c>
      <c r="L18">
        <f t="shared" si="8"/>
        <v>0</v>
      </c>
      <c r="M18">
        <f t="shared" si="7"/>
        <v>0</v>
      </c>
      <c r="N18">
        <f t="shared" si="6"/>
        <v>0</v>
      </c>
    </row>
    <row r="19" spans="1:14" x14ac:dyDescent="0.15">
      <c r="A19">
        <v>737160.43835648149</v>
      </c>
      <c r="B19">
        <v>1523327474254</v>
      </c>
      <c r="C19">
        <v>201618</v>
      </c>
      <c r="D19">
        <v>1.0000019069999999</v>
      </c>
      <c r="E19">
        <v>1</v>
      </c>
      <c r="F19" s="1">
        <f t="shared" si="0"/>
        <v>16.00000374019146</v>
      </c>
      <c r="G19">
        <f t="shared" si="1"/>
        <v>15.438000000000001</v>
      </c>
      <c r="H19">
        <v>-1</v>
      </c>
      <c r="I19">
        <f t="shared" si="4"/>
        <v>0</v>
      </c>
      <c r="J19">
        <f t="shared" si="9"/>
        <v>0</v>
      </c>
      <c r="K19">
        <f t="shared" si="5"/>
        <v>0</v>
      </c>
      <c r="L19">
        <f t="shared" si="8"/>
        <v>0</v>
      </c>
      <c r="M19">
        <f t="shared" si="7"/>
        <v>0</v>
      </c>
      <c r="N19">
        <f t="shared" si="6"/>
        <v>0</v>
      </c>
    </row>
    <row r="20" spans="1:14" x14ac:dyDescent="0.15">
      <c r="A20">
        <v>737160.43881944439</v>
      </c>
      <c r="B20">
        <v>1523327514016</v>
      </c>
      <c r="C20">
        <v>201619</v>
      </c>
      <c r="D20">
        <v>1.0000019069999999</v>
      </c>
      <c r="E20">
        <v>1</v>
      </c>
      <c r="F20" s="1">
        <f t="shared" si="0"/>
        <v>39.99999426305294</v>
      </c>
      <c r="G20">
        <f t="shared" si="1"/>
        <v>39.762</v>
      </c>
      <c r="H20">
        <v>-1</v>
      </c>
      <c r="I20">
        <f t="shared" si="4"/>
        <v>0</v>
      </c>
      <c r="J20">
        <f t="shared" si="9"/>
        <v>0</v>
      </c>
      <c r="K20">
        <f t="shared" si="5"/>
        <v>0</v>
      </c>
      <c r="L20">
        <f t="shared" si="8"/>
        <v>0</v>
      </c>
      <c r="M20">
        <f t="shared" si="7"/>
        <v>0</v>
      </c>
      <c r="N20">
        <f t="shared" si="6"/>
        <v>0</v>
      </c>
    </row>
    <row r="21" spans="1:14" x14ac:dyDescent="0.15">
      <c r="A21">
        <v>737160.43901620375</v>
      </c>
      <c r="B21">
        <v>1523327531745</v>
      </c>
      <c r="C21">
        <v>201620</v>
      </c>
      <c r="D21">
        <v>1.0000019069999999</v>
      </c>
      <c r="E21">
        <v>1</v>
      </c>
      <c r="F21" s="1">
        <f t="shared" si="0"/>
        <v>17.000008374452591</v>
      </c>
      <c r="G21">
        <f t="shared" si="1"/>
        <v>17.728999999999999</v>
      </c>
      <c r="H21">
        <v>-1</v>
      </c>
      <c r="I21">
        <f t="shared" si="4"/>
        <v>0</v>
      </c>
      <c r="J21">
        <f t="shared" si="9"/>
        <v>0</v>
      </c>
      <c r="K21">
        <f t="shared" si="5"/>
        <v>0</v>
      </c>
      <c r="L21">
        <f t="shared" si="8"/>
        <v>0</v>
      </c>
      <c r="M21">
        <f t="shared" si="7"/>
        <v>0</v>
      </c>
      <c r="N21">
        <f t="shared" si="6"/>
        <v>0</v>
      </c>
    </row>
    <row r="22" spans="1:14" x14ac:dyDescent="0.15">
      <c r="A22">
        <v>737160.43944444449</v>
      </c>
      <c r="B22">
        <v>1523327568163</v>
      </c>
      <c r="C22">
        <v>201621</v>
      </c>
      <c r="D22">
        <v>1.0000019069999999</v>
      </c>
      <c r="E22">
        <v>1</v>
      </c>
      <c r="F22" s="1">
        <f t="shared" si="0"/>
        <v>37.000000476837158</v>
      </c>
      <c r="G22">
        <f t="shared" si="1"/>
        <v>36.417999999999999</v>
      </c>
      <c r="H22">
        <v>-1</v>
      </c>
      <c r="I22">
        <f t="shared" si="4"/>
        <v>0</v>
      </c>
      <c r="J22">
        <f t="shared" si="9"/>
        <v>0</v>
      </c>
      <c r="K22">
        <f t="shared" si="5"/>
        <v>0</v>
      </c>
      <c r="L22">
        <f t="shared" si="8"/>
        <v>0</v>
      </c>
      <c r="M22">
        <f t="shared" si="7"/>
        <v>0</v>
      </c>
      <c r="N22">
        <f t="shared" si="6"/>
        <v>0</v>
      </c>
    </row>
    <row r="23" spans="1:14" x14ac:dyDescent="0.15">
      <c r="A23">
        <v>737160.4396296296</v>
      </c>
      <c r="B23">
        <v>1523327584690</v>
      </c>
      <c r="C23">
        <v>201622</v>
      </c>
      <c r="D23">
        <v>1.0000019069999999</v>
      </c>
      <c r="E23">
        <v>1</v>
      </c>
      <c r="F23" s="1">
        <f t="shared" si="0"/>
        <v>15.999993681907654</v>
      </c>
      <c r="G23">
        <f t="shared" si="1"/>
        <v>16.527000000000001</v>
      </c>
      <c r="H23">
        <v>-1</v>
      </c>
      <c r="I23">
        <f t="shared" si="4"/>
        <v>0</v>
      </c>
      <c r="J23">
        <f t="shared" si="9"/>
        <v>0</v>
      </c>
      <c r="K23">
        <f t="shared" si="5"/>
        <v>0</v>
      </c>
      <c r="L23">
        <f t="shared" si="8"/>
        <v>0</v>
      </c>
      <c r="M23">
        <f t="shared" si="7"/>
        <v>0</v>
      </c>
      <c r="N23">
        <f t="shared" si="6"/>
        <v>0</v>
      </c>
    </row>
    <row r="24" spans="1:14" x14ac:dyDescent="0.15">
      <c r="A24">
        <v>737160.43973379629</v>
      </c>
      <c r="B24">
        <v>1523327593073</v>
      </c>
      <c r="C24">
        <v>201623</v>
      </c>
      <c r="D24">
        <v>1.0000019069999999</v>
      </c>
      <c r="E24">
        <v>1</v>
      </c>
      <c r="F24" s="1">
        <f t="shared" si="0"/>
        <v>9.0000014752149582</v>
      </c>
      <c r="G24">
        <f t="shared" si="1"/>
        <v>8.3829999999999991</v>
      </c>
      <c r="H24">
        <v>-1</v>
      </c>
      <c r="I24">
        <f t="shared" si="4"/>
        <v>0</v>
      </c>
      <c r="J24">
        <f t="shared" si="9"/>
        <v>0</v>
      </c>
      <c r="K24">
        <f t="shared" si="5"/>
        <v>0</v>
      </c>
      <c r="L24">
        <f t="shared" si="8"/>
        <v>0</v>
      </c>
      <c r="M24">
        <f t="shared" si="7"/>
        <v>0</v>
      </c>
      <c r="N24">
        <f t="shared" si="6"/>
        <v>0</v>
      </c>
    </row>
    <row r="25" spans="1:14" x14ac:dyDescent="0.15">
      <c r="A25">
        <v>737160.4400231482</v>
      </c>
      <c r="B25">
        <v>1523327618378</v>
      </c>
      <c r="C25">
        <v>201624</v>
      </c>
      <c r="D25">
        <v>1.0000019069999999</v>
      </c>
      <c r="E25">
        <v>0</v>
      </c>
      <c r="F25" s="1">
        <f t="shared" si="0"/>
        <v>25.000005215406418</v>
      </c>
      <c r="G25">
        <f t="shared" si="1"/>
        <v>25.305</v>
      </c>
      <c r="H25">
        <v>-1</v>
      </c>
      <c r="I25">
        <f t="shared" si="4"/>
        <v>0</v>
      </c>
      <c r="J25">
        <f t="shared" si="9"/>
        <v>0</v>
      </c>
      <c r="K25">
        <f t="shared" si="5"/>
        <v>0</v>
      </c>
      <c r="L25">
        <f t="shared" si="8"/>
        <v>0</v>
      </c>
      <c r="M25">
        <f t="shared" si="7"/>
        <v>0</v>
      </c>
      <c r="N25">
        <f t="shared" si="6"/>
        <v>0</v>
      </c>
    </row>
    <row r="26" spans="1:14" x14ac:dyDescent="0.15">
      <c r="A26">
        <v>737160.44020833331</v>
      </c>
      <c r="B26">
        <v>1523327634517</v>
      </c>
      <c r="C26">
        <v>201625</v>
      </c>
      <c r="D26">
        <v>1.0000019069999999</v>
      </c>
      <c r="E26">
        <v>1</v>
      </c>
      <c r="F26" s="1">
        <f t="shared" si="0"/>
        <v>15.999993681907654</v>
      </c>
      <c r="G26">
        <f t="shared" si="1"/>
        <v>16.138999999999999</v>
      </c>
      <c r="H26">
        <v>-1</v>
      </c>
      <c r="I26">
        <f t="shared" si="4"/>
        <v>0</v>
      </c>
      <c r="J26">
        <f t="shared" si="9"/>
        <v>0</v>
      </c>
      <c r="K26">
        <f t="shared" si="5"/>
        <v>0</v>
      </c>
      <c r="L26">
        <f t="shared" si="8"/>
        <v>0</v>
      </c>
      <c r="M26">
        <f t="shared" si="7"/>
        <v>0</v>
      </c>
      <c r="N26">
        <f t="shared" si="6"/>
        <v>0</v>
      </c>
    </row>
    <row r="27" spans="1:14" x14ac:dyDescent="0.15">
      <c r="A27">
        <v>737160.44024305558</v>
      </c>
      <c r="B27">
        <v>1523327637390</v>
      </c>
      <c r="C27">
        <v>201626</v>
      </c>
      <c r="D27">
        <v>1.0000019069999999</v>
      </c>
      <c r="E27">
        <v>1</v>
      </c>
      <c r="F27" s="1">
        <f t="shared" si="0"/>
        <v>3.000003844499588</v>
      </c>
      <c r="G27">
        <f t="shared" si="1"/>
        <v>2.8730000000000002</v>
      </c>
      <c r="H27">
        <v>-1</v>
      </c>
      <c r="I27">
        <f t="shared" si="4"/>
        <v>0</v>
      </c>
      <c r="J27">
        <f t="shared" si="9"/>
        <v>0</v>
      </c>
      <c r="K27">
        <f t="shared" si="5"/>
        <v>0</v>
      </c>
      <c r="L27">
        <f t="shared" si="8"/>
        <v>0</v>
      </c>
      <c r="M27">
        <f t="shared" si="7"/>
        <v>0</v>
      </c>
      <c r="N27">
        <f t="shared" si="6"/>
        <v>0</v>
      </c>
    </row>
    <row r="28" spans="1:14" x14ac:dyDescent="0.15">
      <c r="A28">
        <v>737160.44032407412</v>
      </c>
      <c r="B28">
        <v>1523327644103</v>
      </c>
      <c r="C28">
        <v>201627</v>
      </c>
      <c r="D28">
        <v>1.0000019069999999</v>
      </c>
      <c r="E28">
        <v>1</v>
      </c>
      <c r="F28" s="1">
        <f t="shared" si="0"/>
        <v>7.0000022649765015</v>
      </c>
      <c r="G28">
        <f t="shared" si="1"/>
        <v>6.7130000000000001</v>
      </c>
      <c r="H28">
        <v>-1</v>
      </c>
      <c r="I28">
        <f t="shared" si="4"/>
        <v>0</v>
      </c>
      <c r="J28">
        <f t="shared" si="9"/>
        <v>0</v>
      </c>
      <c r="K28">
        <f t="shared" si="5"/>
        <v>0</v>
      </c>
      <c r="L28">
        <f t="shared" si="8"/>
        <v>0</v>
      </c>
      <c r="M28">
        <f t="shared" si="7"/>
        <v>0</v>
      </c>
      <c r="N28">
        <f t="shared" si="6"/>
        <v>0</v>
      </c>
    </row>
    <row r="29" spans="1:14" x14ac:dyDescent="0.15">
      <c r="A29">
        <v>737160.44039351854</v>
      </c>
      <c r="B29">
        <v>1523327650831</v>
      </c>
      <c r="C29">
        <v>201628</v>
      </c>
      <c r="D29">
        <v>1.0000019069999999</v>
      </c>
      <c r="E29">
        <v>0</v>
      </c>
      <c r="F29" s="1">
        <f t="shared" si="0"/>
        <v>5.9999976307153702</v>
      </c>
      <c r="G29">
        <f t="shared" si="1"/>
        <v>6.7279999999999998</v>
      </c>
      <c r="H29">
        <v>-1</v>
      </c>
      <c r="I29">
        <f t="shared" si="4"/>
        <v>0</v>
      </c>
      <c r="J29">
        <f t="shared" si="9"/>
        <v>0</v>
      </c>
      <c r="K29">
        <f t="shared" si="5"/>
        <v>0</v>
      </c>
      <c r="L29">
        <f t="shared" si="8"/>
        <v>0</v>
      </c>
      <c r="M29">
        <f t="shared" si="7"/>
        <v>0</v>
      </c>
      <c r="N29">
        <f t="shared" si="6"/>
        <v>0</v>
      </c>
    </row>
    <row r="30" spans="1:14" x14ac:dyDescent="0.15">
      <c r="A30">
        <v>737160.44055555551</v>
      </c>
      <c r="B30">
        <v>1523327664699</v>
      </c>
      <c r="C30">
        <v>201629</v>
      </c>
      <c r="D30">
        <v>1.0000019069999999</v>
      </c>
      <c r="E30">
        <v>1</v>
      </c>
      <c r="F30" s="1">
        <f t="shared" si="0"/>
        <v>13.999994471669197</v>
      </c>
      <c r="G30">
        <f t="shared" si="1"/>
        <v>13.868</v>
      </c>
      <c r="H30">
        <v>-1</v>
      </c>
      <c r="I30">
        <f t="shared" si="4"/>
        <v>0</v>
      </c>
      <c r="J30">
        <f t="shared" si="9"/>
        <v>0</v>
      </c>
      <c r="K30">
        <f t="shared" si="5"/>
        <v>0</v>
      </c>
      <c r="L30">
        <f t="shared" si="8"/>
        <v>0</v>
      </c>
      <c r="M30">
        <f t="shared" si="7"/>
        <v>0</v>
      </c>
      <c r="N30">
        <f t="shared" si="6"/>
        <v>0</v>
      </c>
    </row>
    <row r="31" spans="1:14" x14ac:dyDescent="0.15">
      <c r="A31">
        <v>737160.44076388888</v>
      </c>
      <c r="B31">
        <v>1523327682748</v>
      </c>
      <c r="C31">
        <v>201630</v>
      </c>
      <c r="D31">
        <v>1.0000019069999999</v>
      </c>
      <c r="E31">
        <v>0</v>
      </c>
      <c r="F31" s="1">
        <f t="shared" si="0"/>
        <v>18.000002950429916</v>
      </c>
      <c r="G31">
        <f t="shared" si="1"/>
        <v>18.048999999999999</v>
      </c>
      <c r="H31">
        <v>-1</v>
      </c>
      <c r="I31">
        <f t="shared" si="4"/>
        <v>0</v>
      </c>
      <c r="J31">
        <f t="shared" si="9"/>
        <v>0</v>
      </c>
      <c r="K31">
        <f t="shared" si="5"/>
        <v>0</v>
      </c>
      <c r="L31">
        <f t="shared" si="8"/>
        <v>0</v>
      </c>
      <c r="M31">
        <f t="shared" si="7"/>
        <v>0</v>
      </c>
      <c r="N31">
        <f t="shared" si="6"/>
        <v>0</v>
      </c>
    </row>
    <row r="32" spans="1:14" x14ac:dyDescent="0.15">
      <c r="A32">
        <v>737160.4408333333</v>
      </c>
      <c r="B32">
        <v>1523327688663</v>
      </c>
      <c r="C32">
        <v>201631</v>
      </c>
      <c r="D32">
        <v>1.0000019069999999</v>
      </c>
      <c r="E32">
        <v>1</v>
      </c>
      <c r="F32" s="1">
        <f t="shared" si="0"/>
        <v>5.9999976307153702</v>
      </c>
      <c r="G32">
        <f t="shared" si="1"/>
        <v>5.915</v>
      </c>
      <c r="H32">
        <v>-1</v>
      </c>
      <c r="I32">
        <f t="shared" si="4"/>
        <v>0</v>
      </c>
      <c r="J32">
        <f t="shared" si="9"/>
        <v>0</v>
      </c>
      <c r="K32">
        <f t="shared" si="5"/>
        <v>0</v>
      </c>
      <c r="L32">
        <f t="shared" si="8"/>
        <v>0</v>
      </c>
      <c r="M32">
        <f t="shared" si="7"/>
        <v>0</v>
      </c>
      <c r="N32">
        <f t="shared" si="6"/>
        <v>0</v>
      </c>
    </row>
    <row r="33" spans="1:14" x14ac:dyDescent="0.15">
      <c r="A33">
        <v>737160.44087962958</v>
      </c>
      <c r="B33">
        <v>1523327692254</v>
      </c>
      <c r="C33">
        <v>201632</v>
      </c>
      <c r="D33">
        <v>1.0000019069999999</v>
      </c>
      <c r="E33">
        <v>1</v>
      </c>
      <c r="F33" s="1">
        <f t="shared" si="0"/>
        <v>3.9999984204769135</v>
      </c>
      <c r="G33">
        <f t="shared" si="1"/>
        <v>3.5910000000000002</v>
      </c>
      <c r="H33">
        <v>-1</v>
      </c>
      <c r="I33">
        <f t="shared" si="4"/>
        <v>0</v>
      </c>
      <c r="J33">
        <f t="shared" si="9"/>
        <v>0</v>
      </c>
      <c r="K33">
        <f t="shared" si="5"/>
        <v>0</v>
      </c>
      <c r="L33">
        <f t="shared" si="8"/>
        <v>0</v>
      </c>
      <c r="M33">
        <f t="shared" si="7"/>
        <v>0</v>
      </c>
      <c r="N33">
        <f t="shared" si="6"/>
        <v>0</v>
      </c>
    </row>
    <row r="34" spans="1:14" x14ac:dyDescent="0.15">
      <c r="A34">
        <v>737160.44094907411</v>
      </c>
      <c r="B34">
        <v>1523327698962</v>
      </c>
      <c r="C34">
        <v>201633</v>
      </c>
      <c r="D34">
        <v>1.0000019069999999</v>
      </c>
      <c r="E34">
        <v>1</v>
      </c>
      <c r="F34" s="1">
        <f t="shared" si="0"/>
        <v>6.000007688999176</v>
      </c>
      <c r="G34">
        <f t="shared" si="1"/>
        <v>6.7080000000000002</v>
      </c>
      <c r="H34">
        <v>-1</v>
      </c>
      <c r="I34">
        <f t="shared" si="4"/>
        <v>0</v>
      </c>
      <c r="J34">
        <f t="shared" si="9"/>
        <v>0</v>
      </c>
      <c r="K34">
        <f t="shared" si="5"/>
        <v>0</v>
      </c>
      <c r="L34">
        <f t="shared" si="8"/>
        <v>0</v>
      </c>
      <c r="M34">
        <f t="shared" si="7"/>
        <v>0</v>
      </c>
      <c r="N34">
        <f t="shared" si="6"/>
        <v>0</v>
      </c>
    </row>
    <row r="35" spans="1:14" x14ac:dyDescent="0.15">
      <c r="A35">
        <v>737160.44115740736</v>
      </c>
      <c r="B35">
        <v>1523327716451</v>
      </c>
      <c r="C35">
        <v>201634</v>
      </c>
      <c r="D35">
        <v>1.0000019069999999</v>
      </c>
      <c r="E35">
        <v>1</v>
      </c>
      <c r="F35" s="1">
        <f t="shared" si="0"/>
        <v>17.999992892146111</v>
      </c>
      <c r="G35">
        <f t="shared" si="1"/>
        <v>17.489000000000001</v>
      </c>
      <c r="H35">
        <v>-1</v>
      </c>
      <c r="I35">
        <f t="shared" si="4"/>
        <v>0</v>
      </c>
      <c r="J35">
        <f t="shared" si="9"/>
        <v>0</v>
      </c>
      <c r="K35">
        <f t="shared" si="5"/>
        <v>0</v>
      </c>
      <c r="L35">
        <f t="shared" si="8"/>
        <v>0</v>
      </c>
      <c r="M35">
        <f t="shared" si="7"/>
        <v>0</v>
      </c>
      <c r="N35">
        <f t="shared" si="6"/>
        <v>0</v>
      </c>
    </row>
    <row r="36" spans="1:14" x14ac:dyDescent="0.15">
      <c r="A36">
        <v>737160.44118055562</v>
      </c>
      <c r="B36">
        <v>1523327718366</v>
      </c>
      <c r="C36">
        <v>201635</v>
      </c>
      <c r="D36">
        <v>1.0000019069999999</v>
      </c>
      <c r="E36">
        <v>1</v>
      </c>
      <c r="F36" s="1">
        <f t="shared" si="0"/>
        <v>2.0000092685222626</v>
      </c>
      <c r="G36">
        <f t="shared" si="1"/>
        <v>1.915</v>
      </c>
      <c r="H36">
        <v>-1</v>
      </c>
      <c r="I36">
        <f t="shared" si="4"/>
        <v>0</v>
      </c>
      <c r="J36">
        <f t="shared" si="9"/>
        <v>0</v>
      </c>
      <c r="K36">
        <f t="shared" si="5"/>
        <v>0</v>
      </c>
      <c r="L36">
        <f t="shared" si="8"/>
        <v>0</v>
      </c>
      <c r="M36">
        <f t="shared" si="7"/>
        <v>0</v>
      </c>
      <c r="N36">
        <f t="shared" si="6"/>
        <v>0</v>
      </c>
    </row>
    <row r="37" spans="1:14" x14ac:dyDescent="0.15">
      <c r="A37">
        <v>737160.44135416672</v>
      </c>
      <c r="B37">
        <v>1523327733943</v>
      </c>
      <c r="C37">
        <v>201636</v>
      </c>
      <c r="D37">
        <v>1.0000019069999999</v>
      </c>
      <c r="E37">
        <v>1</v>
      </c>
      <c r="F37" s="1">
        <f t="shared" si="0"/>
        <v>14.999999105930328</v>
      </c>
      <c r="G37">
        <f t="shared" si="1"/>
        <v>15.577</v>
      </c>
      <c r="H37">
        <v>-1</v>
      </c>
      <c r="I37">
        <f t="shared" si="4"/>
        <v>0</v>
      </c>
      <c r="J37">
        <f t="shared" si="9"/>
        <v>0</v>
      </c>
      <c r="K37">
        <f t="shared" si="5"/>
        <v>0</v>
      </c>
      <c r="L37">
        <f t="shared" si="8"/>
        <v>0</v>
      </c>
      <c r="M37">
        <f t="shared" si="7"/>
        <v>0</v>
      </c>
      <c r="N37">
        <f t="shared" si="6"/>
        <v>0</v>
      </c>
    </row>
    <row r="38" spans="1:14" x14ac:dyDescent="0.15">
      <c r="A38">
        <v>737160.44196759257</v>
      </c>
      <c r="B38">
        <v>1523327786889</v>
      </c>
      <c r="C38">
        <v>201637</v>
      </c>
      <c r="D38">
        <v>1.190478677</v>
      </c>
      <c r="E38">
        <v>1</v>
      </c>
      <c r="F38" s="1">
        <f t="shared" si="0"/>
        <v>52.999994158744812</v>
      </c>
      <c r="G38">
        <f t="shared" si="1"/>
        <v>52.945999999999998</v>
      </c>
      <c r="H38">
        <v>-1</v>
      </c>
      <c r="I38">
        <f t="shared" si="4"/>
        <v>0</v>
      </c>
      <c r="J38">
        <f t="shared" si="9"/>
        <v>0</v>
      </c>
      <c r="K38">
        <f t="shared" si="5"/>
        <v>0</v>
      </c>
      <c r="L38">
        <f t="shared" si="8"/>
        <v>0</v>
      </c>
      <c r="M38">
        <f t="shared" si="7"/>
        <v>0</v>
      </c>
      <c r="N38">
        <f t="shared" si="6"/>
        <v>0</v>
      </c>
    </row>
    <row r="39" spans="1:14" x14ac:dyDescent="0.15">
      <c r="A39">
        <v>737160.44236111105</v>
      </c>
      <c r="B39">
        <v>1523327820439</v>
      </c>
      <c r="C39">
        <v>201638</v>
      </c>
      <c r="D39">
        <v>1.1968624729999999</v>
      </c>
      <c r="E39">
        <v>1</v>
      </c>
      <c r="F39" s="1">
        <f t="shared" si="0"/>
        <v>33.99999663233757</v>
      </c>
      <c r="G39">
        <f t="shared" si="1"/>
        <v>33.549999999999997</v>
      </c>
      <c r="H39">
        <v>-1</v>
      </c>
      <c r="I39">
        <f t="shared" si="4"/>
        <v>0</v>
      </c>
      <c r="J39">
        <f t="shared" si="9"/>
        <v>0</v>
      </c>
      <c r="K39">
        <f t="shared" si="5"/>
        <v>0</v>
      </c>
      <c r="L39">
        <f t="shared" si="8"/>
        <v>0</v>
      </c>
      <c r="M39">
        <f t="shared" si="7"/>
        <v>0</v>
      </c>
      <c r="N39">
        <f t="shared" si="6"/>
        <v>0</v>
      </c>
    </row>
    <row r="40" spans="1:14" x14ac:dyDescent="0.15">
      <c r="A40">
        <v>737160.44241898146</v>
      </c>
      <c r="B40">
        <v>1523327825471</v>
      </c>
      <c r="C40">
        <v>201639</v>
      </c>
      <c r="D40">
        <v>1.203497407</v>
      </c>
      <c r="E40">
        <v>1</v>
      </c>
      <c r="F40" s="1">
        <f t="shared" si="0"/>
        <v>5.0000030547380447</v>
      </c>
      <c r="G40">
        <f t="shared" si="1"/>
        <v>5.032</v>
      </c>
      <c r="H40">
        <v>-1</v>
      </c>
      <c r="I40">
        <f t="shared" si="4"/>
        <v>0</v>
      </c>
      <c r="J40">
        <f t="shared" si="9"/>
        <v>0</v>
      </c>
      <c r="K40">
        <f t="shared" si="5"/>
        <v>0</v>
      </c>
      <c r="L40">
        <f t="shared" si="8"/>
        <v>0</v>
      </c>
      <c r="M40">
        <f t="shared" si="7"/>
        <v>0</v>
      </c>
      <c r="N40">
        <f t="shared" si="6"/>
        <v>0</v>
      </c>
    </row>
    <row r="41" spans="1:14" x14ac:dyDescent="0.15">
      <c r="A41">
        <v>737160.44246527774</v>
      </c>
      <c r="B41">
        <v>1523327829302</v>
      </c>
      <c r="C41">
        <v>201640</v>
      </c>
      <c r="D41">
        <v>1.2103935079999999</v>
      </c>
      <c r="E41">
        <v>1</v>
      </c>
      <c r="F41" s="1">
        <f t="shared" si="0"/>
        <v>3.9999984204769135</v>
      </c>
      <c r="G41">
        <f t="shared" si="1"/>
        <v>3.831</v>
      </c>
      <c r="H41">
        <v>-1</v>
      </c>
      <c r="I41">
        <f t="shared" si="4"/>
        <v>0</v>
      </c>
      <c r="J41">
        <f t="shared" si="9"/>
        <v>0</v>
      </c>
      <c r="K41">
        <f t="shared" si="5"/>
        <v>0</v>
      </c>
      <c r="L41">
        <f t="shared" si="8"/>
        <v>0</v>
      </c>
      <c r="M41">
        <f t="shared" si="7"/>
        <v>0</v>
      </c>
      <c r="N41">
        <f t="shared" si="6"/>
        <v>0</v>
      </c>
    </row>
    <row r="42" spans="1:14" x14ac:dyDescent="0.15">
      <c r="A42">
        <v>737160.44260416669</v>
      </c>
      <c r="B42">
        <v>1523327841996</v>
      </c>
      <c r="C42">
        <v>201641</v>
      </c>
      <c r="D42">
        <v>1.2175669929999999</v>
      </c>
      <c r="E42">
        <v>1</v>
      </c>
      <c r="F42" s="1">
        <f t="shared" si="0"/>
        <v>12.000005319714546</v>
      </c>
      <c r="G42">
        <f t="shared" si="1"/>
        <v>12.694000000000001</v>
      </c>
      <c r="H42">
        <v>-1</v>
      </c>
      <c r="I42">
        <f t="shared" si="4"/>
        <v>0</v>
      </c>
      <c r="J42">
        <f t="shared" si="9"/>
        <v>0</v>
      </c>
      <c r="K42">
        <f t="shared" si="5"/>
        <v>0</v>
      </c>
      <c r="L42">
        <f t="shared" si="8"/>
        <v>0</v>
      </c>
      <c r="M42">
        <f t="shared" si="7"/>
        <v>0</v>
      </c>
      <c r="N42">
        <f t="shared" si="6"/>
        <v>0</v>
      </c>
    </row>
    <row r="43" spans="1:14" x14ac:dyDescent="0.15">
      <c r="A43">
        <v>737160.44277777779</v>
      </c>
      <c r="B43">
        <v>1523327856134</v>
      </c>
      <c r="C43">
        <v>201642</v>
      </c>
      <c r="D43">
        <v>1.225029207</v>
      </c>
      <c r="E43">
        <v>1</v>
      </c>
      <c r="F43" s="1">
        <f t="shared" si="0"/>
        <v>14.999999105930328</v>
      </c>
      <c r="G43">
        <f t="shared" si="1"/>
        <v>14.138</v>
      </c>
      <c r="H43">
        <v>-1</v>
      </c>
      <c r="I43">
        <f t="shared" si="4"/>
        <v>0</v>
      </c>
      <c r="J43">
        <f t="shared" si="9"/>
        <v>0</v>
      </c>
      <c r="K43">
        <f t="shared" si="5"/>
        <v>0</v>
      </c>
      <c r="L43">
        <f t="shared" si="8"/>
        <v>0</v>
      </c>
      <c r="M43">
        <f t="shared" si="7"/>
        <v>0</v>
      </c>
      <c r="N43">
        <f t="shared" si="6"/>
        <v>0</v>
      </c>
    </row>
    <row r="44" spans="1:14" x14ac:dyDescent="0.15">
      <c r="A44">
        <v>737160.44291666662</v>
      </c>
      <c r="B44">
        <v>1523327868350</v>
      </c>
      <c r="C44">
        <v>201643</v>
      </c>
      <c r="D44">
        <v>1.232795026</v>
      </c>
      <c r="E44">
        <v>1</v>
      </c>
      <c r="F44" s="1">
        <f t="shared" si="0"/>
        <v>11.99999526143074</v>
      </c>
      <c r="G44">
        <f t="shared" si="1"/>
        <v>12.215999999999999</v>
      </c>
      <c r="H44">
        <v>-1</v>
      </c>
      <c r="I44">
        <f t="shared" si="4"/>
        <v>0</v>
      </c>
      <c r="J44">
        <f t="shared" si="9"/>
        <v>0</v>
      </c>
      <c r="K44">
        <f t="shared" si="5"/>
        <v>0</v>
      </c>
      <c r="L44">
        <f t="shared" si="8"/>
        <v>0</v>
      </c>
      <c r="M44">
        <f t="shared" si="7"/>
        <v>0</v>
      </c>
      <c r="N44">
        <f t="shared" si="6"/>
        <v>0</v>
      </c>
    </row>
    <row r="45" spans="1:14" x14ac:dyDescent="0.15">
      <c r="A45">
        <v>737160.44310185185</v>
      </c>
      <c r="B45">
        <v>1523327884016</v>
      </c>
      <c r="C45">
        <v>201644</v>
      </c>
      <c r="D45">
        <v>1.240886036</v>
      </c>
      <c r="E45">
        <v>0</v>
      </c>
      <c r="F45" s="1">
        <f t="shared" si="0"/>
        <v>16.00000374019146</v>
      </c>
      <c r="G45">
        <f t="shared" si="1"/>
        <v>15.666</v>
      </c>
      <c r="H45">
        <v>-1</v>
      </c>
      <c r="I45">
        <f t="shared" si="4"/>
        <v>0</v>
      </c>
      <c r="J45">
        <f t="shared" si="9"/>
        <v>0</v>
      </c>
      <c r="K45">
        <f t="shared" si="5"/>
        <v>0</v>
      </c>
      <c r="L45">
        <f t="shared" si="8"/>
        <v>0</v>
      </c>
      <c r="M45">
        <f t="shared" si="7"/>
        <v>0</v>
      </c>
      <c r="N45">
        <f t="shared" si="6"/>
        <v>0</v>
      </c>
    </row>
    <row r="46" spans="1:14" x14ac:dyDescent="0.15">
      <c r="A46">
        <v>737160.44365740742</v>
      </c>
      <c r="B46">
        <v>1523327932549</v>
      </c>
      <c r="C46">
        <v>201645</v>
      </c>
      <c r="D46">
        <v>1.249310159</v>
      </c>
      <c r="E46">
        <v>1</v>
      </c>
      <c r="F46" s="1">
        <f t="shared" si="0"/>
        <v>48.000001162290573</v>
      </c>
      <c r="G46">
        <f t="shared" si="1"/>
        <v>48.533000000000001</v>
      </c>
      <c r="H46">
        <v>-1</v>
      </c>
      <c r="I46">
        <f t="shared" si="4"/>
        <v>0</v>
      </c>
      <c r="J46">
        <f t="shared" si="9"/>
        <v>0</v>
      </c>
      <c r="K46">
        <f t="shared" si="5"/>
        <v>0</v>
      </c>
      <c r="L46">
        <f t="shared" si="8"/>
        <v>0</v>
      </c>
      <c r="M46">
        <f t="shared" si="7"/>
        <v>0</v>
      </c>
      <c r="N46">
        <f t="shared" si="6"/>
        <v>0</v>
      </c>
    </row>
    <row r="47" spans="1:14" x14ac:dyDescent="0.15">
      <c r="A47">
        <v>737160.44369212957</v>
      </c>
      <c r="B47">
        <v>1523327935908</v>
      </c>
      <c r="C47">
        <v>201646</v>
      </c>
      <c r="D47">
        <v>1.2580939310000001</v>
      </c>
      <c r="E47">
        <v>1</v>
      </c>
      <c r="F47" s="1">
        <f t="shared" si="0"/>
        <v>2.9999937862157822</v>
      </c>
      <c r="G47">
        <f t="shared" si="1"/>
        <v>3.359</v>
      </c>
      <c r="H47">
        <v>-1</v>
      </c>
      <c r="I47">
        <f t="shared" si="4"/>
        <v>0</v>
      </c>
      <c r="J47">
        <f t="shared" si="9"/>
        <v>0</v>
      </c>
      <c r="K47">
        <f t="shared" si="5"/>
        <v>0</v>
      </c>
      <c r="L47">
        <f t="shared" si="8"/>
        <v>0</v>
      </c>
      <c r="M47">
        <f t="shared" si="7"/>
        <v>0</v>
      </c>
      <c r="N47">
        <f t="shared" si="6"/>
        <v>0</v>
      </c>
    </row>
    <row r="48" spans="1:14" x14ac:dyDescent="0.15">
      <c r="A48">
        <v>737160.44384259265</v>
      </c>
      <c r="B48">
        <v>1523327948842</v>
      </c>
      <c r="C48">
        <v>201647</v>
      </c>
      <c r="D48">
        <v>1.2672501519999999</v>
      </c>
      <c r="E48">
        <v>1</v>
      </c>
      <c r="F48" s="1">
        <f t="shared" si="0"/>
        <v>13.000009953975677</v>
      </c>
      <c r="G48">
        <f t="shared" si="1"/>
        <v>12.933999999999999</v>
      </c>
      <c r="H48">
        <v>-1</v>
      </c>
      <c r="I48">
        <f t="shared" si="4"/>
        <v>0</v>
      </c>
      <c r="J48">
        <f t="shared" si="9"/>
        <v>0</v>
      </c>
      <c r="K48">
        <f t="shared" si="5"/>
        <v>0</v>
      </c>
      <c r="L48">
        <f t="shared" si="8"/>
        <v>0</v>
      </c>
      <c r="M48">
        <f t="shared" si="7"/>
        <v>0</v>
      </c>
      <c r="N48">
        <f t="shared" si="6"/>
        <v>0</v>
      </c>
    </row>
    <row r="49" spans="1:14" x14ac:dyDescent="0.15">
      <c r="A49">
        <v>737160.44421296299</v>
      </c>
      <c r="B49">
        <v>1523327980306</v>
      </c>
      <c r="C49">
        <v>201648</v>
      </c>
      <c r="D49">
        <v>1.276804871</v>
      </c>
      <c r="E49">
        <v>0</v>
      </c>
      <c r="F49" s="1">
        <f t="shared" si="0"/>
        <v>31.999997422099113</v>
      </c>
      <c r="G49">
        <f t="shared" si="1"/>
        <v>31.463999999999999</v>
      </c>
      <c r="H49">
        <v>-1</v>
      </c>
      <c r="I49">
        <f t="shared" si="4"/>
        <v>0</v>
      </c>
      <c r="J49">
        <f t="shared" si="9"/>
        <v>0</v>
      </c>
      <c r="K49">
        <f t="shared" si="5"/>
        <v>0</v>
      </c>
      <c r="L49">
        <f t="shared" si="8"/>
        <v>0</v>
      </c>
      <c r="M49">
        <f t="shared" si="7"/>
        <v>0</v>
      </c>
      <c r="N49">
        <f t="shared" si="6"/>
        <v>0</v>
      </c>
    </row>
    <row r="50" spans="1:14" x14ac:dyDescent="0.15">
      <c r="A50">
        <v>737160.4443981481</v>
      </c>
      <c r="B50">
        <v>1523327996277</v>
      </c>
      <c r="C50">
        <v>201649</v>
      </c>
      <c r="D50">
        <v>1.286779468</v>
      </c>
      <c r="E50">
        <v>1</v>
      </c>
      <c r="F50" s="1">
        <f t="shared" si="0"/>
        <v>15.999993681907654</v>
      </c>
      <c r="G50">
        <f t="shared" si="1"/>
        <v>15.971</v>
      </c>
      <c r="H50">
        <v>-1</v>
      </c>
      <c r="I50">
        <f t="shared" si="4"/>
        <v>0</v>
      </c>
      <c r="J50">
        <f t="shared" si="9"/>
        <v>0</v>
      </c>
      <c r="K50">
        <f t="shared" si="5"/>
        <v>0</v>
      </c>
      <c r="L50">
        <f t="shared" si="8"/>
        <v>0</v>
      </c>
      <c r="M50">
        <f t="shared" si="7"/>
        <v>0</v>
      </c>
      <c r="N50">
        <f t="shared" si="6"/>
        <v>0</v>
      </c>
    </row>
    <row r="51" spans="1:14" x14ac:dyDescent="0.15">
      <c r="A51">
        <v>737160.44469907403</v>
      </c>
      <c r="B51">
        <v>1523328022304</v>
      </c>
      <c r="C51">
        <v>201650</v>
      </c>
      <c r="D51">
        <v>1.297193515</v>
      </c>
      <c r="E51">
        <v>0</v>
      </c>
      <c r="F51" s="1">
        <f t="shared" si="0"/>
        <v>25.999999791383743</v>
      </c>
      <c r="G51">
        <f t="shared" si="1"/>
        <v>26.027000000000001</v>
      </c>
      <c r="H51">
        <v>-1</v>
      </c>
      <c r="I51">
        <f t="shared" si="4"/>
        <v>0</v>
      </c>
      <c r="J51">
        <f t="shared" si="9"/>
        <v>0</v>
      </c>
      <c r="K51">
        <f t="shared" si="5"/>
        <v>0</v>
      </c>
      <c r="L51">
        <f t="shared" si="8"/>
        <v>0</v>
      </c>
      <c r="M51">
        <f t="shared" si="7"/>
        <v>0</v>
      </c>
      <c r="N51">
        <f t="shared" si="6"/>
        <v>0</v>
      </c>
    </row>
    <row r="52" spans="1:14" x14ac:dyDescent="0.15">
      <c r="A52">
        <v>737160.44510416663</v>
      </c>
      <c r="B52">
        <v>1523328057697</v>
      </c>
      <c r="C52">
        <v>201651</v>
      </c>
      <c r="D52">
        <v>1.3080809470000001</v>
      </c>
      <c r="E52">
        <v>1</v>
      </c>
      <c r="F52" s="1">
        <f t="shared" si="0"/>
        <v>35.000001266598701</v>
      </c>
      <c r="G52">
        <f t="shared" si="1"/>
        <v>35.393000000000001</v>
      </c>
      <c r="H52">
        <v>-1</v>
      </c>
      <c r="I52">
        <f t="shared" si="4"/>
        <v>0</v>
      </c>
      <c r="J52">
        <f t="shared" si="9"/>
        <v>0</v>
      </c>
      <c r="K52">
        <f t="shared" si="5"/>
        <v>0</v>
      </c>
      <c r="L52">
        <f t="shared" si="8"/>
        <v>0</v>
      </c>
      <c r="M52">
        <f t="shared" si="7"/>
        <v>0</v>
      </c>
      <c r="N52">
        <f t="shared" si="6"/>
        <v>0</v>
      </c>
    </row>
    <row r="53" spans="1:14" x14ac:dyDescent="0.15">
      <c r="A53">
        <v>737160.44521990744</v>
      </c>
      <c r="B53">
        <v>1523328067054</v>
      </c>
      <c r="C53">
        <v>201652</v>
      </c>
      <c r="D53">
        <v>1.319461432</v>
      </c>
      <c r="E53">
        <v>1</v>
      </c>
      <c r="F53" s="1">
        <f t="shared" si="0"/>
        <v>10.000006109476089</v>
      </c>
      <c r="G53">
        <f t="shared" si="1"/>
        <v>9.3569999999999993</v>
      </c>
      <c r="H53">
        <v>-1</v>
      </c>
      <c r="I53">
        <f t="shared" si="4"/>
        <v>0</v>
      </c>
      <c r="J53">
        <f t="shared" si="9"/>
        <v>0</v>
      </c>
      <c r="K53">
        <f t="shared" si="5"/>
        <v>0</v>
      </c>
      <c r="L53">
        <f t="shared" si="8"/>
        <v>0</v>
      </c>
      <c r="M53">
        <f t="shared" si="7"/>
        <v>0</v>
      </c>
      <c r="N53">
        <f t="shared" si="6"/>
        <v>0</v>
      </c>
    </row>
    <row r="54" spans="1:14" x14ac:dyDescent="0.15">
      <c r="A54">
        <v>737160.44539351854</v>
      </c>
      <c r="B54">
        <v>1523328082889</v>
      </c>
      <c r="C54">
        <v>201653</v>
      </c>
      <c r="D54">
        <v>1.331369542</v>
      </c>
      <c r="E54">
        <v>1</v>
      </c>
      <c r="F54" s="1">
        <f t="shared" si="0"/>
        <v>14.999999105930328</v>
      </c>
      <c r="G54">
        <f t="shared" si="1"/>
        <v>15.835000000000001</v>
      </c>
      <c r="H54">
        <v>-1</v>
      </c>
      <c r="I54">
        <f t="shared" si="4"/>
        <v>0</v>
      </c>
      <c r="J54">
        <f t="shared" si="9"/>
        <v>0</v>
      </c>
      <c r="K54">
        <f t="shared" si="5"/>
        <v>0</v>
      </c>
      <c r="L54">
        <f t="shared" si="8"/>
        <v>0</v>
      </c>
      <c r="M54">
        <f t="shared" si="7"/>
        <v>0</v>
      </c>
      <c r="N54">
        <f t="shared" si="6"/>
        <v>0</v>
      </c>
    </row>
    <row r="55" spans="1:14" x14ac:dyDescent="0.15">
      <c r="A55">
        <v>737160.44545138883</v>
      </c>
      <c r="B55">
        <v>1523328087688</v>
      </c>
      <c r="C55">
        <v>201654</v>
      </c>
      <c r="D55">
        <v>1.3438389100000001</v>
      </c>
      <c r="E55">
        <v>1</v>
      </c>
      <c r="F55" s="1">
        <f t="shared" si="0"/>
        <v>4.9999929964542389</v>
      </c>
      <c r="G55">
        <f t="shared" si="1"/>
        <v>4.7990000000000004</v>
      </c>
      <c r="H55">
        <v>-1</v>
      </c>
      <c r="I55">
        <f t="shared" si="4"/>
        <v>0</v>
      </c>
      <c r="J55">
        <f t="shared" si="9"/>
        <v>0</v>
      </c>
      <c r="K55">
        <f t="shared" si="5"/>
        <v>0</v>
      </c>
      <c r="L55">
        <f t="shared" si="8"/>
        <v>0</v>
      </c>
      <c r="M55">
        <f t="shared" si="7"/>
        <v>0</v>
      </c>
      <c r="N55">
        <f t="shared" si="6"/>
        <v>0</v>
      </c>
    </row>
    <row r="56" spans="1:14" x14ac:dyDescent="0.15">
      <c r="A56">
        <v>737160.44562500005</v>
      </c>
      <c r="B56">
        <v>1523328102327</v>
      </c>
      <c r="C56">
        <v>201655</v>
      </c>
      <c r="D56">
        <v>1.3569021649999999</v>
      </c>
      <c r="E56">
        <v>1</v>
      </c>
      <c r="F56" s="1">
        <f t="shared" si="0"/>
        <v>15.000009164214134</v>
      </c>
      <c r="G56">
        <f t="shared" si="1"/>
        <v>14.638999999999999</v>
      </c>
      <c r="H56">
        <v>-1</v>
      </c>
      <c r="I56">
        <f t="shared" si="4"/>
        <v>0</v>
      </c>
      <c r="J56">
        <f t="shared" si="9"/>
        <v>0</v>
      </c>
      <c r="K56">
        <f t="shared" si="5"/>
        <v>0</v>
      </c>
      <c r="L56">
        <f t="shared" si="8"/>
        <v>0</v>
      </c>
      <c r="M56">
        <f t="shared" si="7"/>
        <v>0</v>
      </c>
      <c r="N56">
        <f t="shared" si="6"/>
        <v>0</v>
      </c>
    </row>
    <row r="57" spans="1:14" x14ac:dyDescent="0.15">
      <c r="A57">
        <v>737160.44567129633</v>
      </c>
      <c r="B57">
        <v>1523328106646</v>
      </c>
      <c r="C57">
        <v>201656</v>
      </c>
      <c r="D57">
        <v>1.370598</v>
      </c>
      <c r="E57">
        <v>1</v>
      </c>
      <c r="F57" s="1">
        <f t="shared" si="0"/>
        <v>3.9999984204769135</v>
      </c>
      <c r="G57">
        <f t="shared" si="1"/>
        <v>4.319</v>
      </c>
      <c r="H57">
        <v>-1</v>
      </c>
      <c r="I57">
        <f t="shared" si="4"/>
        <v>0</v>
      </c>
      <c r="J57">
        <f t="shared" si="9"/>
        <v>0</v>
      </c>
      <c r="K57">
        <f t="shared" si="5"/>
        <v>0</v>
      </c>
      <c r="L57">
        <f t="shared" si="8"/>
        <v>0</v>
      </c>
      <c r="M57">
        <f t="shared" si="7"/>
        <v>0</v>
      </c>
      <c r="N57">
        <f t="shared" si="6"/>
        <v>0</v>
      </c>
    </row>
    <row r="58" spans="1:14" x14ac:dyDescent="0.15">
      <c r="A58">
        <v>737160.44571759261</v>
      </c>
      <c r="B58">
        <v>1523328110482</v>
      </c>
      <c r="C58">
        <v>201657</v>
      </c>
      <c r="D58">
        <v>1.3849718010000001</v>
      </c>
      <c r="E58">
        <v>1</v>
      </c>
      <c r="F58" s="1">
        <f t="shared" si="0"/>
        <v>3.9999984204769135</v>
      </c>
      <c r="G58">
        <f t="shared" si="1"/>
        <v>3.8359999999999999</v>
      </c>
      <c r="H58">
        <v>-1</v>
      </c>
      <c r="I58">
        <f t="shared" si="4"/>
        <v>0</v>
      </c>
      <c r="J58">
        <f t="shared" si="9"/>
        <v>0</v>
      </c>
      <c r="K58">
        <f t="shared" si="5"/>
        <v>0</v>
      </c>
      <c r="L58">
        <f t="shared" si="8"/>
        <v>0</v>
      </c>
      <c r="M58">
        <f t="shared" si="7"/>
        <v>0</v>
      </c>
      <c r="N58">
        <f t="shared" si="6"/>
        <v>0</v>
      </c>
    </row>
    <row r="59" spans="1:14" x14ac:dyDescent="0.15">
      <c r="A59">
        <v>737160.44574074075</v>
      </c>
      <c r="B59">
        <v>1523328112163</v>
      </c>
      <c r="C59">
        <v>201658</v>
      </c>
      <c r="D59">
        <v>1.400061419</v>
      </c>
      <c r="E59">
        <v>1</v>
      </c>
      <c r="F59" s="1">
        <f t="shared" si="0"/>
        <v>1.9999992102384567</v>
      </c>
      <c r="G59">
        <f t="shared" si="1"/>
        <v>1.681</v>
      </c>
      <c r="H59">
        <v>-1</v>
      </c>
      <c r="I59">
        <f t="shared" si="4"/>
        <v>0</v>
      </c>
      <c r="J59">
        <f t="shared" si="9"/>
        <v>0</v>
      </c>
      <c r="K59">
        <f t="shared" si="5"/>
        <v>0</v>
      </c>
      <c r="L59">
        <f t="shared" si="8"/>
        <v>0</v>
      </c>
      <c r="M59">
        <f t="shared" si="7"/>
        <v>0</v>
      </c>
      <c r="N59">
        <f t="shared" si="6"/>
        <v>0</v>
      </c>
    </row>
    <row r="60" spans="1:14" x14ac:dyDescent="0.15">
      <c r="A60">
        <v>737160.44575231476</v>
      </c>
      <c r="B60">
        <v>1523328113602</v>
      </c>
      <c r="C60">
        <v>201659</v>
      </c>
      <c r="D60">
        <v>1.415923085</v>
      </c>
      <c r="E60">
        <v>1</v>
      </c>
      <c r="F60" s="1">
        <f t="shared" si="0"/>
        <v>0.99999457597732544</v>
      </c>
      <c r="G60">
        <f t="shared" si="1"/>
        <v>1.4390000000000001</v>
      </c>
      <c r="H60">
        <v>-1</v>
      </c>
      <c r="I60">
        <f t="shared" si="4"/>
        <v>0</v>
      </c>
      <c r="J60">
        <f t="shared" si="9"/>
        <v>0</v>
      </c>
      <c r="K60">
        <f t="shared" si="5"/>
        <v>0</v>
      </c>
      <c r="L60">
        <f t="shared" si="8"/>
        <v>0</v>
      </c>
      <c r="M60">
        <f t="shared" si="7"/>
        <v>0</v>
      </c>
      <c r="N60">
        <f t="shared" si="6"/>
        <v>0</v>
      </c>
    </row>
    <row r="61" spans="1:14" x14ac:dyDescent="0.15">
      <c r="A61">
        <v>737160.44590277784</v>
      </c>
      <c r="B61">
        <v>1523328126326</v>
      </c>
      <c r="C61">
        <v>201660</v>
      </c>
      <c r="D61">
        <v>1.4326061290000001</v>
      </c>
      <c r="E61">
        <v>1</v>
      </c>
      <c r="F61" s="1">
        <f t="shared" si="0"/>
        <v>13.000009953975677</v>
      </c>
      <c r="G61">
        <f t="shared" si="1"/>
        <v>12.724</v>
      </c>
      <c r="H61">
        <v>-1</v>
      </c>
      <c r="I61">
        <f t="shared" si="4"/>
        <v>0</v>
      </c>
      <c r="J61">
        <f t="shared" si="9"/>
        <v>0</v>
      </c>
      <c r="K61">
        <f t="shared" si="5"/>
        <v>0</v>
      </c>
      <c r="L61">
        <f t="shared" si="8"/>
        <v>0</v>
      </c>
      <c r="M61">
        <f t="shared" si="7"/>
        <v>0</v>
      </c>
      <c r="N61">
        <f t="shared" si="6"/>
        <v>0</v>
      </c>
    </row>
    <row r="62" spans="1:14" x14ac:dyDescent="0.15">
      <c r="A62">
        <v>737160.44609953708</v>
      </c>
      <c r="B62">
        <v>1523328143934</v>
      </c>
      <c r="C62">
        <v>201661</v>
      </c>
      <c r="D62">
        <v>1.450172182</v>
      </c>
      <c r="E62">
        <v>0</v>
      </c>
      <c r="F62" s="1">
        <f t="shared" si="0"/>
        <v>16.999998316168785</v>
      </c>
      <c r="G62">
        <f t="shared" si="1"/>
        <v>17.608000000000001</v>
      </c>
      <c r="H62">
        <v>-1</v>
      </c>
      <c r="I62">
        <f t="shared" si="4"/>
        <v>0</v>
      </c>
      <c r="J62">
        <f t="shared" si="9"/>
        <v>0</v>
      </c>
      <c r="K62">
        <f t="shared" si="5"/>
        <v>0</v>
      </c>
      <c r="L62">
        <f t="shared" si="8"/>
        <v>0</v>
      </c>
      <c r="M62">
        <f t="shared" si="7"/>
        <v>0</v>
      </c>
      <c r="N62">
        <f t="shared" si="6"/>
        <v>0</v>
      </c>
    </row>
    <row r="63" spans="1:14" x14ac:dyDescent="0.15">
      <c r="A63">
        <v>737160.44616898149</v>
      </c>
      <c r="B63">
        <v>1523328149377</v>
      </c>
      <c r="C63">
        <v>201662</v>
      </c>
      <c r="D63">
        <v>1.468684345</v>
      </c>
      <c r="E63">
        <v>0</v>
      </c>
      <c r="F63" s="1">
        <f t="shared" si="0"/>
        <v>5.9999976307153702</v>
      </c>
      <c r="G63">
        <f t="shared" si="1"/>
        <v>5.4429999999999996</v>
      </c>
      <c r="H63">
        <v>-1</v>
      </c>
      <c r="I63">
        <f t="shared" si="4"/>
        <v>0</v>
      </c>
      <c r="J63">
        <f t="shared" si="9"/>
        <v>0</v>
      </c>
      <c r="K63">
        <f t="shared" si="5"/>
        <v>0</v>
      </c>
      <c r="L63">
        <f t="shared" si="8"/>
        <v>0</v>
      </c>
      <c r="M63">
        <f t="shared" si="7"/>
        <v>0</v>
      </c>
      <c r="N63">
        <f t="shared" si="6"/>
        <v>0</v>
      </c>
    </row>
    <row r="64" spans="1:14" x14ac:dyDescent="0.15">
      <c r="A64">
        <v>737160.44642361114</v>
      </c>
      <c r="B64">
        <v>1523328171444</v>
      </c>
      <c r="C64">
        <v>201663</v>
      </c>
      <c r="D64">
        <v>1.488215775</v>
      </c>
      <c r="E64">
        <v>1</v>
      </c>
      <c r="F64" s="1">
        <f t="shared" si="0"/>
        <v>22.00000137090683</v>
      </c>
      <c r="G64">
        <f t="shared" si="1"/>
        <v>22.067</v>
      </c>
      <c r="H64">
        <v>-1</v>
      </c>
      <c r="I64">
        <f t="shared" si="4"/>
        <v>0</v>
      </c>
      <c r="J64">
        <f t="shared" si="9"/>
        <v>0</v>
      </c>
      <c r="K64">
        <f t="shared" si="5"/>
        <v>0</v>
      </c>
      <c r="L64">
        <f t="shared" si="8"/>
        <v>0</v>
      </c>
      <c r="M64">
        <f t="shared" si="7"/>
        <v>0</v>
      </c>
      <c r="N64">
        <f t="shared" si="6"/>
        <v>0</v>
      </c>
    </row>
    <row r="65" spans="1:14" x14ac:dyDescent="0.15">
      <c r="A65">
        <v>737160.44693287043</v>
      </c>
      <c r="B65">
        <v>1523328215935</v>
      </c>
      <c r="C65">
        <v>201664</v>
      </c>
      <c r="D65">
        <v>1.5088423120000001</v>
      </c>
      <c r="E65">
        <v>0</v>
      </c>
      <c r="F65" s="1">
        <f t="shared" si="0"/>
        <v>44.00000274181366</v>
      </c>
      <c r="G65">
        <f t="shared" si="1"/>
        <v>44.491</v>
      </c>
      <c r="H65">
        <v>-1</v>
      </c>
      <c r="I65">
        <f t="shared" si="4"/>
        <v>0</v>
      </c>
      <c r="J65">
        <f t="shared" si="9"/>
        <v>0</v>
      </c>
      <c r="K65">
        <f t="shared" si="5"/>
        <v>0</v>
      </c>
      <c r="L65">
        <f t="shared" si="8"/>
        <v>0</v>
      </c>
      <c r="M65">
        <f t="shared" si="7"/>
        <v>0</v>
      </c>
      <c r="N65">
        <f t="shared" si="6"/>
        <v>0</v>
      </c>
    </row>
    <row r="66" spans="1:14" x14ac:dyDescent="0.15">
      <c r="A66">
        <v>737160.44697916671</v>
      </c>
      <c r="B66">
        <v>1523328219667</v>
      </c>
      <c r="C66">
        <v>201665</v>
      </c>
      <c r="D66">
        <v>1.530647219</v>
      </c>
      <c r="E66">
        <v>1</v>
      </c>
      <c r="F66" s="1">
        <f t="shared" si="0"/>
        <v>3.9999984204769135</v>
      </c>
      <c r="G66">
        <f t="shared" si="1"/>
        <v>3.7320000000000002</v>
      </c>
      <c r="H66">
        <v>-1</v>
      </c>
      <c r="I66">
        <f t="shared" si="4"/>
        <v>0</v>
      </c>
      <c r="J66">
        <f t="shared" si="9"/>
        <v>0</v>
      </c>
      <c r="K66">
        <f t="shared" si="5"/>
        <v>0</v>
      </c>
      <c r="L66">
        <f t="shared" si="8"/>
        <v>0</v>
      </c>
      <c r="M66">
        <f t="shared" si="7"/>
        <v>0</v>
      </c>
      <c r="N66">
        <f t="shared" si="6"/>
        <v>0</v>
      </c>
    </row>
    <row r="67" spans="1:14" x14ac:dyDescent="0.15">
      <c r="A67">
        <v>737160.44715277781</v>
      </c>
      <c r="B67">
        <v>1523328234538</v>
      </c>
      <c r="C67">
        <v>201666</v>
      </c>
      <c r="D67">
        <v>1.553735957</v>
      </c>
      <c r="E67">
        <v>1</v>
      </c>
      <c r="F67" s="1">
        <f t="shared" si="0"/>
        <v>14.999999105930328</v>
      </c>
      <c r="G67">
        <f t="shared" si="1"/>
        <v>14.871</v>
      </c>
      <c r="H67">
        <v>-1</v>
      </c>
      <c r="I67">
        <f t="shared" si="4"/>
        <v>0</v>
      </c>
      <c r="J67">
        <f t="shared" si="9"/>
        <v>0</v>
      </c>
      <c r="K67">
        <f t="shared" si="5"/>
        <v>0</v>
      </c>
      <c r="L67">
        <f t="shared" si="8"/>
        <v>0</v>
      </c>
      <c r="M67">
        <f t="shared" si="7"/>
        <v>0</v>
      </c>
      <c r="N67">
        <f t="shared" si="6"/>
        <v>0</v>
      </c>
    </row>
    <row r="68" spans="1:14" x14ac:dyDescent="0.15">
      <c r="A68">
        <v>737160.44767361111</v>
      </c>
      <c r="B68">
        <v>1523328279657</v>
      </c>
      <c r="C68">
        <v>201667</v>
      </c>
      <c r="D68">
        <v>1.5782014769999999</v>
      </c>
      <c r="E68">
        <v>1</v>
      </c>
      <c r="F68" s="1">
        <f t="shared" ref="F68:F131" si="10">(A68-A67)*24*60*60</f>
        <v>44.999997317790985</v>
      </c>
      <c r="G68">
        <f t="shared" ref="G68:G131" si="11">(B68-B67)/1000</f>
        <v>45.119</v>
      </c>
      <c r="H68">
        <v>-1</v>
      </c>
      <c r="I68">
        <f t="shared" si="4"/>
        <v>0</v>
      </c>
      <c r="J68">
        <f t="shared" si="9"/>
        <v>0</v>
      </c>
      <c r="K68">
        <f t="shared" si="5"/>
        <v>0</v>
      </c>
      <c r="L68">
        <f t="shared" si="8"/>
        <v>0</v>
      </c>
      <c r="M68">
        <f t="shared" si="7"/>
        <v>0</v>
      </c>
      <c r="N68">
        <f t="shared" si="6"/>
        <v>0</v>
      </c>
    </row>
    <row r="69" spans="1:14" x14ac:dyDescent="0.15">
      <c r="A69">
        <v>737160.44793981477</v>
      </c>
      <c r="B69">
        <v>1523328302267</v>
      </c>
      <c r="C69">
        <v>201668</v>
      </c>
      <c r="D69">
        <v>1.5927285099999999</v>
      </c>
      <c r="E69">
        <v>1</v>
      </c>
      <c r="F69" s="1">
        <f t="shared" si="10"/>
        <v>22.999995946884155</v>
      </c>
      <c r="G69">
        <f t="shared" si="11"/>
        <v>22.61</v>
      </c>
      <c r="H69">
        <v>-1</v>
      </c>
      <c r="I69">
        <f t="shared" ref="I69:I132" si="12">IF(H69=1,G69,0)+I68</f>
        <v>0</v>
      </c>
      <c r="J69">
        <f t="shared" si="9"/>
        <v>0</v>
      </c>
      <c r="K69">
        <f t="shared" ref="K69:K132" si="13">IF(J69&gt;0,I69/J69,0)</f>
        <v>0</v>
      </c>
      <c r="L69">
        <f t="shared" si="8"/>
        <v>0</v>
      </c>
      <c r="M69">
        <f t="shared" si="7"/>
        <v>0</v>
      </c>
      <c r="N69">
        <f t="shared" ref="N69:N132" si="14">IF(M69&gt;0,L69/M69,0)</f>
        <v>0</v>
      </c>
    </row>
    <row r="70" spans="1:14" x14ac:dyDescent="0.15">
      <c r="A70">
        <v>737160.44802083331</v>
      </c>
      <c r="B70">
        <v>1523328309514</v>
      </c>
      <c r="C70">
        <v>201669</v>
      </c>
      <c r="D70">
        <v>1.6076141880000001</v>
      </c>
      <c r="E70">
        <v>0</v>
      </c>
      <c r="F70" s="1">
        <f t="shared" si="10"/>
        <v>7.0000022649765015</v>
      </c>
      <c r="G70">
        <f t="shared" si="11"/>
        <v>7.2469999999999999</v>
      </c>
      <c r="H70">
        <v>-1</v>
      </c>
      <c r="I70">
        <f t="shared" si="12"/>
        <v>0</v>
      </c>
      <c r="J70">
        <f t="shared" si="9"/>
        <v>0</v>
      </c>
      <c r="K70">
        <f t="shared" si="13"/>
        <v>0</v>
      </c>
      <c r="L70">
        <f t="shared" si="8"/>
        <v>0</v>
      </c>
      <c r="M70">
        <f t="shared" ref="M70:M133" si="15">M69+IF(H70&gt;-1,1-E70,0)</f>
        <v>0</v>
      </c>
      <c r="N70">
        <f t="shared" si="14"/>
        <v>0</v>
      </c>
    </row>
    <row r="71" spans="1:14" x14ac:dyDescent="0.15">
      <c r="A71">
        <v>737160.44819444441</v>
      </c>
      <c r="B71">
        <v>1523328324527</v>
      </c>
      <c r="C71">
        <v>201670</v>
      </c>
      <c r="D71">
        <v>1.622876175</v>
      </c>
      <c r="E71">
        <v>1</v>
      </c>
      <c r="F71" s="1">
        <f t="shared" si="10"/>
        <v>14.999999105930328</v>
      </c>
      <c r="G71">
        <f t="shared" si="11"/>
        <v>15.013</v>
      </c>
      <c r="H71">
        <v>-1</v>
      </c>
      <c r="I71">
        <f t="shared" si="12"/>
        <v>0</v>
      </c>
      <c r="J71">
        <f t="shared" si="9"/>
        <v>0</v>
      </c>
      <c r="K71">
        <f t="shared" si="13"/>
        <v>0</v>
      </c>
      <c r="L71">
        <f t="shared" si="8"/>
        <v>0</v>
      </c>
      <c r="M71">
        <f t="shared" si="15"/>
        <v>0</v>
      </c>
      <c r="N71">
        <f t="shared" si="14"/>
        <v>0</v>
      </c>
    </row>
    <row r="72" spans="1:14" x14ac:dyDescent="0.15">
      <c r="A72">
        <v>737160.4490509259</v>
      </c>
      <c r="B72">
        <v>1523328398665</v>
      </c>
      <c r="C72">
        <v>201671</v>
      </c>
      <c r="D72">
        <v>1.638507527</v>
      </c>
      <c r="E72">
        <v>1</v>
      </c>
      <c r="F72" s="1">
        <f t="shared" si="10"/>
        <v>74.000000953674316</v>
      </c>
      <c r="G72">
        <f t="shared" si="11"/>
        <v>74.138000000000005</v>
      </c>
      <c r="H72">
        <v>-1</v>
      </c>
      <c r="I72">
        <f t="shared" si="12"/>
        <v>0</v>
      </c>
      <c r="J72">
        <f t="shared" si="9"/>
        <v>0</v>
      </c>
      <c r="K72">
        <f t="shared" si="13"/>
        <v>0</v>
      </c>
      <c r="L72">
        <f t="shared" ref="L72:L135" si="16">IF(H72&gt;-1,G72,0)+L71</f>
        <v>0</v>
      </c>
      <c r="M72">
        <f t="shared" si="15"/>
        <v>0</v>
      </c>
      <c r="N72">
        <f t="shared" si="14"/>
        <v>0</v>
      </c>
    </row>
    <row r="73" spans="1:14" x14ac:dyDescent="0.15">
      <c r="A73">
        <v>737160.44907407404</v>
      </c>
      <c r="B73">
        <v>1523328400343</v>
      </c>
      <c r="C73">
        <v>201672</v>
      </c>
      <c r="D73">
        <v>1.6545264630000001</v>
      </c>
      <c r="E73">
        <v>1</v>
      </c>
      <c r="F73" s="1">
        <f t="shared" si="10"/>
        <v>1.9999992102384567</v>
      </c>
      <c r="G73">
        <f t="shared" si="11"/>
        <v>1.6779999999999999</v>
      </c>
      <c r="H73">
        <v>-1</v>
      </c>
      <c r="I73">
        <f t="shared" si="12"/>
        <v>0</v>
      </c>
      <c r="J73">
        <f t="shared" si="9"/>
        <v>0</v>
      </c>
      <c r="K73">
        <f t="shared" si="13"/>
        <v>0</v>
      </c>
      <c r="L73">
        <f t="shared" si="16"/>
        <v>0</v>
      </c>
      <c r="M73">
        <f t="shared" si="15"/>
        <v>0</v>
      </c>
      <c r="N73">
        <f t="shared" si="14"/>
        <v>0</v>
      </c>
    </row>
    <row r="74" spans="1:14" x14ac:dyDescent="0.15">
      <c r="A74">
        <v>737160.44912037032</v>
      </c>
      <c r="B74">
        <v>1523328404901</v>
      </c>
      <c r="C74">
        <v>201673</v>
      </c>
      <c r="D74">
        <v>1.6709256109999999</v>
      </c>
      <c r="E74">
        <v>1</v>
      </c>
      <c r="F74" s="1">
        <f t="shared" si="10"/>
        <v>3.9999984204769135</v>
      </c>
      <c r="G74">
        <f t="shared" si="11"/>
        <v>4.5579999999999998</v>
      </c>
      <c r="H74">
        <v>-1</v>
      </c>
      <c r="I74">
        <f t="shared" si="12"/>
        <v>0</v>
      </c>
      <c r="J74">
        <f t="shared" ref="J74:J137" si="17">J73+IF(H74&gt;-1,E74,0)</f>
        <v>0</v>
      </c>
      <c r="K74">
        <f t="shared" si="13"/>
        <v>0</v>
      </c>
      <c r="L74">
        <f t="shared" si="16"/>
        <v>0</v>
      </c>
      <c r="M74">
        <f t="shared" si="15"/>
        <v>0</v>
      </c>
      <c r="N74">
        <f t="shared" si="14"/>
        <v>0</v>
      </c>
    </row>
    <row r="75" spans="1:14" x14ac:dyDescent="0.15">
      <c r="A75">
        <v>737160.44959490746</v>
      </c>
      <c r="B75">
        <v>1523328445221</v>
      </c>
      <c r="C75">
        <v>201674</v>
      </c>
      <c r="D75">
        <v>1.687723726</v>
      </c>
      <c r="E75">
        <v>1</v>
      </c>
      <c r="F75" s="1">
        <f t="shared" si="10"/>
        <v>41.000008955597878</v>
      </c>
      <c r="G75">
        <f t="shared" si="11"/>
        <v>40.32</v>
      </c>
      <c r="H75">
        <v>-1</v>
      </c>
      <c r="I75">
        <f t="shared" si="12"/>
        <v>0</v>
      </c>
      <c r="J75">
        <f t="shared" si="17"/>
        <v>0</v>
      </c>
      <c r="K75">
        <f t="shared" si="13"/>
        <v>0</v>
      </c>
      <c r="L75">
        <f t="shared" si="16"/>
        <v>0</v>
      </c>
      <c r="M75">
        <f t="shared" si="15"/>
        <v>0</v>
      </c>
      <c r="N75">
        <f t="shared" si="14"/>
        <v>0</v>
      </c>
    </row>
    <row r="76" spans="1:14" x14ac:dyDescent="0.15">
      <c r="A76">
        <v>737160.44989583339</v>
      </c>
      <c r="B76">
        <v>1523328471363</v>
      </c>
      <c r="C76">
        <v>201675</v>
      </c>
      <c r="D76">
        <v>1.704912915</v>
      </c>
      <c r="E76">
        <v>1</v>
      </c>
      <c r="F76" s="1">
        <f t="shared" si="10"/>
        <v>25.999999791383743</v>
      </c>
      <c r="G76">
        <f t="shared" si="11"/>
        <v>26.141999999999999</v>
      </c>
      <c r="H76">
        <v>-1</v>
      </c>
      <c r="I76">
        <f t="shared" si="12"/>
        <v>0</v>
      </c>
      <c r="J76">
        <f t="shared" si="17"/>
        <v>0</v>
      </c>
      <c r="K76">
        <f t="shared" si="13"/>
        <v>0</v>
      </c>
      <c r="L76">
        <f t="shared" si="16"/>
        <v>0</v>
      </c>
      <c r="M76">
        <f t="shared" si="15"/>
        <v>0</v>
      </c>
      <c r="N76">
        <f t="shared" si="14"/>
        <v>0</v>
      </c>
    </row>
    <row r="77" spans="1:14" x14ac:dyDescent="0.15">
      <c r="A77">
        <v>737160.45026620373</v>
      </c>
      <c r="B77">
        <v>1523328503045</v>
      </c>
      <c r="C77">
        <v>201676</v>
      </c>
      <c r="D77">
        <v>1.722501117</v>
      </c>
      <c r="E77">
        <v>1</v>
      </c>
      <c r="F77" s="1">
        <f t="shared" si="10"/>
        <v>31.999997422099113</v>
      </c>
      <c r="G77">
        <f t="shared" si="11"/>
        <v>31.681999999999999</v>
      </c>
      <c r="H77">
        <v>-1</v>
      </c>
      <c r="I77">
        <f t="shared" si="12"/>
        <v>0</v>
      </c>
      <c r="J77">
        <f t="shared" si="17"/>
        <v>0</v>
      </c>
      <c r="K77">
        <f t="shared" si="13"/>
        <v>0</v>
      </c>
      <c r="L77">
        <f t="shared" si="16"/>
        <v>0</v>
      </c>
      <c r="M77">
        <f t="shared" si="15"/>
        <v>0</v>
      </c>
      <c r="N77">
        <f t="shared" si="14"/>
        <v>0</v>
      </c>
    </row>
    <row r="78" spans="1:14" x14ac:dyDescent="0.15">
      <c r="A78">
        <v>737160.45037037041</v>
      </c>
      <c r="B78">
        <v>1523328512166</v>
      </c>
      <c r="C78">
        <v>201677</v>
      </c>
      <c r="D78">
        <v>1.7404906550000001</v>
      </c>
      <c r="E78">
        <v>1</v>
      </c>
      <c r="F78" s="1">
        <f t="shared" si="10"/>
        <v>9.0000014752149582</v>
      </c>
      <c r="G78">
        <f t="shared" si="11"/>
        <v>9.1210000000000004</v>
      </c>
      <c r="H78">
        <v>-1</v>
      </c>
      <c r="I78">
        <f t="shared" si="12"/>
        <v>0</v>
      </c>
      <c r="J78">
        <f t="shared" si="17"/>
        <v>0</v>
      </c>
      <c r="K78">
        <f t="shared" si="13"/>
        <v>0</v>
      </c>
      <c r="L78">
        <f t="shared" si="16"/>
        <v>0</v>
      </c>
      <c r="M78">
        <f t="shared" si="15"/>
        <v>0</v>
      </c>
      <c r="N78">
        <f t="shared" si="14"/>
        <v>0</v>
      </c>
    </row>
    <row r="79" spans="1:14" x14ac:dyDescent="0.15">
      <c r="A79">
        <v>737160.4508217593</v>
      </c>
      <c r="B79">
        <v>1523328551517</v>
      </c>
      <c r="C79">
        <v>201678</v>
      </c>
      <c r="D79">
        <v>1.758883521</v>
      </c>
      <c r="E79">
        <v>1</v>
      </c>
      <c r="F79" s="1">
        <f t="shared" si="10"/>
        <v>38.999999687075615</v>
      </c>
      <c r="G79">
        <f t="shared" si="11"/>
        <v>39.350999999999999</v>
      </c>
      <c r="H79">
        <v>-1</v>
      </c>
      <c r="I79">
        <f t="shared" si="12"/>
        <v>0</v>
      </c>
      <c r="J79">
        <f t="shared" si="17"/>
        <v>0</v>
      </c>
      <c r="K79">
        <f t="shared" si="13"/>
        <v>0</v>
      </c>
      <c r="L79">
        <f t="shared" si="16"/>
        <v>0</v>
      </c>
      <c r="M79">
        <f t="shared" si="15"/>
        <v>0</v>
      </c>
      <c r="N79">
        <f t="shared" si="14"/>
        <v>0</v>
      </c>
    </row>
    <row r="80" spans="1:14" x14ac:dyDescent="0.15">
      <c r="A80">
        <v>737160.45093749999</v>
      </c>
      <c r="B80">
        <v>1523328561107</v>
      </c>
      <c r="C80">
        <v>201679</v>
      </c>
      <c r="D80">
        <v>1.777675305</v>
      </c>
      <c r="E80">
        <v>1</v>
      </c>
      <c r="F80" s="1">
        <f t="shared" si="10"/>
        <v>9.9999960511922836</v>
      </c>
      <c r="G80">
        <f t="shared" si="11"/>
        <v>9.59</v>
      </c>
      <c r="H80">
        <v>-1</v>
      </c>
      <c r="I80">
        <f t="shared" si="12"/>
        <v>0</v>
      </c>
      <c r="J80">
        <f t="shared" si="17"/>
        <v>0</v>
      </c>
      <c r="K80">
        <f t="shared" si="13"/>
        <v>0</v>
      </c>
      <c r="L80">
        <f t="shared" si="16"/>
        <v>0</v>
      </c>
      <c r="M80">
        <f t="shared" si="15"/>
        <v>0</v>
      </c>
      <c r="N80">
        <f t="shared" si="14"/>
        <v>0</v>
      </c>
    </row>
    <row r="81" spans="1:14" x14ac:dyDescent="0.15">
      <c r="A81">
        <v>737160.45097222226</v>
      </c>
      <c r="B81">
        <v>1523328564950</v>
      </c>
      <c r="C81">
        <v>201680</v>
      </c>
      <c r="D81">
        <v>1.796866807</v>
      </c>
      <c r="E81">
        <v>1</v>
      </c>
      <c r="F81" s="1">
        <f t="shared" si="10"/>
        <v>3.000003844499588</v>
      </c>
      <c r="G81">
        <f t="shared" si="11"/>
        <v>3.843</v>
      </c>
      <c r="H81">
        <v>-1</v>
      </c>
      <c r="I81">
        <f t="shared" si="12"/>
        <v>0</v>
      </c>
      <c r="J81">
        <f t="shared" si="17"/>
        <v>0</v>
      </c>
      <c r="K81">
        <f t="shared" si="13"/>
        <v>0</v>
      </c>
      <c r="L81">
        <f t="shared" si="16"/>
        <v>0</v>
      </c>
      <c r="M81">
        <f t="shared" si="15"/>
        <v>0</v>
      </c>
      <c r="N81">
        <f t="shared" si="14"/>
        <v>0</v>
      </c>
    </row>
    <row r="82" spans="1:14" x14ac:dyDescent="0.15">
      <c r="A82">
        <v>737160.45156249998</v>
      </c>
      <c r="B82">
        <v>1523328615215</v>
      </c>
      <c r="C82">
        <v>201681</v>
      </c>
      <c r="D82">
        <v>8.5171142189999998</v>
      </c>
      <c r="E82">
        <v>0</v>
      </c>
      <c r="F82" s="1">
        <f t="shared" si="10"/>
        <v>50.999994948506355</v>
      </c>
      <c r="G82">
        <f t="shared" si="11"/>
        <v>50.265000000000001</v>
      </c>
      <c r="H82">
        <v>-1</v>
      </c>
      <c r="I82">
        <f t="shared" si="12"/>
        <v>0</v>
      </c>
      <c r="J82">
        <f t="shared" si="17"/>
        <v>0</v>
      </c>
      <c r="K82">
        <f t="shared" si="13"/>
        <v>0</v>
      </c>
      <c r="L82">
        <f t="shared" si="16"/>
        <v>0</v>
      </c>
      <c r="M82">
        <f t="shared" si="15"/>
        <v>0</v>
      </c>
      <c r="N82">
        <f t="shared" si="14"/>
        <v>0</v>
      </c>
    </row>
    <row r="83" spans="1:14" x14ac:dyDescent="0.15">
      <c r="A83">
        <v>737160.45190972218</v>
      </c>
      <c r="B83">
        <v>1523328645117</v>
      </c>
      <c r="C83">
        <v>201682</v>
      </c>
      <c r="D83">
        <v>8.6802649009999993</v>
      </c>
      <c r="E83">
        <v>1</v>
      </c>
      <c r="F83" s="1">
        <f t="shared" si="10"/>
        <v>29.999998211860657</v>
      </c>
      <c r="G83">
        <f t="shared" si="11"/>
        <v>29.902000000000001</v>
      </c>
      <c r="H83">
        <v>-1</v>
      </c>
      <c r="I83">
        <f t="shared" si="12"/>
        <v>0</v>
      </c>
      <c r="J83">
        <f t="shared" si="17"/>
        <v>0</v>
      </c>
      <c r="K83">
        <f t="shared" si="13"/>
        <v>0</v>
      </c>
      <c r="L83">
        <f t="shared" si="16"/>
        <v>0</v>
      </c>
      <c r="M83">
        <f t="shared" si="15"/>
        <v>0</v>
      </c>
      <c r="N83">
        <f t="shared" si="14"/>
        <v>0</v>
      </c>
    </row>
    <row r="84" spans="1:14" x14ac:dyDescent="0.15">
      <c r="A84">
        <v>737160.4524305556</v>
      </c>
      <c r="B84">
        <v>1523328690247</v>
      </c>
      <c r="C84">
        <v>201683</v>
      </c>
      <c r="D84">
        <v>8.8502363269999993</v>
      </c>
      <c r="E84">
        <v>0</v>
      </c>
      <c r="F84" s="1">
        <f t="shared" si="10"/>
        <v>45.000007376074791</v>
      </c>
      <c r="G84">
        <f t="shared" si="11"/>
        <v>45.13</v>
      </c>
      <c r="H84">
        <v>-1</v>
      </c>
      <c r="I84">
        <f t="shared" si="12"/>
        <v>0</v>
      </c>
      <c r="J84">
        <f t="shared" si="17"/>
        <v>0</v>
      </c>
      <c r="K84">
        <f t="shared" si="13"/>
        <v>0</v>
      </c>
      <c r="L84">
        <f t="shared" si="16"/>
        <v>0</v>
      </c>
      <c r="M84">
        <f t="shared" si="15"/>
        <v>0</v>
      </c>
      <c r="N84">
        <f t="shared" si="14"/>
        <v>0</v>
      </c>
    </row>
    <row r="85" spans="1:14" x14ac:dyDescent="0.15">
      <c r="A85">
        <v>737160.47002314811</v>
      </c>
      <c r="B85">
        <v>1523330210792</v>
      </c>
      <c r="C85">
        <v>201684</v>
      </c>
      <c r="D85">
        <v>9.0274635399999994</v>
      </c>
      <c r="E85">
        <v>0</v>
      </c>
      <c r="F85" s="1">
        <f t="shared" si="10"/>
        <v>1519.9999932199717</v>
      </c>
      <c r="G85">
        <f t="shared" si="11"/>
        <v>1520.5450000000001</v>
      </c>
      <c r="H85">
        <v>-1</v>
      </c>
      <c r="I85">
        <f t="shared" si="12"/>
        <v>0</v>
      </c>
      <c r="J85">
        <f t="shared" si="17"/>
        <v>0</v>
      </c>
      <c r="K85">
        <f t="shared" si="13"/>
        <v>0</v>
      </c>
      <c r="L85">
        <f t="shared" si="16"/>
        <v>0</v>
      </c>
      <c r="M85">
        <f t="shared" si="15"/>
        <v>0</v>
      </c>
      <c r="N85">
        <f t="shared" si="14"/>
        <v>0</v>
      </c>
    </row>
    <row r="86" spans="1:14" x14ac:dyDescent="0.15">
      <c r="A86">
        <v>737160.479375</v>
      </c>
      <c r="B86">
        <v>1523331018020</v>
      </c>
      <c r="C86">
        <v>201685</v>
      </c>
      <c r="D86">
        <v>2.4385261530000002</v>
      </c>
      <c r="E86">
        <v>0</v>
      </c>
      <c r="F86" s="1">
        <f t="shared" si="10"/>
        <v>808.0000028014183</v>
      </c>
      <c r="G86">
        <f t="shared" si="11"/>
        <v>807.22799999999995</v>
      </c>
      <c r="H86">
        <v>-1</v>
      </c>
      <c r="I86">
        <f t="shared" si="12"/>
        <v>0</v>
      </c>
      <c r="J86">
        <f t="shared" si="17"/>
        <v>0</v>
      </c>
      <c r="K86">
        <f t="shared" si="13"/>
        <v>0</v>
      </c>
      <c r="L86">
        <f t="shared" si="16"/>
        <v>0</v>
      </c>
      <c r="M86">
        <f t="shared" si="15"/>
        <v>0</v>
      </c>
      <c r="N86">
        <f t="shared" si="14"/>
        <v>0</v>
      </c>
    </row>
    <row r="87" spans="1:14" x14ac:dyDescent="0.15">
      <c r="A87">
        <v>737160.48037037032</v>
      </c>
      <c r="B87">
        <v>1523331104450</v>
      </c>
      <c r="C87">
        <v>201686</v>
      </c>
      <c r="D87">
        <v>1.7883351350000001</v>
      </c>
      <c r="E87">
        <v>0</v>
      </c>
      <c r="F87" s="1">
        <f t="shared" si="10"/>
        <v>85.999996215105057</v>
      </c>
      <c r="G87">
        <f t="shared" si="11"/>
        <v>86.43</v>
      </c>
      <c r="H87">
        <v>0</v>
      </c>
      <c r="I87">
        <f t="shared" si="12"/>
        <v>0</v>
      </c>
      <c r="J87">
        <f t="shared" si="17"/>
        <v>0</v>
      </c>
      <c r="K87">
        <f t="shared" si="13"/>
        <v>0</v>
      </c>
      <c r="L87">
        <f t="shared" si="16"/>
        <v>86.43</v>
      </c>
      <c r="M87">
        <f t="shared" si="15"/>
        <v>1</v>
      </c>
      <c r="N87">
        <f t="shared" si="14"/>
        <v>86.43</v>
      </c>
    </row>
    <row r="88" spans="1:14" x14ac:dyDescent="0.15">
      <c r="A88">
        <v>737160.48109953699</v>
      </c>
      <c r="B88">
        <v>1523331167132</v>
      </c>
      <c r="C88">
        <v>201687</v>
      </c>
      <c r="D88">
        <v>1.8069301129999999</v>
      </c>
      <c r="E88">
        <v>0</v>
      </c>
      <c r="F88" s="1">
        <f t="shared" si="10"/>
        <v>63.000000268220901</v>
      </c>
      <c r="G88">
        <f t="shared" si="11"/>
        <v>62.682000000000002</v>
      </c>
      <c r="H88">
        <v>0</v>
      </c>
      <c r="I88">
        <f t="shared" si="12"/>
        <v>0</v>
      </c>
      <c r="J88">
        <f t="shared" si="17"/>
        <v>0</v>
      </c>
      <c r="K88">
        <f t="shared" si="13"/>
        <v>0</v>
      </c>
      <c r="L88">
        <f t="shared" si="16"/>
        <v>149.11200000000002</v>
      </c>
      <c r="M88">
        <f t="shared" si="15"/>
        <v>2</v>
      </c>
      <c r="N88">
        <f t="shared" si="14"/>
        <v>74.556000000000012</v>
      </c>
    </row>
    <row r="89" spans="1:14" x14ac:dyDescent="0.15">
      <c r="A89">
        <v>737160.48186342593</v>
      </c>
      <c r="B89">
        <v>1523331233542</v>
      </c>
      <c r="C89">
        <v>201688</v>
      </c>
      <c r="D89">
        <v>1.788121662</v>
      </c>
      <c r="E89">
        <v>1</v>
      </c>
      <c r="F89" s="1">
        <f t="shared" si="10"/>
        <v>66.00000411272049</v>
      </c>
      <c r="G89">
        <f t="shared" si="11"/>
        <v>66.41</v>
      </c>
      <c r="H89">
        <v>1</v>
      </c>
      <c r="I89">
        <f t="shared" si="12"/>
        <v>66.41</v>
      </c>
      <c r="J89">
        <f t="shared" si="17"/>
        <v>1</v>
      </c>
      <c r="K89">
        <f t="shared" si="13"/>
        <v>66.41</v>
      </c>
      <c r="L89">
        <f t="shared" si="16"/>
        <v>215.52200000000002</v>
      </c>
      <c r="M89">
        <f t="shared" si="15"/>
        <v>2</v>
      </c>
      <c r="N89">
        <f t="shared" si="14"/>
        <v>107.76100000000001</v>
      </c>
    </row>
    <row r="90" spans="1:14" x14ac:dyDescent="0.15">
      <c r="A90">
        <v>737160.48266203701</v>
      </c>
      <c r="B90">
        <v>1523331302787</v>
      </c>
      <c r="C90">
        <v>201689</v>
      </c>
      <c r="D90">
        <v>1.8071169570000001</v>
      </c>
      <c r="E90">
        <v>1</v>
      </c>
      <c r="F90" s="1">
        <f t="shared" si="10"/>
        <v>68.999997898936272</v>
      </c>
      <c r="G90">
        <f t="shared" si="11"/>
        <v>69.245000000000005</v>
      </c>
      <c r="H90">
        <v>1</v>
      </c>
      <c r="I90">
        <f t="shared" si="12"/>
        <v>135.655</v>
      </c>
      <c r="J90">
        <f t="shared" si="17"/>
        <v>2</v>
      </c>
      <c r="K90">
        <f t="shared" si="13"/>
        <v>67.827500000000001</v>
      </c>
      <c r="L90">
        <f t="shared" si="16"/>
        <v>284.76700000000005</v>
      </c>
      <c r="M90">
        <f t="shared" si="15"/>
        <v>2</v>
      </c>
      <c r="N90">
        <f t="shared" si="14"/>
        <v>142.38350000000003</v>
      </c>
    </row>
    <row r="91" spans="1:14" x14ac:dyDescent="0.15">
      <c r="A91">
        <v>737160.48357638891</v>
      </c>
      <c r="B91">
        <v>1523331381890</v>
      </c>
      <c r="C91">
        <v>201690</v>
      </c>
      <c r="D91">
        <v>1.826774726</v>
      </c>
      <c r="E91">
        <v>1</v>
      </c>
      <c r="F91" s="1">
        <f t="shared" si="10"/>
        <v>79.000004008412361</v>
      </c>
      <c r="G91">
        <f t="shared" si="11"/>
        <v>79.102999999999994</v>
      </c>
      <c r="H91">
        <v>1</v>
      </c>
      <c r="I91">
        <f t="shared" si="12"/>
        <v>214.75799999999998</v>
      </c>
      <c r="J91">
        <f t="shared" si="17"/>
        <v>3</v>
      </c>
      <c r="K91">
        <f t="shared" si="13"/>
        <v>71.585999999999999</v>
      </c>
      <c r="L91">
        <f t="shared" si="16"/>
        <v>363.87000000000006</v>
      </c>
      <c r="M91">
        <f t="shared" si="15"/>
        <v>2</v>
      </c>
      <c r="N91">
        <f t="shared" si="14"/>
        <v>181.93500000000003</v>
      </c>
    </row>
    <row r="92" spans="1:14" x14ac:dyDescent="0.15">
      <c r="A92">
        <v>737160.48394675925</v>
      </c>
      <c r="B92">
        <v>1523331413517</v>
      </c>
      <c r="C92">
        <v>201691</v>
      </c>
      <c r="D92">
        <v>1.847138156</v>
      </c>
      <c r="E92">
        <v>1</v>
      </c>
      <c r="F92" s="1">
        <f t="shared" si="10"/>
        <v>31.999997422099113</v>
      </c>
      <c r="G92">
        <f t="shared" si="11"/>
        <v>31.626999999999999</v>
      </c>
      <c r="H92">
        <v>1</v>
      </c>
      <c r="I92">
        <f t="shared" si="12"/>
        <v>246.38499999999999</v>
      </c>
      <c r="J92">
        <f t="shared" si="17"/>
        <v>4</v>
      </c>
      <c r="K92">
        <f t="shared" si="13"/>
        <v>61.596249999999998</v>
      </c>
      <c r="L92">
        <f t="shared" si="16"/>
        <v>395.49700000000007</v>
      </c>
      <c r="M92">
        <f t="shared" si="15"/>
        <v>2</v>
      </c>
      <c r="N92">
        <f t="shared" si="14"/>
        <v>197.74850000000004</v>
      </c>
    </row>
    <row r="93" spans="1:14" x14ac:dyDescent="0.15">
      <c r="A93">
        <v>737160.4840277778</v>
      </c>
      <c r="B93">
        <v>1523331420708</v>
      </c>
      <c r="C93">
        <v>201692</v>
      </c>
      <c r="D93">
        <v>1.8682402579999999</v>
      </c>
      <c r="E93">
        <v>1</v>
      </c>
      <c r="F93" s="1">
        <f t="shared" si="10"/>
        <v>7.0000022649765015</v>
      </c>
      <c r="G93">
        <f t="shared" si="11"/>
        <v>7.1909999999999998</v>
      </c>
      <c r="H93">
        <v>1</v>
      </c>
      <c r="I93">
        <f t="shared" si="12"/>
        <v>253.57599999999999</v>
      </c>
      <c r="J93">
        <f t="shared" si="17"/>
        <v>5</v>
      </c>
      <c r="K93">
        <f t="shared" si="13"/>
        <v>50.715199999999996</v>
      </c>
      <c r="L93">
        <f t="shared" si="16"/>
        <v>402.68800000000005</v>
      </c>
      <c r="M93">
        <f t="shared" si="15"/>
        <v>2</v>
      </c>
      <c r="N93">
        <f t="shared" si="14"/>
        <v>201.34400000000002</v>
      </c>
    </row>
    <row r="94" spans="1:14" x14ac:dyDescent="0.15">
      <c r="A94">
        <v>737160.48438657413</v>
      </c>
      <c r="B94">
        <v>1523331451157</v>
      </c>
      <c r="C94">
        <v>201693</v>
      </c>
      <c r="D94">
        <v>1.9303326519999999</v>
      </c>
      <c r="E94">
        <v>1</v>
      </c>
      <c r="F94" s="1">
        <f t="shared" si="10"/>
        <v>31.000002846121788</v>
      </c>
      <c r="G94">
        <f t="shared" si="11"/>
        <v>30.449000000000002</v>
      </c>
      <c r="H94">
        <v>1</v>
      </c>
      <c r="I94">
        <f t="shared" si="12"/>
        <v>284.02499999999998</v>
      </c>
      <c r="J94">
        <f t="shared" si="17"/>
        <v>6</v>
      </c>
      <c r="K94">
        <f t="shared" si="13"/>
        <v>47.337499999999999</v>
      </c>
      <c r="L94">
        <f t="shared" si="16"/>
        <v>433.13700000000006</v>
      </c>
      <c r="M94">
        <f t="shared" si="15"/>
        <v>2</v>
      </c>
      <c r="N94">
        <f t="shared" si="14"/>
        <v>216.56850000000003</v>
      </c>
    </row>
    <row r="95" spans="1:14" x14ac:dyDescent="0.15">
      <c r="A95">
        <v>737160.48476851848</v>
      </c>
      <c r="B95">
        <v>1523331484495</v>
      </c>
      <c r="C95">
        <v>201694</v>
      </c>
      <c r="D95">
        <v>1.996549846</v>
      </c>
      <c r="E95">
        <v>1</v>
      </c>
      <c r="F95" s="1">
        <f t="shared" si="10"/>
        <v>32.999991998076439</v>
      </c>
      <c r="G95">
        <f t="shared" si="11"/>
        <v>33.338000000000001</v>
      </c>
      <c r="H95">
        <v>1</v>
      </c>
      <c r="I95">
        <f t="shared" si="12"/>
        <v>317.363</v>
      </c>
      <c r="J95">
        <f t="shared" si="17"/>
        <v>7</v>
      </c>
      <c r="K95">
        <f t="shared" si="13"/>
        <v>45.33757142857143</v>
      </c>
      <c r="L95">
        <f t="shared" si="16"/>
        <v>466.47500000000008</v>
      </c>
      <c r="M95">
        <f t="shared" si="15"/>
        <v>2</v>
      </c>
      <c r="N95">
        <f t="shared" si="14"/>
        <v>233.23750000000004</v>
      </c>
    </row>
    <row r="96" spans="1:14" x14ac:dyDescent="0.15">
      <c r="A96">
        <v>737160.48488425929</v>
      </c>
      <c r="B96">
        <v>1523331494817</v>
      </c>
      <c r="C96">
        <v>201695</v>
      </c>
      <c r="D96">
        <v>2.0222947379999998</v>
      </c>
      <c r="E96">
        <v>1</v>
      </c>
      <c r="F96" s="1">
        <f t="shared" si="10"/>
        <v>10.000006109476089</v>
      </c>
      <c r="G96">
        <f t="shared" si="11"/>
        <v>10.321999999999999</v>
      </c>
      <c r="H96">
        <v>1</v>
      </c>
      <c r="I96">
        <f t="shared" si="12"/>
        <v>327.685</v>
      </c>
      <c r="J96">
        <f t="shared" si="17"/>
        <v>8</v>
      </c>
      <c r="K96">
        <f t="shared" si="13"/>
        <v>40.960625</v>
      </c>
      <c r="L96">
        <f t="shared" si="16"/>
        <v>476.79700000000008</v>
      </c>
      <c r="M96">
        <f t="shared" si="15"/>
        <v>2</v>
      </c>
      <c r="N96">
        <f t="shared" si="14"/>
        <v>238.39850000000004</v>
      </c>
    </row>
    <row r="97" spans="1:14" x14ac:dyDescent="0.15">
      <c r="A97">
        <v>737160.48503472225</v>
      </c>
      <c r="B97">
        <v>1523331507528</v>
      </c>
      <c r="C97">
        <v>201696</v>
      </c>
      <c r="D97">
        <v>2.0945965919999998</v>
      </c>
      <c r="E97">
        <v>1</v>
      </c>
      <c r="F97" s="1">
        <f t="shared" si="10"/>
        <v>12.999999895691872</v>
      </c>
      <c r="G97">
        <f t="shared" si="11"/>
        <v>12.711</v>
      </c>
      <c r="H97">
        <v>1</v>
      </c>
      <c r="I97">
        <f t="shared" si="12"/>
        <v>340.39600000000002</v>
      </c>
      <c r="J97">
        <f t="shared" si="17"/>
        <v>9</v>
      </c>
      <c r="K97">
        <f t="shared" si="13"/>
        <v>37.821777777777783</v>
      </c>
      <c r="L97">
        <f t="shared" si="16"/>
        <v>489.5080000000001</v>
      </c>
      <c r="M97">
        <f t="shared" si="15"/>
        <v>2</v>
      </c>
      <c r="N97">
        <f t="shared" si="14"/>
        <v>244.75400000000005</v>
      </c>
    </row>
    <row r="98" spans="1:14" x14ac:dyDescent="0.15">
      <c r="A98">
        <v>737160.48518518521</v>
      </c>
      <c r="B98">
        <v>1523331520006</v>
      </c>
      <c r="C98">
        <v>201697</v>
      </c>
      <c r="D98">
        <v>2.1719181089999999</v>
      </c>
      <c r="E98">
        <v>1</v>
      </c>
      <c r="F98" s="1">
        <f t="shared" si="10"/>
        <v>12.999999895691872</v>
      </c>
      <c r="G98">
        <f t="shared" si="11"/>
        <v>12.478</v>
      </c>
      <c r="H98">
        <v>1</v>
      </c>
      <c r="I98">
        <f t="shared" si="12"/>
        <v>352.87400000000002</v>
      </c>
      <c r="J98">
        <f t="shared" si="17"/>
        <v>10</v>
      </c>
      <c r="K98">
        <f t="shared" si="13"/>
        <v>35.287400000000005</v>
      </c>
      <c r="L98">
        <f t="shared" si="16"/>
        <v>501.9860000000001</v>
      </c>
      <c r="M98">
        <f t="shared" si="15"/>
        <v>2</v>
      </c>
      <c r="N98">
        <f t="shared" si="14"/>
        <v>250.99300000000005</v>
      </c>
    </row>
    <row r="99" spans="1:14" x14ac:dyDescent="0.15">
      <c r="A99">
        <v>737160.48532407405</v>
      </c>
      <c r="B99">
        <v>1523331532721</v>
      </c>
      <c r="C99">
        <v>201698</v>
      </c>
      <c r="D99">
        <v>2.2450563099999998</v>
      </c>
      <c r="E99">
        <v>1</v>
      </c>
      <c r="F99" s="1">
        <f t="shared" si="10"/>
        <v>11.99999526143074</v>
      </c>
      <c r="G99">
        <f t="shared" si="11"/>
        <v>12.715</v>
      </c>
      <c r="H99">
        <v>1</v>
      </c>
      <c r="I99">
        <f t="shared" si="12"/>
        <v>365.589</v>
      </c>
      <c r="J99">
        <f t="shared" si="17"/>
        <v>11</v>
      </c>
      <c r="K99">
        <f t="shared" si="13"/>
        <v>33.235363636363637</v>
      </c>
      <c r="L99">
        <f t="shared" si="16"/>
        <v>514.70100000000014</v>
      </c>
      <c r="M99">
        <f t="shared" si="15"/>
        <v>2</v>
      </c>
      <c r="N99">
        <f t="shared" si="14"/>
        <v>257.35050000000007</v>
      </c>
    </row>
    <row r="100" spans="1:14" x14ac:dyDescent="0.15">
      <c r="A100">
        <v>737160.48557870369</v>
      </c>
      <c r="B100">
        <v>1523331554532</v>
      </c>
      <c r="C100">
        <v>201699</v>
      </c>
      <c r="D100">
        <v>2.2687905420000001</v>
      </c>
      <c r="E100">
        <v>0</v>
      </c>
      <c r="F100" s="1">
        <f t="shared" si="10"/>
        <v>22.00000137090683</v>
      </c>
      <c r="G100">
        <f t="shared" si="11"/>
        <v>21.811</v>
      </c>
      <c r="H100">
        <v>1</v>
      </c>
      <c r="I100">
        <f t="shared" si="12"/>
        <v>387.4</v>
      </c>
      <c r="J100">
        <f t="shared" si="17"/>
        <v>11</v>
      </c>
      <c r="K100">
        <f t="shared" si="13"/>
        <v>35.218181818181819</v>
      </c>
      <c r="L100">
        <f t="shared" si="16"/>
        <v>536.51200000000017</v>
      </c>
      <c r="M100">
        <f t="shared" si="15"/>
        <v>3</v>
      </c>
      <c r="N100">
        <f t="shared" si="14"/>
        <v>178.83733333333339</v>
      </c>
    </row>
    <row r="101" spans="1:14" x14ac:dyDescent="0.15">
      <c r="A101">
        <v>737160.48570601852</v>
      </c>
      <c r="B101">
        <v>1523331565342</v>
      </c>
      <c r="C101">
        <v>201700</v>
      </c>
      <c r="D101">
        <v>2.3476247830000001</v>
      </c>
      <c r="E101">
        <v>1</v>
      </c>
      <c r="F101" s="1">
        <f t="shared" si="10"/>
        <v>11.000000685453415</v>
      </c>
      <c r="G101">
        <f t="shared" si="11"/>
        <v>10.81</v>
      </c>
      <c r="H101">
        <v>1</v>
      </c>
      <c r="I101">
        <f t="shared" si="12"/>
        <v>398.21</v>
      </c>
      <c r="J101">
        <f t="shared" si="17"/>
        <v>12</v>
      </c>
      <c r="K101">
        <f t="shared" si="13"/>
        <v>33.184166666666663</v>
      </c>
      <c r="L101">
        <f t="shared" si="16"/>
        <v>547.32200000000012</v>
      </c>
      <c r="M101">
        <f t="shared" si="15"/>
        <v>3</v>
      </c>
      <c r="N101">
        <f t="shared" si="14"/>
        <v>182.44066666666671</v>
      </c>
    </row>
    <row r="102" spans="1:14" x14ac:dyDescent="0.15">
      <c r="A102">
        <v>737160.48574074078</v>
      </c>
      <c r="B102">
        <v>1523331568459</v>
      </c>
      <c r="C102">
        <v>201701</v>
      </c>
      <c r="D102">
        <v>2.4315369630000001</v>
      </c>
      <c r="E102">
        <v>1</v>
      </c>
      <c r="F102" s="1">
        <f t="shared" si="10"/>
        <v>3.000003844499588</v>
      </c>
      <c r="G102">
        <f t="shared" si="11"/>
        <v>3.117</v>
      </c>
      <c r="H102">
        <v>1</v>
      </c>
      <c r="I102">
        <f t="shared" si="12"/>
        <v>401.327</v>
      </c>
      <c r="J102">
        <f t="shared" si="17"/>
        <v>13</v>
      </c>
      <c r="K102">
        <f t="shared" si="13"/>
        <v>30.871307692307692</v>
      </c>
      <c r="L102">
        <f t="shared" si="16"/>
        <v>550.43900000000008</v>
      </c>
      <c r="M102">
        <f t="shared" si="15"/>
        <v>3</v>
      </c>
      <c r="N102">
        <f t="shared" si="14"/>
        <v>183.4796666666667</v>
      </c>
    </row>
    <row r="103" spans="1:14" x14ac:dyDescent="0.15">
      <c r="A103">
        <v>737160.48578703706</v>
      </c>
      <c r="B103">
        <v>1523331572058</v>
      </c>
      <c r="C103">
        <v>201702</v>
      </c>
      <c r="D103">
        <v>2.520954744</v>
      </c>
      <c r="E103">
        <v>1</v>
      </c>
      <c r="F103" s="1">
        <f t="shared" si="10"/>
        <v>3.9999984204769135</v>
      </c>
      <c r="G103">
        <f t="shared" si="11"/>
        <v>3.5990000000000002</v>
      </c>
      <c r="H103">
        <v>1</v>
      </c>
      <c r="I103">
        <f t="shared" si="12"/>
        <v>404.92599999999999</v>
      </c>
      <c r="J103">
        <f t="shared" si="17"/>
        <v>14</v>
      </c>
      <c r="K103">
        <f t="shared" si="13"/>
        <v>28.923285714285715</v>
      </c>
      <c r="L103">
        <f t="shared" si="16"/>
        <v>554.03800000000012</v>
      </c>
      <c r="M103">
        <f t="shared" si="15"/>
        <v>3</v>
      </c>
      <c r="N103">
        <f t="shared" si="14"/>
        <v>184.67933333333337</v>
      </c>
    </row>
    <row r="104" spans="1:14" x14ac:dyDescent="0.15">
      <c r="A104">
        <v>737160.48620370368</v>
      </c>
      <c r="B104">
        <v>1523331608282</v>
      </c>
      <c r="C104">
        <v>201703</v>
      </c>
      <c r="D104">
        <v>2.6163511970000002</v>
      </c>
      <c r="E104">
        <v>1</v>
      </c>
      <c r="F104" s="1">
        <f t="shared" si="10"/>
        <v>35.999995842576027</v>
      </c>
      <c r="G104">
        <f t="shared" si="11"/>
        <v>36.223999999999997</v>
      </c>
      <c r="H104">
        <v>1</v>
      </c>
      <c r="I104">
        <f t="shared" si="12"/>
        <v>441.15</v>
      </c>
      <c r="J104">
        <f t="shared" si="17"/>
        <v>15</v>
      </c>
      <c r="K104">
        <f t="shared" si="13"/>
        <v>29.41</v>
      </c>
      <c r="L104">
        <f t="shared" si="16"/>
        <v>590.26200000000017</v>
      </c>
      <c r="M104">
        <f t="shared" si="15"/>
        <v>3</v>
      </c>
      <c r="N104">
        <f t="shared" si="14"/>
        <v>196.75400000000005</v>
      </c>
    </row>
    <row r="105" spans="1:14" x14ac:dyDescent="0.15">
      <c r="A105">
        <v>737160.48778935184</v>
      </c>
      <c r="B105">
        <v>1523331745741</v>
      </c>
      <c r="C105">
        <v>201704</v>
      </c>
      <c r="D105">
        <v>2.718250491</v>
      </c>
      <c r="E105">
        <v>1</v>
      </c>
      <c r="F105" s="1">
        <f t="shared" si="10"/>
        <v>137.00000122189522</v>
      </c>
      <c r="G105">
        <f t="shared" si="11"/>
        <v>137.459</v>
      </c>
      <c r="H105">
        <v>1</v>
      </c>
      <c r="I105">
        <f t="shared" si="12"/>
        <v>578.60899999999992</v>
      </c>
      <c r="J105">
        <f t="shared" si="17"/>
        <v>16</v>
      </c>
      <c r="K105">
        <f t="shared" si="13"/>
        <v>36.163062499999995</v>
      </c>
      <c r="L105">
        <f t="shared" si="16"/>
        <v>727.72100000000023</v>
      </c>
      <c r="M105">
        <f t="shared" si="15"/>
        <v>3</v>
      </c>
      <c r="N105">
        <f t="shared" si="14"/>
        <v>242.57366666666675</v>
      </c>
    </row>
    <row r="106" spans="1:14" x14ac:dyDescent="0.15">
      <c r="A106">
        <v>737160.48814814817</v>
      </c>
      <c r="B106">
        <v>1523331776191</v>
      </c>
      <c r="C106">
        <v>201705</v>
      </c>
      <c r="D106">
        <v>2.6152027410000001</v>
      </c>
      <c r="E106">
        <v>1</v>
      </c>
      <c r="F106" s="1">
        <f t="shared" si="10"/>
        <v>31.000002846121788</v>
      </c>
      <c r="G106">
        <f t="shared" si="11"/>
        <v>30.45</v>
      </c>
      <c r="H106">
        <v>1</v>
      </c>
      <c r="I106">
        <f t="shared" si="12"/>
        <v>609.05899999999997</v>
      </c>
      <c r="J106">
        <f t="shared" si="17"/>
        <v>17</v>
      </c>
      <c r="K106">
        <f t="shared" si="13"/>
        <v>35.826999999999998</v>
      </c>
      <c r="L106">
        <f t="shared" si="16"/>
        <v>758.17100000000028</v>
      </c>
      <c r="M106">
        <f t="shared" si="15"/>
        <v>3</v>
      </c>
      <c r="N106">
        <f t="shared" si="14"/>
        <v>252.72366666666676</v>
      </c>
    </row>
    <row r="107" spans="1:14" x14ac:dyDescent="0.15">
      <c r="A107">
        <v>737160.48822916672</v>
      </c>
      <c r="B107">
        <v>1523331783150</v>
      </c>
      <c r="C107">
        <v>201706</v>
      </c>
      <c r="D107">
        <v>2.7152378929999998</v>
      </c>
      <c r="E107">
        <v>1</v>
      </c>
      <c r="F107" s="1">
        <f t="shared" si="10"/>
        <v>7.0000022649765015</v>
      </c>
      <c r="G107">
        <f t="shared" si="11"/>
        <v>6.9589999999999996</v>
      </c>
      <c r="H107">
        <v>1</v>
      </c>
      <c r="I107">
        <f t="shared" si="12"/>
        <v>616.01799999999992</v>
      </c>
      <c r="J107">
        <f t="shared" si="17"/>
        <v>18</v>
      </c>
      <c r="K107">
        <f t="shared" si="13"/>
        <v>34.223222222222219</v>
      </c>
      <c r="L107">
        <f t="shared" si="16"/>
        <v>765.13000000000022</v>
      </c>
      <c r="M107">
        <f t="shared" si="15"/>
        <v>3</v>
      </c>
      <c r="N107">
        <f t="shared" si="14"/>
        <v>255.04333333333341</v>
      </c>
    </row>
    <row r="108" spans="1:14" x14ac:dyDescent="0.15">
      <c r="A108">
        <v>737160.4886226852</v>
      </c>
      <c r="B108">
        <v>1523331817222</v>
      </c>
      <c r="C108">
        <v>201707</v>
      </c>
      <c r="D108">
        <v>2.7497430089999999</v>
      </c>
      <c r="E108">
        <v>1</v>
      </c>
      <c r="F108" s="1">
        <f t="shared" si="10"/>
        <v>33.99999663233757</v>
      </c>
      <c r="G108">
        <f t="shared" si="11"/>
        <v>34.072000000000003</v>
      </c>
      <c r="H108">
        <v>1</v>
      </c>
      <c r="I108">
        <f t="shared" si="12"/>
        <v>650.08999999999992</v>
      </c>
      <c r="J108">
        <f t="shared" si="17"/>
        <v>19</v>
      </c>
      <c r="K108">
        <f t="shared" si="13"/>
        <v>34.215263157894732</v>
      </c>
      <c r="L108">
        <f t="shared" si="16"/>
        <v>799.20200000000023</v>
      </c>
      <c r="M108">
        <f t="shared" si="15"/>
        <v>3</v>
      </c>
      <c r="N108">
        <f t="shared" si="14"/>
        <v>266.40066666666672</v>
      </c>
    </row>
    <row r="109" spans="1:14" x14ac:dyDescent="0.15">
      <c r="A109">
        <v>737160.4886805556</v>
      </c>
      <c r="B109">
        <v>1523331822018</v>
      </c>
      <c r="C109">
        <v>201708</v>
      </c>
      <c r="D109">
        <v>2.8583235650000001</v>
      </c>
      <c r="E109">
        <v>1</v>
      </c>
      <c r="F109" s="1">
        <f t="shared" si="10"/>
        <v>5.0000030547380447</v>
      </c>
      <c r="G109">
        <f t="shared" si="11"/>
        <v>4.7960000000000003</v>
      </c>
      <c r="H109">
        <v>1</v>
      </c>
      <c r="I109">
        <f t="shared" si="12"/>
        <v>654.88599999999997</v>
      </c>
      <c r="J109">
        <f t="shared" si="17"/>
        <v>20</v>
      </c>
      <c r="K109">
        <f t="shared" si="13"/>
        <v>32.744299999999996</v>
      </c>
      <c r="L109">
        <f t="shared" si="16"/>
        <v>803.99800000000027</v>
      </c>
      <c r="M109">
        <f t="shared" si="15"/>
        <v>3</v>
      </c>
      <c r="N109">
        <f t="shared" si="14"/>
        <v>267.99933333333342</v>
      </c>
    </row>
    <row r="110" spans="1:14" x14ac:dyDescent="0.15">
      <c r="A110">
        <v>737160.49004629627</v>
      </c>
      <c r="B110">
        <v>1523331940750</v>
      </c>
      <c r="C110">
        <v>201709</v>
      </c>
      <c r="D110">
        <v>2.9744642950000002</v>
      </c>
      <c r="E110">
        <v>1</v>
      </c>
      <c r="F110" s="1">
        <f t="shared" si="10"/>
        <v>117.99999363720417</v>
      </c>
      <c r="G110">
        <f t="shared" si="11"/>
        <v>118.732</v>
      </c>
      <c r="H110">
        <v>1</v>
      </c>
      <c r="I110">
        <f t="shared" si="12"/>
        <v>773.61799999999994</v>
      </c>
      <c r="J110">
        <f t="shared" si="17"/>
        <v>21</v>
      </c>
      <c r="K110">
        <f t="shared" si="13"/>
        <v>36.838952380952378</v>
      </c>
      <c r="L110">
        <f t="shared" si="16"/>
        <v>922.73000000000025</v>
      </c>
      <c r="M110">
        <f t="shared" si="15"/>
        <v>3</v>
      </c>
      <c r="N110">
        <f t="shared" si="14"/>
        <v>307.57666666666677</v>
      </c>
    </row>
    <row r="111" spans="1:14" x14ac:dyDescent="0.15">
      <c r="A111">
        <v>737160.49024305551</v>
      </c>
      <c r="B111">
        <v>1523331957255</v>
      </c>
      <c r="C111">
        <v>201710</v>
      </c>
      <c r="D111">
        <v>2.9357732410000001</v>
      </c>
      <c r="E111">
        <v>0</v>
      </c>
      <c r="F111" s="1">
        <f t="shared" si="10"/>
        <v>16.999998316168785</v>
      </c>
      <c r="G111">
        <f t="shared" si="11"/>
        <v>16.504999999999999</v>
      </c>
      <c r="H111">
        <v>1</v>
      </c>
      <c r="I111">
        <f t="shared" si="12"/>
        <v>790.12299999999993</v>
      </c>
      <c r="J111">
        <f t="shared" si="17"/>
        <v>21</v>
      </c>
      <c r="K111">
        <f t="shared" si="13"/>
        <v>37.624904761904759</v>
      </c>
      <c r="L111">
        <f t="shared" si="16"/>
        <v>939.23500000000024</v>
      </c>
      <c r="M111">
        <f t="shared" si="15"/>
        <v>4</v>
      </c>
      <c r="N111">
        <f t="shared" si="14"/>
        <v>234.80875000000006</v>
      </c>
    </row>
    <row r="112" spans="1:14" x14ac:dyDescent="0.15">
      <c r="A112">
        <v>737160.49043981486</v>
      </c>
      <c r="B112">
        <v>1523331974570</v>
      </c>
      <c r="C112">
        <v>201711</v>
      </c>
      <c r="D112">
        <v>3.0558612329999999</v>
      </c>
      <c r="E112">
        <v>1</v>
      </c>
      <c r="F112" s="1">
        <f t="shared" si="10"/>
        <v>17.000008374452591</v>
      </c>
      <c r="G112">
        <f t="shared" si="11"/>
        <v>17.315000000000001</v>
      </c>
      <c r="H112">
        <v>1</v>
      </c>
      <c r="I112">
        <f t="shared" si="12"/>
        <v>807.43799999999999</v>
      </c>
      <c r="J112">
        <f t="shared" si="17"/>
        <v>22</v>
      </c>
      <c r="K112">
        <f t="shared" si="13"/>
        <v>36.701727272727275</v>
      </c>
      <c r="L112">
        <f t="shared" si="16"/>
        <v>956.5500000000003</v>
      </c>
      <c r="M112">
        <f t="shared" si="15"/>
        <v>4</v>
      </c>
      <c r="N112">
        <f t="shared" si="14"/>
        <v>239.13750000000007</v>
      </c>
    </row>
    <row r="113" spans="1:14" x14ac:dyDescent="0.15">
      <c r="A113">
        <v>737160.49053240742</v>
      </c>
      <c r="B113">
        <v>1523331982962</v>
      </c>
      <c r="C113">
        <v>201712</v>
      </c>
      <c r="D113">
        <v>3.1844702649999999</v>
      </c>
      <c r="E113">
        <v>1</v>
      </c>
      <c r="F113" s="1">
        <f t="shared" si="10"/>
        <v>7.9999968409538269</v>
      </c>
      <c r="G113">
        <f t="shared" si="11"/>
        <v>8.3919999999999995</v>
      </c>
      <c r="H113">
        <v>1</v>
      </c>
      <c r="I113">
        <f t="shared" si="12"/>
        <v>815.83</v>
      </c>
      <c r="J113">
        <f t="shared" si="17"/>
        <v>23</v>
      </c>
      <c r="K113">
        <f t="shared" si="13"/>
        <v>35.470869565217392</v>
      </c>
      <c r="L113">
        <f t="shared" si="16"/>
        <v>964.94200000000035</v>
      </c>
      <c r="M113">
        <f t="shared" si="15"/>
        <v>4</v>
      </c>
      <c r="N113">
        <f t="shared" si="14"/>
        <v>241.23550000000009</v>
      </c>
    </row>
    <row r="114" spans="1:14" x14ac:dyDescent="0.15">
      <c r="A114">
        <v>737160.49071759265</v>
      </c>
      <c r="B114">
        <v>1523331998438</v>
      </c>
      <c r="C114">
        <v>201713</v>
      </c>
      <c r="D114">
        <v>3.3224209930000002</v>
      </c>
      <c r="E114">
        <v>0</v>
      </c>
      <c r="F114" s="1">
        <f t="shared" si="10"/>
        <v>16.00000374019146</v>
      </c>
      <c r="G114">
        <f t="shared" si="11"/>
        <v>15.476000000000001</v>
      </c>
      <c r="H114">
        <v>1</v>
      </c>
      <c r="I114">
        <f t="shared" si="12"/>
        <v>831.30600000000004</v>
      </c>
      <c r="J114">
        <f t="shared" si="17"/>
        <v>23</v>
      </c>
      <c r="K114">
        <f t="shared" si="13"/>
        <v>36.143739130434781</v>
      </c>
      <c r="L114">
        <f t="shared" si="16"/>
        <v>980.41800000000035</v>
      </c>
      <c r="M114">
        <f t="shared" si="15"/>
        <v>5</v>
      </c>
      <c r="N114">
        <f t="shared" si="14"/>
        <v>196.08360000000008</v>
      </c>
    </row>
    <row r="115" spans="1:14" x14ac:dyDescent="0.15">
      <c r="A115">
        <v>737160.49197916663</v>
      </c>
      <c r="B115">
        <v>1523332107933</v>
      </c>
      <c r="C115">
        <v>201714</v>
      </c>
      <c r="D115">
        <v>3.3714318790000002</v>
      </c>
      <c r="E115">
        <v>1</v>
      </c>
      <c r="F115" s="1">
        <f t="shared" si="10"/>
        <v>108.99999216198921</v>
      </c>
      <c r="G115">
        <f t="shared" si="11"/>
        <v>109.495</v>
      </c>
      <c r="H115">
        <v>1</v>
      </c>
      <c r="I115">
        <f t="shared" si="12"/>
        <v>940.80100000000004</v>
      </c>
      <c r="J115">
        <f t="shared" si="17"/>
        <v>24</v>
      </c>
      <c r="K115">
        <f t="shared" si="13"/>
        <v>39.200041666666671</v>
      </c>
      <c r="L115">
        <f t="shared" si="16"/>
        <v>1089.9130000000005</v>
      </c>
      <c r="M115">
        <f t="shared" si="15"/>
        <v>5</v>
      </c>
      <c r="N115">
        <f t="shared" si="14"/>
        <v>217.9826000000001</v>
      </c>
    </row>
    <row r="116" spans="1:14" x14ac:dyDescent="0.15">
      <c r="A116">
        <v>737160.49212962959</v>
      </c>
      <c r="B116">
        <v>1523332120400</v>
      </c>
      <c r="C116">
        <v>201715</v>
      </c>
      <c r="D116">
        <v>3.4216424000000001</v>
      </c>
      <c r="E116">
        <v>1</v>
      </c>
      <c r="F116" s="1">
        <f t="shared" si="10"/>
        <v>12.999999895691872</v>
      </c>
      <c r="G116">
        <f t="shared" si="11"/>
        <v>12.467000000000001</v>
      </c>
      <c r="H116">
        <v>1</v>
      </c>
      <c r="I116">
        <f t="shared" si="12"/>
        <v>953.26800000000003</v>
      </c>
      <c r="J116">
        <f t="shared" si="17"/>
        <v>25</v>
      </c>
      <c r="K116">
        <f t="shared" si="13"/>
        <v>38.130720000000004</v>
      </c>
      <c r="L116">
        <f t="shared" si="16"/>
        <v>1102.3800000000006</v>
      </c>
      <c r="M116">
        <f t="shared" si="15"/>
        <v>5</v>
      </c>
      <c r="N116">
        <f t="shared" si="14"/>
        <v>220.47600000000011</v>
      </c>
    </row>
    <row r="117" spans="1:14" x14ac:dyDescent="0.15">
      <c r="A117">
        <v>737160.49278935185</v>
      </c>
      <c r="B117">
        <v>1523332177021</v>
      </c>
      <c r="C117">
        <v>201716</v>
      </c>
      <c r="D117">
        <v>3.575170307</v>
      </c>
      <c r="E117">
        <v>1</v>
      </c>
      <c r="F117" s="1">
        <f t="shared" si="10"/>
        <v>57.000002637505531</v>
      </c>
      <c r="G117">
        <f t="shared" si="11"/>
        <v>56.621000000000002</v>
      </c>
      <c r="H117">
        <v>1</v>
      </c>
      <c r="I117">
        <f t="shared" si="12"/>
        <v>1009.889</v>
      </c>
      <c r="J117">
        <f t="shared" si="17"/>
        <v>26</v>
      </c>
      <c r="K117">
        <f t="shared" si="13"/>
        <v>38.841884615384615</v>
      </c>
      <c r="L117">
        <f t="shared" si="16"/>
        <v>1159.0010000000007</v>
      </c>
      <c r="M117">
        <f t="shared" si="15"/>
        <v>5</v>
      </c>
      <c r="N117">
        <f t="shared" si="14"/>
        <v>231.80020000000013</v>
      </c>
    </row>
    <row r="118" spans="1:14" x14ac:dyDescent="0.15">
      <c r="A118">
        <v>737160.49406249996</v>
      </c>
      <c r="B118">
        <v>1523332287873</v>
      </c>
      <c r="C118">
        <v>201717</v>
      </c>
      <c r="D118">
        <v>3.6303005119999998</v>
      </c>
      <c r="E118">
        <v>1</v>
      </c>
      <c r="F118" s="1">
        <f t="shared" si="10"/>
        <v>109.99999679625034</v>
      </c>
      <c r="G118">
        <f t="shared" si="11"/>
        <v>110.852</v>
      </c>
      <c r="H118">
        <v>1</v>
      </c>
      <c r="I118">
        <f t="shared" si="12"/>
        <v>1120.741</v>
      </c>
      <c r="J118">
        <f t="shared" si="17"/>
        <v>27</v>
      </c>
      <c r="K118">
        <f t="shared" si="13"/>
        <v>41.508925925925922</v>
      </c>
      <c r="L118">
        <f t="shared" si="16"/>
        <v>1269.8530000000007</v>
      </c>
      <c r="M118">
        <f t="shared" si="15"/>
        <v>5</v>
      </c>
      <c r="N118">
        <f t="shared" si="14"/>
        <v>253.97060000000016</v>
      </c>
    </row>
    <row r="119" spans="1:14" x14ac:dyDescent="0.15">
      <c r="A119">
        <v>737160.49466435181</v>
      </c>
      <c r="B119">
        <v>1523332339938</v>
      </c>
      <c r="C119">
        <v>201718</v>
      </c>
      <c r="D119">
        <v>3.5814223549999999</v>
      </c>
      <c r="E119">
        <v>1</v>
      </c>
      <c r="F119" s="1">
        <f t="shared" si="10"/>
        <v>51.999999582767487</v>
      </c>
      <c r="G119">
        <f t="shared" si="11"/>
        <v>52.064999999999998</v>
      </c>
      <c r="H119">
        <v>1</v>
      </c>
      <c r="I119">
        <f t="shared" si="12"/>
        <v>1172.806</v>
      </c>
      <c r="J119">
        <f t="shared" si="17"/>
        <v>28</v>
      </c>
      <c r="K119">
        <f t="shared" si="13"/>
        <v>41.885928571428572</v>
      </c>
      <c r="L119">
        <f t="shared" si="16"/>
        <v>1321.9180000000008</v>
      </c>
      <c r="M119">
        <f t="shared" si="15"/>
        <v>5</v>
      </c>
      <c r="N119">
        <f t="shared" si="14"/>
        <v>264.38360000000017</v>
      </c>
    </row>
    <row r="120" spans="1:14" x14ac:dyDescent="0.15">
      <c r="A120">
        <v>737160.49524305551</v>
      </c>
      <c r="B120">
        <v>1523332389726</v>
      </c>
      <c r="C120">
        <v>201719</v>
      </c>
      <c r="D120">
        <v>3.7434703759999999</v>
      </c>
      <c r="E120">
        <v>0</v>
      </c>
      <c r="F120" s="1">
        <f t="shared" si="10"/>
        <v>50.00000037252903</v>
      </c>
      <c r="G120">
        <f t="shared" si="11"/>
        <v>49.787999999999997</v>
      </c>
      <c r="H120">
        <v>0</v>
      </c>
      <c r="I120">
        <f t="shared" si="12"/>
        <v>1172.806</v>
      </c>
      <c r="J120">
        <f t="shared" si="17"/>
        <v>28</v>
      </c>
      <c r="K120">
        <f t="shared" si="13"/>
        <v>41.885928571428572</v>
      </c>
      <c r="L120">
        <f t="shared" si="16"/>
        <v>1371.7060000000008</v>
      </c>
      <c r="M120">
        <f t="shared" si="15"/>
        <v>6</v>
      </c>
      <c r="N120">
        <f t="shared" si="14"/>
        <v>228.61766666666679</v>
      </c>
    </row>
    <row r="121" spans="1:14" x14ac:dyDescent="0.15">
      <c r="A121">
        <v>737160.4966087963</v>
      </c>
      <c r="B121">
        <v>1523332507275</v>
      </c>
      <c r="C121">
        <v>201720</v>
      </c>
      <c r="D121">
        <v>3.8024949229999998</v>
      </c>
      <c r="E121">
        <v>0</v>
      </c>
      <c r="F121" s="1">
        <f t="shared" si="10"/>
        <v>118.00000369548798</v>
      </c>
      <c r="G121">
        <f t="shared" si="11"/>
        <v>117.54900000000001</v>
      </c>
      <c r="H121">
        <v>0</v>
      </c>
      <c r="I121">
        <f t="shared" si="12"/>
        <v>1172.806</v>
      </c>
      <c r="J121">
        <f t="shared" si="17"/>
        <v>28</v>
      </c>
      <c r="K121">
        <f t="shared" si="13"/>
        <v>41.885928571428572</v>
      </c>
      <c r="L121">
        <f t="shared" si="16"/>
        <v>1489.2550000000008</v>
      </c>
      <c r="M121">
        <f t="shared" si="15"/>
        <v>7</v>
      </c>
      <c r="N121">
        <f t="shared" si="14"/>
        <v>212.75071428571439</v>
      </c>
    </row>
    <row r="122" spans="1:14" x14ac:dyDescent="0.15">
      <c r="A122">
        <v>737160.49850694439</v>
      </c>
      <c r="B122">
        <v>1523332671718</v>
      </c>
      <c r="C122">
        <v>201721</v>
      </c>
      <c r="D122">
        <v>3.7524728380000001</v>
      </c>
      <c r="E122">
        <v>0</v>
      </c>
      <c r="F122" s="1">
        <f t="shared" si="10"/>
        <v>163.99999558925629</v>
      </c>
      <c r="G122">
        <f t="shared" si="11"/>
        <v>164.44300000000001</v>
      </c>
      <c r="H122">
        <v>0</v>
      </c>
      <c r="I122">
        <f t="shared" si="12"/>
        <v>1172.806</v>
      </c>
      <c r="J122">
        <f t="shared" si="17"/>
        <v>28</v>
      </c>
      <c r="K122">
        <f t="shared" si="13"/>
        <v>41.885928571428572</v>
      </c>
      <c r="L122">
        <f t="shared" si="16"/>
        <v>1653.6980000000008</v>
      </c>
      <c r="M122">
        <f t="shared" si="15"/>
        <v>8</v>
      </c>
      <c r="N122">
        <f t="shared" si="14"/>
        <v>206.7122500000001</v>
      </c>
    </row>
    <row r="123" spans="1:14" x14ac:dyDescent="0.15">
      <c r="A123">
        <v>737160.50046296301</v>
      </c>
      <c r="B123">
        <v>1523332840787</v>
      </c>
      <c r="C123">
        <v>201722</v>
      </c>
      <c r="D123">
        <v>3.70545123</v>
      </c>
      <c r="E123">
        <v>0</v>
      </c>
      <c r="F123" s="1">
        <f t="shared" si="10"/>
        <v>169.00000870227814</v>
      </c>
      <c r="G123">
        <f t="shared" si="11"/>
        <v>169.06899999999999</v>
      </c>
      <c r="H123">
        <v>0</v>
      </c>
      <c r="I123">
        <f t="shared" si="12"/>
        <v>1172.806</v>
      </c>
      <c r="J123">
        <f t="shared" si="17"/>
        <v>28</v>
      </c>
      <c r="K123">
        <f t="shared" si="13"/>
        <v>41.885928571428572</v>
      </c>
      <c r="L123">
        <f t="shared" si="16"/>
        <v>1822.7670000000007</v>
      </c>
      <c r="M123">
        <f t="shared" si="15"/>
        <v>9</v>
      </c>
      <c r="N123">
        <f t="shared" si="14"/>
        <v>202.52966666666674</v>
      </c>
    </row>
    <row r="124" spans="1:14" x14ac:dyDescent="0.15">
      <c r="A124">
        <v>737160.50168981485</v>
      </c>
      <c r="B124">
        <v>1523332946601</v>
      </c>
      <c r="C124">
        <v>201723</v>
      </c>
      <c r="D124">
        <v>3.5646935640000001</v>
      </c>
      <c r="E124">
        <v>0</v>
      </c>
      <c r="F124" s="1">
        <f t="shared" si="10"/>
        <v>105.99999837577343</v>
      </c>
      <c r="G124">
        <f t="shared" si="11"/>
        <v>105.81399999999999</v>
      </c>
      <c r="H124">
        <v>0</v>
      </c>
      <c r="I124">
        <f t="shared" si="12"/>
        <v>1172.806</v>
      </c>
      <c r="J124">
        <f t="shared" si="17"/>
        <v>28</v>
      </c>
      <c r="K124">
        <f t="shared" si="13"/>
        <v>41.885928571428572</v>
      </c>
      <c r="L124">
        <f t="shared" si="16"/>
        <v>1928.5810000000008</v>
      </c>
      <c r="M124">
        <f t="shared" si="15"/>
        <v>10</v>
      </c>
      <c r="N124">
        <f t="shared" si="14"/>
        <v>192.85810000000009</v>
      </c>
    </row>
    <row r="125" spans="1:14" x14ac:dyDescent="0.15">
      <c r="A125">
        <v>737160.50179398153</v>
      </c>
      <c r="B125">
        <v>1523332955866</v>
      </c>
      <c r="C125">
        <v>201724</v>
      </c>
      <c r="D125">
        <v>3.6180000140000002</v>
      </c>
      <c r="E125">
        <v>0</v>
      </c>
      <c r="F125" s="1">
        <f t="shared" si="10"/>
        <v>9.0000014752149582</v>
      </c>
      <c r="G125">
        <f t="shared" si="11"/>
        <v>9.2650000000000006</v>
      </c>
      <c r="H125">
        <v>0</v>
      </c>
      <c r="I125">
        <f t="shared" si="12"/>
        <v>1172.806</v>
      </c>
      <c r="J125">
        <f t="shared" si="17"/>
        <v>28</v>
      </c>
      <c r="K125">
        <f t="shared" si="13"/>
        <v>41.885928571428572</v>
      </c>
      <c r="L125">
        <f t="shared" si="16"/>
        <v>1937.8460000000009</v>
      </c>
      <c r="M125">
        <f t="shared" si="15"/>
        <v>11</v>
      </c>
      <c r="N125">
        <f t="shared" si="14"/>
        <v>176.16781818181826</v>
      </c>
    </row>
    <row r="126" spans="1:14" x14ac:dyDescent="0.15">
      <c r="A126">
        <v>737160.50199074077</v>
      </c>
      <c r="B126">
        <v>1523332972224</v>
      </c>
      <c r="C126">
        <v>201725</v>
      </c>
      <c r="D126">
        <v>3.6721789130000002</v>
      </c>
      <c r="E126">
        <v>0</v>
      </c>
      <c r="F126" s="1">
        <f t="shared" si="10"/>
        <v>16.999998316168785</v>
      </c>
      <c r="G126">
        <f t="shared" si="11"/>
        <v>16.358000000000001</v>
      </c>
      <c r="H126">
        <v>0</v>
      </c>
      <c r="I126">
        <f t="shared" si="12"/>
        <v>1172.806</v>
      </c>
      <c r="J126">
        <f t="shared" si="17"/>
        <v>28</v>
      </c>
      <c r="K126">
        <f t="shared" si="13"/>
        <v>41.885928571428572</v>
      </c>
      <c r="L126">
        <f t="shared" si="16"/>
        <v>1954.2040000000009</v>
      </c>
      <c r="M126">
        <f t="shared" si="15"/>
        <v>12</v>
      </c>
      <c r="N126">
        <f t="shared" si="14"/>
        <v>162.8503333333334</v>
      </c>
    </row>
    <row r="127" spans="1:14" x14ac:dyDescent="0.15">
      <c r="A127">
        <v>737160.51108796301</v>
      </c>
      <c r="B127">
        <v>1523333758911</v>
      </c>
      <c r="C127">
        <v>201726</v>
      </c>
      <c r="D127">
        <v>3.934294355</v>
      </c>
      <c r="E127">
        <v>0</v>
      </c>
      <c r="F127" s="1">
        <f t="shared" si="10"/>
        <v>786.00000143051147</v>
      </c>
      <c r="G127">
        <f t="shared" si="11"/>
        <v>786.68700000000001</v>
      </c>
      <c r="H127">
        <v>0</v>
      </c>
      <c r="I127">
        <f t="shared" si="12"/>
        <v>1172.806</v>
      </c>
      <c r="J127">
        <f t="shared" si="17"/>
        <v>28</v>
      </c>
      <c r="K127">
        <f t="shared" si="13"/>
        <v>41.885928571428572</v>
      </c>
      <c r="L127">
        <f t="shared" si="16"/>
        <v>2740.891000000001</v>
      </c>
      <c r="M127">
        <f t="shared" si="15"/>
        <v>13</v>
      </c>
      <c r="N127">
        <f t="shared" si="14"/>
        <v>210.83776923076931</v>
      </c>
    </row>
    <row r="128" spans="1:14" x14ac:dyDescent="0.15">
      <c r="A128">
        <v>737160.51140046294</v>
      </c>
      <c r="B128">
        <v>1523333785091</v>
      </c>
      <c r="C128">
        <v>201727</v>
      </c>
      <c r="D128">
        <v>2.9966163689999998</v>
      </c>
      <c r="E128">
        <v>0</v>
      </c>
      <c r="F128" s="1">
        <f t="shared" si="10"/>
        <v>26.999994367361069</v>
      </c>
      <c r="G128">
        <f t="shared" si="11"/>
        <v>26.18</v>
      </c>
      <c r="H128">
        <v>0</v>
      </c>
      <c r="I128">
        <f t="shared" si="12"/>
        <v>1172.806</v>
      </c>
      <c r="J128">
        <f t="shared" si="17"/>
        <v>28</v>
      </c>
      <c r="K128">
        <f t="shared" si="13"/>
        <v>41.885928571428572</v>
      </c>
      <c r="L128">
        <f t="shared" si="16"/>
        <v>2767.0710000000008</v>
      </c>
      <c r="M128">
        <f t="shared" si="15"/>
        <v>14</v>
      </c>
      <c r="N128">
        <f t="shared" si="14"/>
        <v>197.64792857142862</v>
      </c>
    </row>
    <row r="129" spans="1:14" x14ac:dyDescent="0.15">
      <c r="A129">
        <v>737160.51385416673</v>
      </c>
      <c r="B129">
        <v>1523333997745</v>
      </c>
      <c r="C129">
        <v>201728</v>
      </c>
      <c r="D129">
        <v>3.097493826</v>
      </c>
      <c r="E129">
        <v>0</v>
      </c>
      <c r="F129" s="1">
        <f t="shared" si="10"/>
        <v>212.00000680983067</v>
      </c>
      <c r="G129">
        <f t="shared" si="11"/>
        <v>212.654</v>
      </c>
      <c r="H129">
        <v>0</v>
      </c>
      <c r="I129">
        <f t="shared" si="12"/>
        <v>1172.806</v>
      </c>
      <c r="J129">
        <f t="shared" si="17"/>
        <v>28</v>
      </c>
      <c r="K129">
        <f t="shared" si="13"/>
        <v>41.885928571428572</v>
      </c>
      <c r="L129">
        <f t="shared" si="16"/>
        <v>2979.7250000000008</v>
      </c>
      <c r="M129">
        <f t="shared" si="15"/>
        <v>15</v>
      </c>
      <c r="N129">
        <f t="shared" si="14"/>
        <v>198.6483333333334</v>
      </c>
    </row>
    <row r="130" spans="1:14" x14ac:dyDescent="0.15">
      <c r="A130">
        <v>737160.51525462966</v>
      </c>
      <c r="B130">
        <v>1523334118558</v>
      </c>
      <c r="C130">
        <v>201729</v>
      </c>
      <c r="D130">
        <v>3.070842436</v>
      </c>
      <c r="E130">
        <v>0</v>
      </c>
      <c r="F130" s="1">
        <f t="shared" si="10"/>
        <v>120.99999748170376</v>
      </c>
      <c r="G130">
        <f t="shared" si="11"/>
        <v>120.813</v>
      </c>
      <c r="H130">
        <v>0</v>
      </c>
      <c r="I130">
        <f t="shared" si="12"/>
        <v>1172.806</v>
      </c>
      <c r="J130">
        <f t="shared" si="17"/>
        <v>28</v>
      </c>
      <c r="K130">
        <f t="shared" si="13"/>
        <v>41.885928571428572</v>
      </c>
      <c r="L130">
        <f t="shared" si="16"/>
        <v>3100.5380000000009</v>
      </c>
      <c r="M130">
        <f t="shared" si="15"/>
        <v>16</v>
      </c>
      <c r="N130">
        <f t="shared" si="14"/>
        <v>193.78362500000006</v>
      </c>
    </row>
    <row r="131" spans="1:14" x14ac:dyDescent="0.15">
      <c r="A131">
        <v>737160.5161458333</v>
      </c>
      <c r="B131">
        <v>1523334195492</v>
      </c>
      <c r="C131">
        <v>201730</v>
      </c>
      <c r="D131">
        <v>3.0451409059999999</v>
      </c>
      <c r="E131">
        <v>0</v>
      </c>
      <c r="F131" s="1">
        <f t="shared" si="10"/>
        <v>76.999994739890099</v>
      </c>
      <c r="G131">
        <f t="shared" si="11"/>
        <v>76.933999999999997</v>
      </c>
      <c r="H131">
        <v>0</v>
      </c>
      <c r="I131">
        <f t="shared" si="12"/>
        <v>1172.806</v>
      </c>
      <c r="J131">
        <f t="shared" si="17"/>
        <v>28</v>
      </c>
      <c r="K131">
        <f t="shared" si="13"/>
        <v>41.885928571428572</v>
      </c>
      <c r="L131">
        <f t="shared" si="16"/>
        <v>3177.4720000000011</v>
      </c>
      <c r="M131">
        <f t="shared" si="15"/>
        <v>17</v>
      </c>
      <c r="N131">
        <f t="shared" si="14"/>
        <v>186.91011764705888</v>
      </c>
    </row>
    <row r="132" spans="1:14" x14ac:dyDescent="0.15">
      <c r="A132">
        <v>737160.52078703698</v>
      </c>
      <c r="B132">
        <v>1523334596136</v>
      </c>
      <c r="C132">
        <v>201731</v>
      </c>
      <c r="D132">
        <v>3.0818897359999999</v>
      </c>
      <c r="E132">
        <v>0</v>
      </c>
      <c r="F132" s="1">
        <f t="shared" ref="F132:F195" si="18">(A132-A131)*24*60*60</f>
        <v>400.99999755620956</v>
      </c>
      <c r="G132">
        <f t="shared" ref="G132:G195" si="19">(B132-B131)/1000</f>
        <v>400.64400000000001</v>
      </c>
      <c r="H132">
        <v>0</v>
      </c>
      <c r="I132">
        <f t="shared" si="12"/>
        <v>1172.806</v>
      </c>
      <c r="J132">
        <f t="shared" si="17"/>
        <v>28</v>
      </c>
      <c r="K132">
        <f t="shared" si="13"/>
        <v>41.885928571428572</v>
      </c>
      <c r="L132">
        <f t="shared" si="16"/>
        <v>3578.1160000000009</v>
      </c>
      <c r="M132">
        <f t="shared" si="15"/>
        <v>18</v>
      </c>
      <c r="N132">
        <f t="shared" si="14"/>
        <v>198.78422222222227</v>
      </c>
    </row>
    <row r="133" spans="1:14" x14ac:dyDescent="0.15">
      <c r="A133">
        <v>737160.52210648148</v>
      </c>
      <c r="B133">
        <v>1523334710937</v>
      </c>
      <c r="C133">
        <v>201732</v>
      </c>
      <c r="D133">
        <v>2.8304702260000001</v>
      </c>
      <c r="E133">
        <v>0</v>
      </c>
      <c r="F133" s="1">
        <f t="shared" si="18"/>
        <v>114.00000527501106</v>
      </c>
      <c r="G133">
        <f t="shared" si="19"/>
        <v>114.801</v>
      </c>
      <c r="H133">
        <v>0</v>
      </c>
      <c r="I133">
        <f t="shared" ref="I133:I196" si="20">IF(H133=1,G133,0)+I132</f>
        <v>1172.806</v>
      </c>
      <c r="J133">
        <f t="shared" si="17"/>
        <v>28</v>
      </c>
      <c r="K133">
        <f t="shared" ref="K133:K196" si="21">IF(J133&gt;0,I133/J133,0)</f>
        <v>41.885928571428572</v>
      </c>
      <c r="L133">
        <f t="shared" si="16"/>
        <v>3692.9170000000008</v>
      </c>
      <c r="M133">
        <f t="shared" si="15"/>
        <v>19</v>
      </c>
      <c r="N133">
        <f t="shared" ref="N133:N196" si="22">IF(M133&gt;0,L133/M133,0)</f>
        <v>194.364052631579</v>
      </c>
    </row>
    <row r="134" spans="1:14" x14ac:dyDescent="0.15">
      <c r="A134">
        <v>737160.52387731476</v>
      </c>
      <c r="B134">
        <v>1523334863371</v>
      </c>
      <c r="C134">
        <v>201733</v>
      </c>
      <c r="D134">
        <v>2.8609751440000002</v>
      </c>
      <c r="E134">
        <v>0</v>
      </c>
      <c r="F134" s="1">
        <f t="shared" si="18"/>
        <v>152.99999490380287</v>
      </c>
      <c r="G134">
        <f t="shared" si="19"/>
        <v>152.434</v>
      </c>
      <c r="H134">
        <v>0</v>
      </c>
      <c r="I134">
        <f t="shared" si="20"/>
        <v>1172.806</v>
      </c>
      <c r="J134">
        <f t="shared" si="17"/>
        <v>28</v>
      </c>
      <c r="K134">
        <f t="shared" si="21"/>
        <v>41.885928571428572</v>
      </c>
      <c r="L134">
        <f t="shared" si="16"/>
        <v>3845.351000000001</v>
      </c>
      <c r="M134">
        <f t="shared" ref="M134:M197" si="23">M133+IF(H134&gt;-1,1-E134,0)</f>
        <v>20</v>
      </c>
      <c r="N134">
        <f t="shared" si="22"/>
        <v>192.26755000000006</v>
      </c>
    </row>
    <row r="135" spans="1:14" x14ac:dyDescent="0.15">
      <c r="A135">
        <v>737160.52459490742</v>
      </c>
      <c r="B135">
        <v>1523334925578</v>
      </c>
      <c r="C135">
        <v>201734</v>
      </c>
      <c r="D135">
        <v>2.8918735560000002</v>
      </c>
      <c r="E135">
        <v>0</v>
      </c>
      <c r="F135" s="1">
        <f t="shared" si="18"/>
        <v>62.000005692243576</v>
      </c>
      <c r="G135">
        <f t="shared" si="19"/>
        <v>62.207000000000001</v>
      </c>
      <c r="H135">
        <v>0</v>
      </c>
      <c r="I135">
        <f t="shared" si="20"/>
        <v>1172.806</v>
      </c>
      <c r="J135">
        <f t="shared" si="17"/>
        <v>28</v>
      </c>
      <c r="K135">
        <f t="shared" si="21"/>
        <v>41.885928571428572</v>
      </c>
      <c r="L135">
        <f t="shared" si="16"/>
        <v>3907.5580000000009</v>
      </c>
      <c r="M135">
        <f t="shared" si="23"/>
        <v>21</v>
      </c>
      <c r="N135">
        <f t="shared" si="22"/>
        <v>186.07419047619052</v>
      </c>
    </row>
    <row r="136" spans="1:14" x14ac:dyDescent="0.15">
      <c r="A136">
        <v>737160.52523148153</v>
      </c>
      <c r="B136">
        <v>1523334980383</v>
      </c>
      <c r="C136">
        <v>201735</v>
      </c>
      <c r="D136">
        <v>2.9231532640000002</v>
      </c>
      <c r="E136">
        <v>0</v>
      </c>
      <c r="F136" s="1">
        <f t="shared" si="18"/>
        <v>55.000003427267075</v>
      </c>
      <c r="G136">
        <f t="shared" si="19"/>
        <v>54.805</v>
      </c>
      <c r="H136">
        <v>0</v>
      </c>
      <c r="I136">
        <f t="shared" si="20"/>
        <v>1172.806</v>
      </c>
      <c r="J136">
        <f t="shared" si="17"/>
        <v>28</v>
      </c>
      <c r="K136">
        <f t="shared" si="21"/>
        <v>41.885928571428572</v>
      </c>
      <c r="L136">
        <f t="shared" ref="L136:L199" si="24">IF(H136&gt;-1,G136,0)+L135</f>
        <v>3962.3630000000007</v>
      </c>
      <c r="M136">
        <f t="shared" si="23"/>
        <v>22</v>
      </c>
      <c r="N136">
        <f t="shared" si="22"/>
        <v>180.10740909090913</v>
      </c>
    </row>
    <row r="137" spans="1:14" x14ac:dyDescent="0.15">
      <c r="A137">
        <v>737160.5264236111</v>
      </c>
      <c r="B137">
        <v>1523335083995</v>
      </c>
      <c r="C137">
        <v>201736</v>
      </c>
      <c r="D137">
        <v>3.010571407</v>
      </c>
      <c r="E137">
        <v>0</v>
      </c>
      <c r="F137" s="1">
        <f t="shared" si="18"/>
        <v>102.99999453127384</v>
      </c>
      <c r="G137">
        <f t="shared" si="19"/>
        <v>103.61199999999999</v>
      </c>
      <c r="H137">
        <v>0</v>
      </c>
      <c r="I137">
        <f t="shared" si="20"/>
        <v>1172.806</v>
      </c>
      <c r="J137">
        <f t="shared" si="17"/>
        <v>28</v>
      </c>
      <c r="K137">
        <f t="shared" si="21"/>
        <v>41.885928571428572</v>
      </c>
      <c r="L137">
        <f t="shared" si="24"/>
        <v>4065.9750000000008</v>
      </c>
      <c r="M137">
        <f t="shared" si="23"/>
        <v>23</v>
      </c>
      <c r="N137">
        <f t="shared" si="22"/>
        <v>176.78152173913048</v>
      </c>
    </row>
    <row r="138" spans="1:14" x14ac:dyDescent="0.15">
      <c r="A138">
        <v>737160.52697916667</v>
      </c>
      <c r="B138">
        <v>1523335131151</v>
      </c>
      <c r="C138">
        <v>201737</v>
      </c>
      <c r="D138">
        <v>3.0440800779999999</v>
      </c>
      <c r="E138">
        <v>0</v>
      </c>
      <c r="F138" s="1">
        <f t="shared" si="18"/>
        <v>48.000001162290573</v>
      </c>
      <c r="G138">
        <f t="shared" si="19"/>
        <v>47.155999999999999</v>
      </c>
      <c r="H138">
        <v>0</v>
      </c>
      <c r="I138">
        <f t="shared" si="20"/>
        <v>1172.806</v>
      </c>
      <c r="J138">
        <f t="shared" ref="J138:J201" si="25">J137+IF(H138&gt;-1,E138,0)</f>
        <v>28</v>
      </c>
      <c r="K138">
        <f t="shared" si="21"/>
        <v>41.885928571428572</v>
      </c>
      <c r="L138">
        <f t="shared" si="24"/>
        <v>4113.1310000000012</v>
      </c>
      <c r="M138">
        <f t="shared" si="23"/>
        <v>24</v>
      </c>
      <c r="N138">
        <f t="shared" si="22"/>
        <v>171.38045833333339</v>
      </c>
    </row>
    <row r="139" spans="1:14" x14ac:dyDescent="0.15">
      <c r="A139">
        <v>737160.53006944444</v>
      </c>
      <c r="B139">
        <v>1523335398126</v>
      </c>
      <c r="C139">
        <v>201738</v>
      </c>
      <c r="D139">
        <v>3.1372136020000001</v>
      </c>
      <c r="E139">
        <v>0</v>
      </c>
      <c r="F139" s="1">
        <f t="shared" si="18"/>
        <v>267.00000017881393</v>
      </c>
      <c r="G139">
        <f t="shared" si="19"/>
        <v>266.97500000000002</v>
      </c>
      <c r="H139">
        <v>0</v>
      </c>
      <c r="I139">
        <f t="shared" si="20"/>
        <v>1172.806</v>
      </c>
      <c r="J139">
        <f t="shared" si="25"/>
        <v>28</v>
      </c>
      <c r="K139">
        <f t="shared" si="21"/>
        <v>41.885928571428572</v>
      </c>
      <c r="L139">
        <f t="shared" si="24"/>
        <v>4380.1060000000016</v>
      </c>
      <c r="M139">
        <f t="shared" si="23"/>
        <v>25</v>
      </c>
      <c r="N139">
        <f t="shared" si="22"/>
        <v>175.20424000000006</v>
      </c>
    </row>
    <row r="140" spans="1:14" x14ac:dyDescent="0.15">
      <c r="A140">
        <v>737160.53166666662</v>
      </c>
      <c r="B140">
        <v>1523335536095</v>
      </c>
      <c r="C140">
        <v>201739</v>
      </c>
      <c r="D140">
        <v>3.0556118940000001</v>
      </c>
      <c r="E140">
        <v>0</v>
      </c>
      <c r="F140" s="1">
        <f t="shared" si="18"/>
        <v>137.99999579787254</v>
      </c>
      <c r="G140">
        <f t="shared" si="19"/>
        <v>137.96899999999999</v>
      </c>
      <c r="H140">
        <v>0</v>
      </c>
      <c r="I140">
        <f t="shared" si="20"/>
        <v>1172.806</v>
      </c>
      <c r="J140">
        <f t="shared" si="25"/>
        <v>28</v>
      </c>
      <c r="K140">
        <f t="shared" si="21"/>
        <v>41.885928571428572</v>
      </c>
      <c r="L140">
        <f t="shared" si="24"/>
        <v>4518.0750000000016</v>
      </c>
      <c r="M140">
        <f t="shared" si="23"/>
        <v>26</v>
      </c>
      <c r="N140">
        <f t="shared" si="22"/>
        <v>173.77211538461546</v>
      </c>
    </row>
    <row r="141" spans="1:14" x14ac:dyDescent="0.15">
      <c r="A141">
        <v>737160.53190972225</v>
      </c>
      <c r="B141">
        <v>1523335557648</v>
      </c>
      <c r="C141">
        <v>201740</v>
      </c>
      <c r="D141">
        <v>3.0327577730000002</v>
      </c>
      <c r="E141">
        <v>0</v>
      </c>
      <c r="F141" s="1">
        <f t="shared" si="18"/>
        <v>21.000006794929504</v>
      </c>
      <c r="G141">
        <f t="shared" si="19"/>
        <v>21.553000000000001</v>
      </c>
      <c r="H141">
        <v>0</v>
      </c>
      <c r="I141">
        <f t="shared" si="20"/>
        <v>1172.806</v>
      </c>
      <c r="J141">
        <f t="shared" si="25"/>
        <v>28</v>
      </c>
      <c r="K141">
        <f t="shared" si="21"/>
        <v>41.885928571428572</v>
      </c>
      <c r="L141">
        <f t="shared" si="24"/>
        <v>4539.6280000000015</v>
      </c>
      <c r="M141">
        <f t="shared" si="23"/>
        <v>27</v>
      </c>
      <c r="N141">
        <f t="shared" si="22"/>
        <v>168.13437037037042</v>
      </c>
    </row>
    <row r="142" spans="1:14" x14ac:dyDescent="0.15">
      <c r="A142">
        <v>737160.53449074074</v>
      </c>
      <c r="B142">
        <v>1523335780931</v>
      </c>
      <c r="C142">
        <v>201741</v>
      </c>
      <c r="D142">
        <v>3.1217281539999999</v>
      </c>
      <c r="E142">
        <v>0</v>
      </c>
      <c r="F142" s="1">
        <f t="shared" si="18"/>
        <v>222.99999743700027</v>
      </c>
      <c r="G142">
        <f t="shared" si="19"/>
        <v>223.28299999999999</v>
      </c>
      <c r="H142">
        <v>0</v>
      </c>
      <c r="I142">
        <f t="shared" si="20"/>
        <v>1172.806</v>
      </c>
      <c r="J142">
        <f t="shared" si="25"/>
        <v>28</v>
      </c>
      <c r="K142">
        <f t="shared" si="21"/>
        <v>41.885928571428572</v>
      </c>
      <c r="L142">
        <f t="shared" si="24"/>
        <v>4762.9110000000019</v>
      </c>
      <c r="M142">
        <f t="shared" si="23"/>
        <v>28</v>
      </c>
      <c r="N142">
        <f t="shared" si="22"/>
        <v>170.10396428571434</v>
      </c>
    </row>
    <row r="143" spans="1:14" x14ac:dyDescent="0.15">
      <c r="A143">
        <v>737160.53591435181</v>
      </c>
      <c r="B143">
        <v>1523335903617</v>
      </c>
      <c r="C143">
        <v>201742</v>
      </c>
      <c r="D143">
        <v>2.9819079419999999</v>
      </c>
      <c r="E143">
        <v>0</v>
      </c>
      <c r="F143" s="1">
        <f t="shared" si="18"/>
        <v>122.99999669194221</v>
      </c>
      <c r="G143">
        <f t="shared" si="19"/>
        <v>122.68600000000001</v>
      </c>
      <c r="H143">
        <v>0</v>
      </c>
      <c r="I143">
        <f t="shared" si="20"/>
        <v>1172.806</v>
      </c>
      <c r="J143">
        <f t="shared" si="25"/>
        <v>28</v>
      </c>
      <c r="K143">
        <f t="shared" si="21"/>
        <v>41.885928571428572</v>
      </c>
      <c r="L143">
        <f t="shared" si="24"/>
        <v>4885.5970000000016</v>
      </c>
      <c r="M143">
        <f t="shared" si="23"/>
        <v>29</v>
      </c>
      <c r="N143">
        <f t="shared" si="22"/>
        <v>168.46886206896556</v>
      </c>
    </row>
    <row r="144" spans="1:14" x14ac:dyDescent="0.15">
      <c r="A144">
        <v>737160.53789351857</v>
      </c>
      <c r="B144">
        <v>1523336074336</v>
      </c>
      <c r="C144">
        <v>201743</v>
      </c>
      <c r="D144">
        <v>3.005428583</v>
      </c>
      <c r="E144">
        <v>0</v>
      </c>
      <c r="F144" s="1">
        <f t="shared" si="18"/>
        <v>171.00000791251659</v>
      </c>
      <c r="G144">
        <f t="shared" si="19"/>
        <v>170.71899999999999</v>
      </c>
      <c r="H144">
        <v>0</v>
      </c>
      <c r="I144">
        <f t="shared" si="20"/>
        <v>1172.806</v>
      </c>
      <c r="J144">
        <f t="shared" si="25"/>
        <v>28</v>
      </c>
      <c r="K144">
        <f t="shared" si="21"/>
        <v>41.885928571428572</v>
      </c>
      <c r="L144">
        <f t="shared" si="24"/>
        <v>5056.3160000000016</v>
      </c>
      <c r="M144">
        <f t="shared" si="23"/>
        <v>30</v>
      </c>
      <c r="N144">
        <f t="shared" si="22"/>
        <v>168.54386666666673</v>
      </c>
    </row>
    <row r="145" spans="1:14" x14ac:dyDescent="0.15">
      <c r="A145">
        <v>737160.53837962961</v>
      </c>
      <c r="B145">
        <v>1523336116062</v>
      </c>
      <c r="C145">
        <v>201744</v>
      </c>
      <c r="D145">
        <v>2.922273439</v>
      </c>
      <c r="E145">
        <v>0</v>
      </c>
      <c r="F145" s="1">
        <f t="shared" si="18"/>
        <v>41.999993473291397</v>
      </c>
      <c r="G145">
        <f t="shared" si="19"/>
        <v>41.725999999999999</v>
      </c>
      <c r="H145">
        <v>0</v>
      </c>
      <c r="I145">
        <f t="shared" si="20"/>
        <v>1172.806</v>
      </c>
      <c r="J145">
        <f t="shared" si="25"/>
        <v>28</v>
      </c>
      <c r="K145">
        <f t="shared" si="21"/>
        <v>41.885928571428572</v>
      </c>
      <c r="L145">
        <f t="shared" si="24"/>
        <v>5098.0420000000013</v>
      </c>
      <c r="M145">
        <f t="shared" si="23"/>
        <v>31</v>
      </c>
      <c r="N145">
        <f t="shared" si="22"/>
        <v>164.45296774193554</v>
      </c>
    </row>
    <row r="146" spans="1:14" x14ac:dyDescent="0.15">
      <c r="A146">
        <v>737160.54072916671</v>
      </c>
      <c r="B146">
        <v>1523336319805</v>
      </c>
      <c r="C146">
        <v>201745</v>
      </c>
      <c r="D146">
        <v>2.9989475130000001</v>
      </c>
      <c r="E146">
        <v>0</v>
      </c>
      <c r="F146" s="1">
        <f t="shared" si="18"/>
        <v>203.00000533461571</v>
      </c>
      <c r="G146">
        <f t="shared" si="19"/>
        <v>203.74299999999999</v>
      </c>
      <c r="H146">
        <v>0</v>
      </c>
      <c r="I146">
        <f t="shared" si="20"/>
        <v>1172.806</v>
      </c>
      <c r="J146">
        <f t="shared" si="25"/>
        <v>28</v>
      </c>
      <c r="K146">
        <f t="shared" si="21"/>
        <v>41.885928571428572</v>
      </c>
      <c r="L146">
        <f t="shared" si="24"/>
        <v>5301.7850000000017</v>
      </c>
      <c r="M146">
        <f t="shared" si="23"/>
        <v>32</v>
      </c>
      <c r="N146">
        <f t="shared" si="22"/>
        <v>165.68078125000005</v>
      </c>
    </row>
    <row r="147" spans="1:14" x14ac:dyDescent="0.15">
      <c r="A147">
        <v>737160.54249999998</v>
      </c>
      <c r="B147">
        <v>1523336472748</v>
      </c>
      <c r="C147">
        <v>201746</v>
      </c>
      <c r="D147">
        <v>2.9018613740000001</v>
      </c>
      <c r="E147">
        <v>0</v>
      </c>
      <c r="F147" s="1">
        <f t="shared" si="18"/>
        <v>152.99999490380287</v>
      </c>
      <c r="G147">
        <f t="shared" si="19"/>
        <v>152.94300000000001</v>
      </c>
      <c r="H147">
        <v>0</v>
      </c>
      <c r="I147">
        <f t="shared" si="20"/>
        <v>1172.806</v>
      </c>
      <c r="J147">
        <f t="shared" si="25"/>
        <v>28</v>
      </c>
      <c r="K147">
        <f t="shared" si="21"/>
        <v>41.885928571428572</v>
      </c>
      <c r="L147">
        <f t="shared" si="24"/>
        <v>5454.7280000000019</v>
      </c>
      <c r="M147">
        <f t="shared" si="23"/>
        <v>33</v>
      </c>
      <c r="N147">
        <f t="shared" si="22"/>
        <v>165.29478787878793</v>
      </c>
    </row>
    <row r="148" spans="1:14" x14ac:dyDescent="0.15">
      <c r="A148">
        <v>737160.54254629626</v>
      </c>
      <c r="B148">
        <v>1523336476845</v>
      </c>
      <c r="C148">
        <v>201747</v>
      </c>
      <c r="D148">
        <v>2.878820991</v>
      </c>
      <c r="E148">
        <v>0</v>
      </c>
      <c r="F148" s="1">
        <f t="shared" si="18"/>
        <v>3.9999984204769135</v>
      </c>
      <c r="G148">
        <f t="shared" si="19"/>
        <v>4.0970000000000004</v>
      </c>
      <c r="H148">
        <v>0</v>
      </c>
      <c r="I148">
        <f t="shared" si="20"/>
        <v>1172.806</v>
      </c>
      <c r="J148">
        <f t="shared" si="25"/>
        <v>28</v>
      </c>
      <c r="K148">
        <f t="shared" si="21"/>
        <v>41.885928571428572</v>
      </c>
      <c r="L148">
        <f t="shared" si="24"/>
        <v>5458.8250000000016</v>
      </c>
      <c r="M148">
        <f t="shared" si="23"/>
        <v>34</v>
      </c>
      <c r="N148">
        <f t="shared" si="22"/>
        <v>160.55367647058827</v>
      </c>
    </row>
    <row r="149" spans="1:14" x14ac:dyDescent="0.15">
      <c r="A149">
        <v>737160.54646990739</v>
      </c>
      <c r="B149">
        <v>1523336815072</v>
      </c>
      <c r="C149">
        <v>201748</v>
      </c>
      <c r="D149">
        <v>2.9580180880000002</v>
      </c>
      <c r="E149">
        <v>0</v>
      </c>
      <c r="F149" s="1">
        <f t="shared" si="18"/>
        <v>339.00000192224979</v>
      </c>
      <c r="G149">
        <f t="shared" si="19"/>
        <v>338.22699999999998</v>
      </c>
      <c r="H149">
        <v>0</v>
      </c>
      <c r="I149">
        <f t="shared" si="20"/>
        <v>1172.806</v>
      </c>
      <c r="J149">
        <f t="shared" si="25"/>
        <v>28</v>
      </c>
      <c r="K149">
        <f t="shared" si="21"/>
        <v>41.885928571428572</v>
      </c>
      <c r="L149">
        <f t="shared" si="24"/>
        <v>5797.0520000000015</v>
      </c>
      <c r="M149">
        <f t="shared" si="23"/>
        <v>35</v>
      </c>
      <c r="N149">
        <f t="shared" si="22"/>
        <v>165.6300571428572</v>
      </c>
    </row>
    <row r="150" spans="1:14" x14ac:dyDescent="0.15">
      <c r="A150">
        <v>737160.54880787036</v>
      </c>
      <c r="B150">
        <v>1523337017391</v>
      </c>
      <c r="C150">
        <v>201749</v>
      </c>
      <c r="D150">
        <v>2.7891962060000002</v>
      </c>
      <c r="E150">
        <v>0</v>
      </c>
      <c r="F150" s="1">
        <f t="shared" si="18"/>
        <v>202.00000070035458</v>
      </c>
      <c r="G150">
        <f t="shared" si="19"/>
        <v>202.31899999999999</v>
      </c>
      <c r="H150">
        <v>0</v>
      </c>
      <c r="I150">
        <f t="shared" si="20"/>
        <v>1172.806</v>
      </c>
      <c r="J150">
        <f t="shared" si="25"/>
        <v>28</v>
      </c>
      <c r="K150">
        <f t="shared" si="21"/>
        <v>41.885928571428572</v>
      </c>
      <c r="L150">
        <f t="shared" si="24"/>
        <v>5999.3710000000019</v>
      </c>
      <c r="M150">
        <f t="shared" si="23"/>
        <v>36</v>
      </c>
      <c r="N150">
        <f t="shared" si="22"/>
        <v>166.6491944444445</v>
      </c>
    </row>
    <row r="151" spans="1:14" x14ac:dyDescent="0.15">
      <c r="A151">
        <v>737160.55151620368</v>
      </c>
      <c r="B151">
        <v>1523337251005</v>
      </c>
      <c r="C151">
        <v>201750</v>
      </c>
      <c r="D151">
        <v>2.723899479</v>
      </c>
      <c r="E151">
        <v>0</v>
      </c>
      <c r="F151" s="1">
        <f t="shared" si="18"/>
        <v>233.99999812245369</v>
      </c>
      <c r="G151">
        <f t="shared" si="19"/>
        <v>233.614</v>
      </c>
      <c r="H151">
        <v>0</v>
      </c>
      <c r="I151">
        <f t="shared" si="20"/>
        <v>1172.806</v>
      </c>
      <c r="J151">
        <f t="shared" si="25"/>
        <v>28</v>
      </c>
      <c r="K151">
        <f t="shared" si="21"/>
        <v>41.885928571428572</v>
      </c>
      <c r="L151">
        <f t="shared" si="24"/>
        <v>6232.9850000000015</v>
      </c>
      <c r="M151">
        <f t="shared" si="23"/>
        <v>37</v>
      </c>
      <c r="N151">
        <f t="shared" si="22"/>
        <v>168.45905405405409</v>
      </c>
    </row>
    <row r="152" spans="1:14" x14ac:dyDescent="0.15">
      <c r="A152">
        <v>737160.55739583331</v>
      </c>
      <c r="B152">
        <v>1523337759529</v>
      </c>
      <c r="C152">
        <v>201751</v>
      </c>
      <c r="D152">
        <v>2.6612928610000002</v>
      </c>
      <c r="E152">
        <v>0</v>
      </c>
      <c r="F152" s="1">
        <f t="shared" si="18"/>
        <v>508.00000056624413</v>
      </c>
      <c r="G152">
        <f t="shared" si="19"/>
        <v>508.524</v>
      </c>
      <c r="H152">
        <v>0</v>
      </c>
      <c r="I152">
        <f t="shared" si="20"/>
        <v>1172.806</v>
      </c>
      <c r="J152">
        <f t="shared" si="25"/>
        <v>28</v>
      </c>
      <c r="K152">
        <f t="shared" si="21"/>
        <v>41.885928571428572</v>
      </c>
      <c r="L152">
        <f t="shared" si="24"/>
        <v>6741.5090000000018</v>
      </c>
      <c r="M152">
        <f t="shared" si="23"/>
        <v>38</v>
      </c>
      <c r="N152">
        <f t="shared" si="22"/>
        <v>177.4081315789474</v>
      </c>
    </row>
    <row r="153" spans="1:14" x14ac:dyDescent="0.15">
      <c r="A153">
        <v>737160.55776620365</v>
      </c>
      <c r="B153">
        <v>1523337791699</v>
      </c>
      <c r="C153">
        <v>201752</v>
      </c>
      <c r="D153">
        <v>2.4178564840000001</v>
      </c>
      <c r="E153">
        <v>0</v>
      </c>
      <c r="F153" s="1">
        <f t="shared" si="18"/>
        <v>31.999997422099113</v>
      </c>
      <c r="G153">
        <f t="shared" si="19"/>
        <v>32.17</v>
      </c>
      <c r="H153">
        <v>0</v>
      </c>
      <c r="I153">
        <f t="shared" si="20"/>
        <v>1172.806</v>
      </c>
      <c r="J153">
        <f t="shared" si="25"/>
        <v>28</v>
      </c>
      <c r="K153">
        <f t="shared" si="21"/>
        <v>41.885928571428572</v>
      </c>
      <c r="L153">
        <f t="shared" si="24"/>
        <v>6773.6790000000019</v>
      </c>
      <c r="M153">
        <f t="shared" si="23"/>
        <v>39</v>
      </c>
      <c r="N153">
        <f t="shared" si="22"/>
        <v>173.68407692307696</v>
      </c>
    </row>
    <row r="154" spans="1:14" x14ac:dyDescent="0.15">
      <c r="A154">
        <v>737160.55809027783</v>
      </c>
      <c r="B154">
        <v>1523337819781</v>
      </c>
      <c r="C154">
        <v>201753</v>
      </c>
      <c r="D154">
        <v>2.466703678</v>
      </c>
      <c r="E154">
        <v>0</v>
      </c>
      <c r="F154" s="1">
        <f t="shared" si="18"/>
        <v>28.000009059906006</v>
      </c>
      <c r="G154">
        <f t="shared" si="19"/>
        <v>28.082000000000001</v>
      </c>
      <c r="H154">
        <v>0</v>
      </c>
      <c r="I154">
        <f t="shared" si="20"/>
        <v>1172.806</v>
      </c>
      <c r="J154">
        <f t="shared" si="25"/>
        <v>28</v>
      </c>
      <c r="K154">
        <f t="shared" si="21"/>
        <v>41.885928571428572</v>
      </c>
      <c r="L154">
        <f t="shared" si="24"/>
        <v>6801.7610000000022</v>
      </c>
      <c r="M154">
        <f t="shared" si="23"/>
        <v>40</v>
      </c>
      <c r="N154">
        <f t="shared" si="22"/>
        <v>170.04402500000006</v>
      </c>
    </row>
    <row r="155" spans="1:14" x14ac:dyDescent="0.15">
      <c r="A155">
        <v>737160.55849537032</v>
      </c>
      <c r="B155">
        <v>1523337854402</v>
      </c>
      <c r="C155">
        <v>201754</v>
      </c>
      <c r="D155">
        <v>2.553043953</v>
      </c>
      <c r="E155">
        <v>0</v>
      </c>
      <c r="F155" s="1">
        <f t="shared" si="18"/>
        <v>34.999991208314896</v>
      </c>
      <c r="G155">
        <f t="shared" si="19"/>
        <v>34.621000000000002</v>
      </c>
      <c r="H155">
        <v>0</v>
      </c>
      <c r="I155">
        <f t="shared" si="20"/>
        <v>1172.806</v>
      </c>
      <c r="J155">
        <f t="shared" si="25"/>
        <v>28</v>
      </c>
      <c r="K155">
        <f t="shared" si="21"/>
        <v>41.885928571428572</v>
      </c>
      <c r="L155">
        <f t="shared" si="24"/>
        <v>6836.3820000000023</v>
      </c>
      <c r="M155">
        <f t="shared" si="23"/>
        <v>41</v>
      </c>
      <c r="N155">
        <f t="shared" si="22"/>
        <v>166.74102439024395</v>
      </c>
    </row>
    <row r="156" spans="1:14" x14ac:dyDescent="0.15">
      <c r="A156">
        <v>737160.56150462967</v>
      </c>
      <c r="B156">
        <v>1523338114766</v>
      </c>
      <c r="C156">
        <v>201755</v>
      </c>
      <c r="D156">
        <v>2.6048730080000002</v>
      </c>
      <c r="E156">
        <v>0</v>
      </c>
      <c r="F156" s="1">
        <f t="shared" si="18"/>
        <v>260.00000797212124</v>
      </c>
      <c r="G156">
        <f t="shared" si="19"/>
        <v>260.36399999999998</v>
      </c>
      <c r="H156">
        <v>0</v>
      </c>
      <c r="I156">
        <f t="shared" si="20"/>
        <v>1172.806</v>
      </c>
      <c r="J156">
        <f t="shared" si="25"/>
        <v>28</v>
      </c>
      <c r="K156">
        <f t="shared" si="21"/>
        <v>41.885928571428572</v>
      </c>
      <c r="L156">
        <f t="shared" si="24"/>
        <v>7096.7460000000019</v>
      </c>
      <c r="M156">
        <f t="shared" si="23"/>
        <v>42</v>
      </c>
      <c r="N156">
        <f t="shared" si="22"/>
        <v>168.97014285714289</v>
      </c>
    </row>
    <row r="157" spans="1:14" x14ac:dyDescent="0.15">
      <c r="A157">
        <v>737160.56266203709</v>
      </c>
      <c r="B157">
        <v>1523338214291</v>
      </c>
      <c r="C157">
        <v>201756</v>
      </c>
      <c r="D157">
        <v>2.506672021</v>
      </c>
      <c r="E157">
        <v>0</v>
      </c>
      <c r="F157" s="1">
        <f t="shared" si="18"/>
        <v>100.00000074505806</v>
      </c>
      <c r="G157">
        <f t="shared" si="19"/>
        <v>99.525000000000006</v>
      </c>
      <c r="H157">
        <v>0</v>
      </c>
      <c r="I157">
        <f t="shared" si="20"/>
        <v>1172.806</v>
      </c>
      <c r="J157">
        <f t="shared" si="25"/>
        <v>28</v>
      </c>
      <c r="K157">
        <f t="shared" si="21"/>
        <v>41.885928571428572</v>
      </c>
      <c r="L157">
        <f t="shared" si="24"/>
        <v>7196.2710000000015</v>
      </c>
      <c r="M157">
        <f t="shared" si="23"/>
        <v>43</v>
      </c>
      <c r="N157">
        <f t="shared" si="22"/>
        <v>167.35513953488376</v>
      </c>
    </row>
    <row r="158" spans="1:14" x14ac:dyDescent="0.15">
      <c r="A158">
        <v>737160.56307870371</v>
      </c>
      <c r="B158">
        <v>1523338250027</v>
      </c>
      <c r="C158">
        <v>201757</v>
      </c>
      <c r="D158">
        <v>2.5527704739999999</v>
      </c>
      <c r="E158">
        <v>0</v>
      </c>
      <c r="F158" s="1">
        <f t="shared" si="18"/>
        <v>35.999995842576027</v>
      </c>
      <c r="G158">
        <f t="shared" si="19"/>
        <v>35.735999999999997</v>
      </c>
      <c r="H158">
        <v>0</v>
      </c>
      <c r="I158">
        <f t="shared" si="20"/>
        <v>1172.806</v>
      </c>
      <c r="J158">
        <f t="shared" si="25"/>
        <v>28</v>
      </c>
      <c r="K158">
        <f t="shared" si="21"/>
        <v>41.885928571428572</v>
      </c>
      <c r="L158">
        <f t="shared" si="24"/>
        <v>7232.0070000000014</v>
      </c>
      <c r="M158">
        <f t="shared" si="23"/>
        <v>44</v>
      </c>
      <c r="N158">
        <f t="shared" si="22"/>
        <v>164.36379545454548</v>
      </c>
    </row>
    <row r="159" spans="1:14" x14ac:dyDescent="0.15">
      <c r="A159">
        <v>737160.56362268515</v>
      </c>
      <c r="B159">
        <v>1523338297491</v>
      </c>
      <c r="C159">
        <v>201758</v>
      </c>
      <c r="D159">
        <v>2.599036307</v>
      </c>
      <c r="E159">
        <v>0</v>
      </c>
      <c r="F159" s="1">
        <f t="shared" si="18"/>
        <v>46.999996528029442</v>
      </c>
      <c r="G159">
        <f t="shared" si="19"/>
        <v>47.463999999999999</v>
      </c>
      <c r="H159">
        <v>0</v>
      </c>
      <c r="I159">
        <f t="shared" si="20"/>
        <v>1172.806</v>
      </c>
      <c r="J159">
        <f t="shared" si="25"/>
        <v>28</v>
      </c>
      <c r="K159">
        <f t="shared" si="21"/>
        <v>41.885928571428572</v>
      </c>
      <c r="L159">
        <f t="shared" si="24"/>
        <v>7279.4710000000014</v>
      </c>
      <c r="M159">
        <f t="shared" si="23"/>
        <v>45</v>
      </c>
      <c r="N159">
        <f t="shared" si="22"/>
        <v>161.76602222222226</v>
      </c>
    </row>
    <row r="160" spans="1:14" x14ac:dyDescent="0.15">
      <c r="A160">
        <v>737160.56793981476</v>
      </c>
      <c r="B160">
        <v>1523338670500</v>
      </c>
      <c r="C160">
        <v>201759</v>
      </c>
      <c r="D160">
        <v>2.64571443</v>
      </c>
      <c r="E160">
        <v>0</v>
      </c>
      <c r="F160" s="1">
        <f t="shared" si="18"/>
        <v>372.99999855458736</v>
      </c>
      <c r="G160">
        <f t="shared" si="19"/>
        <v>373.00900000000001</v>
      </c>
      <c r="H160">
        <v>0</v>
      </c>
      <c r="I160">
        <f t="shared" si="20"/>
        <v>1172.806</v>
      </c>
      <c r="J160">
        <f t="shared" si="25"/>
        <v>28</v>
      </c>
      <c r="K160">
        <f t="shared" si="21"/>
        <v>41.885928571428572</v>
      </c>
      <c r="L160">
        <f t="shared" si="24"/>
        <v>7652.4800000000014</v>
      </c>
      <c r="M160">
        <f t="shared" si="23"/>
        <v>46</v>
      </c>
      <c r="N160">
        <f t="shared" si="22"/>
        <v>166.35826086956524</v>
      </c>
    </row>
    <row r="161" spans="1:14" x14ac:dyDescent="0.15">
      <c r="A161">
        <v>737160.56846064818</v>
      </c>
      <c r="B161">
        <v>1523338715782</v>
      </c>
      <c r="C161">
        <v>201760</v>
      </c>
      <c r="D161">
        <v>2.504397006</v>
      </c>
      <c r="E161">
        <v>0</v>
      </c>
      <c r="F161" s="1">
        <f t="shared" si="18"/>
        <v>45.000007376074791</v>
      </c>
      <c r="G161">
        <f t="shared" si="19"/>
        <v>45.281999999999996</v>
      </c>
      <c r="H161">
        <v>0</v>
      </c>
      <c r="I161">
        <f t="shared" si="20"/>
        <v>1172.806</v>
      </c>
      <c r="J161">
        <f t="shared" si="25"/>
        <v>28</v>
      </c>
      <c r="K161">
        <f t="shared" si="21"/>
        <v>41.885928571428572</v>
      </c>
      <c r="L161">
        <f t="shared" si="24"/>
        <v>7697.7620000000015</v>
      </c>
      <c r="M161">
        <f t="shared" si="23"/>
        <v>47</v>
      </c>
      <c r="N161">
        <f t="shared" si="22"/>
        <v>163.78217021276598</v>
      </c>
    </row>
    <row r="162" spans="1:14" x14ac:dyDescent="0.15">
      <c r="A162">
        <v>737160.57091435185</v>
      </c>
      <c r="B162">
        <v>1523338927309</v>
      </c>
      <c r="C162">
        <v>201761</v>
      </c>
      <c r="D162">
        <v>2.543531626</v>
      </c>
      <c r="E162">
        <v>0</v>
      </c>
      <c r="F162" s="1">
        <f t="shared" si="18"/>
        <v>211.99999675154686</v>
      </c>
      <c r="G162">
        <f t="shared" si="19"/>
        <v>211.52699999999999</v>
      </c>
      <c r="H162">
        <v>0</v>
      </c>
      <c r="I162">
        <f t="shared" si="20"/>
        <v>1172.806</v>
      </c>
      <c r="J162">
        <f t="shared" si="25"/>
        <v>28</v>
      </c>
      <c r="K162">
        <f t="shared" si="21"/>
        <v>41.885928571428572</v>
      </c>
      <c r="L162">
        <f t="shared" si="24"/>
        <v>7909.2890000000016</v>
      </c>
      <c r="M162">
        <f t="shared" si="23"/>
        <v>48</v>
      </c>
      <c r="N162">
        <f t="shared" si="22"/>
        <v>164.77685416666671</v>
      </c>
    </row>
    <row r="163" spans="1:14" x14ac:dyDescent="0.15">
      <c r="A163">
        <v>737160.57127314818</v>
      </c>
      <c r="B163">
        <v>1523338958128</v>
      </c>
      <c r="C163">
        <v>201762</v>
      </c>
      <c r="D163">
        <v>2.475088044</v>
      </c>
      <c r="E163">
        <v>0</v>
      </c>
      <c r="F163" s="1">
        <f t="shared" si="18"/>
        <v>31.000002846121788</v>
      </c>
      <c r="G163">
        <f t="shared" si="19"/>
        <v>30.818999999999999</v>
      </c>
      <c r="H163">
        <v>0</v>
      </c>
      <c r="I163">
        <f t="shared" si="20"/>
        <v>1172.806</v>
      </c>
      <c r="J163">
        <f t="shared" si="25"/>
        <v>28</v>
      </c>
      <c r="K163">
        <f t="shared" si="21"/>
        <v>41.885928571428572</v>
      </c>
      <c r="L163">
        <f t="shared" si="24"/>
        <v>7940.108000000002</v>
      </c>
      <c r="M163">
        <f t="shared" si="23"/>
        <v>49</v>
      </c>
      <c r="N163">
        <f t="shared" si="22"/>
        <v>162.0430204081633</v>
      </c>
    </row>
    <row r="164" spans="1:14" x14ac:dyDescent="0.15">
      <c r="A164">
        <v>737160.57346064819</v>
      </c>
      <c r="B164">
        <v>1523339147246</v>
      </c>
      <c r="C164">
        <v>201763</v>
      </c>
      <c r="D164">
        <v>2.544877364</v>
      </c>
      <c r="E164">
        <v>0</v>
      </c>
      <c r="F164" s="1">
        <f t="shared" si="18"/>
        <v>189.0000008046627</v>
      </c>
      <c r="G164">
        <f t="shared" si="19"/>
        <v>189.11799999999999</v>
      </c>
      <c r="H164">
        <v>0</v>
      </c>
      <c r="I164">
        <f t="shared" si="20"/>
        <v>1172.806</v>
      </c>
      <c r="J164">
        <f t="shared" si="25"/>
        <v>28</v>
      </c>
      <c r="K164">
        <f t="shared" si="21"/>
        <v>41.885928571428572</v>
      </c>
      <c r="L164">
        <f t="shared" si="24"/>
        <v>8129.2260000000024</v>
      </c>
      <c r="M164">
        <f t="shared" si="23"/>
        <v>50</v>
      </c>
      <c r="N164">
        <f t="shared" si="22"/>
        <v>162.58452000000005</v>
      </c>
    </row>
    <row r="165" spans="1:14" x14ac:dyDescent="0.15">
      <c r="A165">
        <v>737160.57701388886</v>
      </c>
      <c r="B165">
        <v>1523339454272</v>
      </c>
      <c r="C165">
        <v>201764</v>
      </c>
      <c r="D165">
        <v>2.4728816359999999</v>
      </c>
      <c r="E165">
        <v>0</v>
      </c>
      <c r="F165" s="1">
        <f t="shared" si="18"/>
        <v>306.99999444186687</v>
      </c>
      <c r="G165">
        <f t="shared" si="19"/>
        <v>307.02600000000001</v>
      </c>
      <c r="H165">
        <v>0</v>
      </c>
      <c r="I165">
        <f t="shared" si="20"/>
        <v>1172.806</v>
      </c>
      <c r="J165">
        <f t="shared" si="25"/>
        <v>28</v>
      </c>
      <c r="K165">
        <f t="shared" si="21"/>
        <v>41.885928571428572</v>
      </c>
      <c r="L165">
        <f t="shared" si="24"/>
        <v>8436.2520000000022</v>
      </c>
      <c r="M165">
        <f t="shared" si="23"/>
        <v>51</v>
      </c>
      <c r="N165">
        <f t="shared" si="22"/>
        <v>165.41670588235297</v>
      </c>
    </row>
    <row r="166" spans="1:14" x14ac:dyDescent="0.15">
      <c r="A166">
        <v>737160.5788194444</v>
      </c>
      <c r="B166">
        <v>1523339610509</v>
      </c>
      <c r="C166">
        <v>201765</v>
      </c>
      <c r="D166">
        <v>2.4017077570000001</v>
      </c>
      <c r="E166">
        <v>0</v>
      </c>
      <c r="F166" s="1">
        <f t="shared" si="18"/>
        <v>155.99999874830246</v>
      </c>
      <c r="G166">
        <f t="shared" si="19"/>
        <v>156.23699999999999</v>
      </c>
      <c r="H166">
        <v>0</v>
      </c>
      <c r="I166">
        <f t="shared" si="20"/>
        <v>1172.806</v>
      </c>
      <c r="J166">
        <f t="shared" si="25"/>
        <v>28</v>
      </c>
      <c r="K166">
        <f t="shared" si="21"/>
        <v>41.885928571428572</v>
      </c>
      <c r="L166">
        <f t="shared" si="24"/>
        <v>8592.4890000000014</v>
      </c>
      <c r="M166">
        <f t="shared" si="23"/>
        <v>52</v>
      </c>
      <c r="N166">
        <f t="shared" si="22"/>
        <v>165.2401730769231</v>
      </c>
    </row>
    <row r="167" spans="1:14" x14ac:dyDescent="0.15">
      <c r="A167">
        <v>737160.5811111111</v>
      </c>
      <c r="B167">
        <v>1523339808467</v>
      </c>
      <c r="C167">
        <v>201766</v>
      </c>
      <c r="D167">
        <v>2.3657177410000001</v>
      </c>
      <c r="E167">
        <v>0</v>
      </c>
      <c r="F167" s="1">
        <f t="shared" si="18"/>
        <v>198.00000227987766</v>
      </c>
      <c r="G167">
        <f t="shared" si="19"/>
        <v>197.958</v>
      </c>
      <c r="H167">
        <v>0</v>
      </c>
      <c r="I167">
        <f t="shared" si="20"/>
        <v>1172.806</v>
      </c>
      <c r="J167">
        <f t="shared" si="25"/>
        <v>28</v>
      </c>
      <c r="K167">
        <f t="shared" si="21"/>
        <v>41.885928571428572</v>
      </c>
      <c r="L167">
        <f t="shared" si="24"/>
        <v>8790.4470000000019</v>
      </c>
      <c r="M167">
        <f t="shared" si="23"/>
        <v>53</v>
      </c>
      <c r="N167">
        <f t="shared" si="22"/>
        <v>165.85749056603777</v>
      </c>
    </row>
    <row r="168" spans="1:14" x14ac:dyDescent="0.15">
      <c r="A168">
        <v>737160.58158564812</v>
      </c>
      <c r="B168">
        <v>1523339849389</v>
      </c>
      <c r="C168">
        <v>201767</v>
      </c>
      <c r="D168">
        <v>2.328337264</v>
      </c>
      <c r="E168">
        <v>0</v>
      </c>
      <c r="F168" s="1">
        <f t="shared" si="18"/>
        <v>40.999998897314072</v>
      </c>
      <c r="G168">
        <f t="shared" si="19"/>
        <v>40.921999999999997</v>
      </c>
      <c r="H168">
        <v>0</v>
      </c>
      <c r="I168">
        <f t="shared" si="20"/>
        <v>1172.806</v>
      </c>
      <c r="J168">
        <f t="shared" si="25"/>
        <v>28</v>
      </c>
      <c r="K168">
        <f t="shared" si="21"/>
        <v>41.885928571428572</v>
      </c>
      <c r="L168">
        <f t="shared" si="24"/>
        <v>8831.3690000000024</v>
      </c>
      <c r="M168">
        <f t="shared" si="23"/>
        <v>54</v>
      </c>
      <c r="N168">
        <f t="shared" si="22"/>
        <v>163.54387037037043</v>
      </c>
    </row>
    <row r="169" spans="1:14" x14ac:dyDescent="0.15">
      <c r="A169">
        <v>737160.58179398149</v>
      </c>
      <c r="B169">
        <v>1523339867107</v>
      </c>
      <c r="C169">
        <v>201768</v>
      </c>
      <c r="D169">
        <v>2.3835606469999999</v>
      </c>
      <c r="E169">
        <v>0</v>
      </c>
      <c r="F169" s="1">
        <f t="shared" si="18"/>
        <v>18.000002950429916</v>
      </c>
      <c r="G169">
        <f t="shared" si="19"/>
        <v>17.718</v>
      </c>
      <c r="H169">
        <v>0</v>
      </c>
      <c r="I169">
        <f t="shared" si="20"/>
        <v>1172.806</v>
      </c>
      <c r="J169">
        <f t="shared" si="25"/>
        <v>28</v>
      </c>
      <c r="K169">
        <f t="shared" si="21"/>
        <v>41.885928571428572</v>
      </c>
      <c r="L169">
        <f t="shared" si="24"/>
        <v>8849.0870000000032</v>
      </c>
      <c r="M169">
        <f t="shared" si="23"/>
        <v>55</v>
      </c>
      <c r="N169">
        <f t="shared" si="22"/>
        <v>160.89249090909098</v>
      </c>
    </row>
    <row r="170" spans="1:14" x14ac:dyDescent="0.15">
      <c r="A170">
        <v>737160.58238425921</v>
      </c>
      <c r="B170">
        <v>1523339918913</v>
      </c>
      <c r="C170">
        <v>201769</v>
      </c>
      <c r="D170">
        <v>2.407984237</v>
      </c>
      <c r="E170">
        <v>0</v>
      </c>
      <c r="F170" s="1">
        <f t="shared" si="18"/>
        <v>50.999994948506355</v>
      </c>
      <c r="G170">
        <f t="shared" si="19"/>
        <v>51.805999999999997</v>
      </c>
      <c r="H170">
        <v>0</v>
      </c>
      <c r="I170">
        <f t="shared" si="20"/>
        <v>1172.806</v>
      </c>
      <c r="J170">
        <f t="shared" si="25"/>
        <v>28</v>
      </c>
      <c r="K170">
        <f t="shared" si="21"/>
        <v>41.885928571428572</v>
      </c>
      <c r="L170">
        <f t="shared" si="24"/>
        <v>8900.8930000000037</v>
      </c>
      <c r="M170">
        <f t="shared" si="23"/>
        <v>56</v>
      </c>
      <c r="N170">
        <f t="shared" si="22"/>
        <v>158.94451785714293</v>
      </c>
    </row>
    <row r="171" spans="1:14" x14ac:dyDescent="0.15">
      <c r="A171">
        <v>737160.58405092591</v>
      </c>
      <c r="B171">
        <v>1523340062111</v>
      </c>
      <c r="C171">
        <v>201770</v>
      </c>
      <c r="D171">
        <v>2.4662975519999999</v>
      </c>
      <c r="E171">
        <v>0</v>
      </c>
      <c r="F171" s="1">
        <f t="shared" si="18"/>
        <v>144.00000348687172</v>
      </c>
      <c r="G171">
        <f t="shared" si="19"/>
        <v>143.19800000000001</v>
      </c>
      <c r="H171">
        <v>0</v>
      </c>
      <c r="I171">
        <f t="shared" si="20"/>
        <v>1172.806</v>
      </c>
      <c r="J171">
        <f t="shared" si="25"/>
        <v>28</v>
      </c>
      <c r="K171">
        <f t="shared" si="21"/>
        <v>41.885928571428572</v>
      </c>
      <c r="L171">
        <f t="shared" si="24"/>
        <v>9044.091000000004</v>
      </c>
      <c r="M171">
        <f t="shared" si="23"/>
        <v>57</v>
      </c>
      <c r="N171">
        <f t="shared" si="22"/>
        <v>158.66826315789481</v>
      </c>
    </row>
    <row r="172" spans="1:14" x14ac:dyDescent="0.15">
      <c r="A172">
        <v>737160.58618055552</v>
      </c>
      <c r="B172">
        <v>1523340246363</v>
      </c>
      <c r="C172">
        <v>201771</v>
      </c>
      <c r="D172">
        <v>2.4585373170000002</v>
      </c>
      <c r="E172">
        <v>0</v>
      </c>
      <c r="F172" s="1">
        <f t="shared" si="18"/>
        <v>183.99999774992466</v>
      </c>
      <c r="G172">
        <f t="shared" si="19"/>
        <v>184.25200000000001</v>
      </c>
      <c r="H172">
        <v>0</v>
      </c>
      <c r="I172">
        <f t="shared" si="20"/>
        <v>1172.806</v>
      </c>
      <c r="J172">
        <f t="shared" si="25"/>
        <v>28</v>
      </c>
      <c r="K172">
        <f t="shared" si="21"/>
        <v>41.885928571428572</v>
      </c>
      <c r="L172">
        <f t="shared" si="24"/>
        <v>9228.3430000000044</v>
      </c>
      <c r="M172">
        <f t="shared" si="23"/>
        <v>58</v>
      </c>
      <c r="N172">
        <f t="shared" si="22"/>
        <v>159.10936206896559</v>
      </c>
    </row>
    <row r="173" spans="1:14" x14ac:dyDescent="0.15">
      <c r="A173">
        <v>737160.58707175928</v>
      </c>
      <c r="B173">
        <v>1523340323237</v>
      </c>
      <c r="C173">
        <v>201772</v>
      </c>
      <c r="D173">
        <v>2.4150832150000001</v>
      </c>
      <c r="E173">
        <v>0</v>
      </c>
      <c r="F173" s="1">
        <f t="shared" si="18"/>
        <v>77.000004798173904</v>
      </c>
      <c r="G173">
        <f t="shared" si="19"/>
        <v>76.873999999999995</v>
      </c>
      <c r="H173">
        <v>0</v>
      </c>
      <c r="I173">
        <f t="shared" si="20"/>
        <v>1172.806</v>
      </c>
      <c r="J173">
        <f t="shared" si="25"/>
        <v>28</v>
      </c>
      <c r="K173">
        <f t="shared" si="21"/>
        <v>41.885928571428572</v>
      </c>
      <c r="L173">
        <f t="shared" si="24"/>
        <v>9305.2170000000042</v>
      </c>
      <c r="M173">
        <f t="shared" si="23"/>
        <v>59</v>
      </c>
      <c r="N173">
        <f t="shared" si="22"/>
        <v>157.71554237288143</v>
      </c>
    </row>
    <row r="174" spans="1:14" x14ac:dyDescent="0.15">
      <c r="A174">
        <v>737160.58807870373</v>
      </c>
      <c r="B174">
        <v>1523340410775</v>
      </c>
      <c r="C174">
        <v>201773</v>
      </c>
      <c r="D174">
        <v>2.437324507</v>
      </c>
      <c r="E174">
        <v>0</v>
      </c>
      <c r="F174" s="1">
        <f t="shared" si="18"/>
        <v>87.000000849366188</v>
      </c>
      <c r="G174">
        <f t="shared" si="19"/>
        <v>87.537999999999997</v>
      </c>
      <c r="H174">
        <v>0</v>
      </c>
      <c r="I174">
        <f t="shared" si="20"/>
        <v>1172.806</v>
      </c>
      <c r="J174">
        <f t="shared" si="25"/>
        <v>28</v>
      </c>
      <c r="K174">
        <f t="shared" si="21"/>
        <v>41.885928571428572</v>
      </c>
      <c r="L174">
        <f t="shared" si="24"/>
        <v>9392.7550000000047</v>
      </c>
      <c r="M174">
        <f t="shared" si="23"/>
        <v>60</v>
      </c>
      <c r="N174">
        <f t="shared" si="22"/>
        <v>156.54591666666676</v>
      </c>
    </row>
    <row r="175" spans="1:14" x14ac:dyDescent="0.15">
      <c r="A175">
        <v>737160.58895833336</v>
      </c>
      <c r="B175">
        <v>1523340486796</v>
      </c>
      <c r="C175">
        <v>201774</v>
      </c>
      <c r="D175">
        <v>2.4592177039999998</v>
      </c>
      <c r="E175">
        <v>0</v>
      </c>
      <c r="F175" s="1">
        <f t="shared" si="18"/>
        <v>76.000000163912773</v>
      </c>
      <c r="G175">
        <f t="shared" si="19"/>
        <v>76.021000000000001</v>
      </c>
      <c r="H175">
        <v>0</v>
      </c>
      <c r="I175">
        <f t="shared" si="20"/>
        <v>1172.806</v>
      </c>
      <c r="J175">
        <f t="shared" si="25"/>
        <v>28</v>
      </c>
      <c r="K175">
        <f t="shared" si="21"/>
        <v>41.885928571428572</v>
      </c>
      <c r="L175">
        <f t="shared" si="24"/>
        <v>9468.7760000000053</v>
      </c>
      <c r="M175">
        <f t="shared" si="23"/>
        <v>61</v>
      </c>
      <c r="N175">
        <f t="shared" si="22"/>
        <v>155.22583606557384</v>
      </c>
    </row>
    <row r="176" spans="1:14" x14ac:dyDescent="0.15">
      <c r="A176">
        <v>737160.58908564819</v>
      </c>
      <c r="B176">
        <v>1523340497151</v>
      </c>
      <c r="C176">
        <v>201775</v>
      </c>
      <c r="D176">
        <v>2.4463544150000001</v>
      </c>
      <c r="E176">
        <v>0</v>
      </c>
      <c r="F176" s="1">
        <f t="shared" si="18"/>
        <v>11.000000685453415</v>
      </c>
      <c r="G176">
        <f t="shared" si="19"/>
        <v>10.355</v>
      </c>
      <c r="H176">
        <v>0</v>
      </c>
      <c r="I176">
        <f t="shared" si="20"/>
        <v>1172.806</v>
      </c>
      <c r="J176">
        <f t="shared" si="25"/>
        <v>28</v>
      </c>
      <c r="K176">
        <f t="shared" si="21"/>
        <v>41.885928571428572</v>
      </c>
      <c r="L176">
        <f t="shared" si="24"/>
        <v>9479.1310000000049</v>
      </c>
      <c r="M176">
        <f t="shared" si="23"/>
        <v>62</v>
      </c>
      <c r="N176">
        <f t="shared" si="22"/>
        <v>152.88920967741944</v>
      </c>
    </row>
    <row r="177" spans="1:14" x14ac:dyDescent="0.15">
      <c r="A177">
        <v>737160.59211805556</v>
      </c>
      <c r="B177">
        <v>1523340759451</v>
      </c>
      <c r="C177">
        <v>201776</v>
      </c>
      <c r="D177">
        <v>2.5044209319999999</v>
      </c>
      <c r="E177">
        <v>0</v>
      </c>
      <c r="F177" s="1">
        <f t="shared" si="18"/>
        <v>261.99999712407589</v>
      </c>
      <c r="G177">
        <f t="shared" si="19"/>
        <v>262.3</v>
      </c>
      <c r="H177">
        <v>0</v>
      </c>
      <c r="I177">
        <f t="shared" si="20"/>
        <v>1172.806</v>
      </c>
      <c r="J177">
        <f t="shared" si="25"/>
        <v>28</v>
      </c>
      <c r="K177">
        <f t="shared" si="21"/>
        <v>41.885928571428572</v>
      </c>
      <c r="L177">
        <f t="shared" si="24"/>
        <v>9741.4310000000041</v>
      </c>
      <c r="M177">
        <f t="shared" si="23"/>
        <v>63</v>
      </c>
      <c r="N177">
        <f t="shared" si="22"/>
        <v>154.62588888888897</v>
      </c>
    </row>
    <row r="178" spans="1:14" x14ac:dyDescent="0.15">
      <c r="A178">
        <v>737160.59395833337</v>
      </c>
      <c r="B178">
        <v>1523340918939</v>
      </c>
      <c r="C178">
        <v>201777</v>
      </c>
      <c r="D178">
        <v>2.4542445869999998</v>
      </c>
      <c r="E178">
        <v>0</v>
      </c>
      <c r="F178" s="1">
        <f t="shared" si="18"/>
        <v>159.00000259280205</v>
      </c>
      <c r="G178">
        <f t="shared" si="19"/>
        <v>159.488</v>
      </c>
      <c r="H178">
        <v>0</v>
      </c>
      <c r="I178">
        <f t="shared" si="20"/>
        <v>1172.806</v>
      </c>
      <c r="J178">
        <f t="shared" si="25"/>
        <v>28</v>
      </c>
      <c r="K178">
        <f t="shared" si="21"/>
        <v>41.885928571428572</v>
      </c>
      <c r="L178">
        <f t="shared" si="24"/>
        <v>9900.9190000000035</v>
      </c>
      <c r="M178">
        <f t="shared" si="23"/>
        <v>64</v>
      </c>
      <c r="N178">
        <f t="shared" si="22"/>
        <v>154.70185937500005</v>
      </c>
    </row>
    <row r="179" spans="1:14" x14ac:dyDescent="0.15">
      <c r="A179">
        <v>737160.60067129624</v>
      </c>
      <c r="B179">
        <v>1523341498087</v>
      </c>
      <c r="C179">
        <v>201778</v>
      </c>
      <c r="D179">
        <v>2.439093379</v>
      </c>
      <c r="E179">
        <v>0</v>
      </c>
      <c r="F179" s="1">
        <f t="shared" si="18"/>
        <v>579.99999225139618</v>
      </c>
      <c r="G179">
        <f t="shared" si="19"/>
        <v>579.14800000000002</v>
      </c>
      <c r="H179">
        <v>0</v>
      </c>
      <c r="I179">
        <f t="shared" si="20"/>
        <v>1172.806</v>
      </c>
      <c r="J179">
        <f t="shared" si="25"/>
        <v>28</v>
      </c>
      <c r="K179">
        <f t="shared" si="21"/>
        <v>41.885928571428572</v>
      </c>
      <c r="L179">
        <f t="shared" si="24"/>
        <v>10480.067000000003</v>
      </c>
      <c r="M179">
        <f t="shared" si="23"/>
        <v>65</v>
      </c>
      <c r="N179">
        <f t="shared" si="22"/>
        <v>161.23180000000005</v>
      </c>
    </row>
    <row r="180" spans="1:14" x14ac:dyDescent="0.15">
      <c r="A180">
        <v>737160.60182870366</v>
      </c>
      <c r="B180">
        <v>1523341598693</v>
      </c>
      <c r="C180">
        <v>201779</v>
      </c>
      <c r="D180">
        <v>2.1724040769999999</v>
      </c>
      <c r="E180">
        <v>0</v>
      </c>
      <c r="F180" s="1">
        <f t="shared" si="18"/>
        <v>100.00000074505806</v>
      </c>
      <c r="G180">
        <f t="shared" si="19"/>
        <v>100.60599999999999</v>
      </c>
      <c r="H180">
        <v>0</v>
      </c>
      <c r="I180">
        <f t="shared" si="20"/>
        <v>1172.806</v>
      </c>
      <c r="J180">
        <f t="shared" si="25"/>
        <v>28</v>
      </c>
      <c r="K180">
        <f t="shared" si="21"/>
        <v>41.885928571428572</v>
      </c>
      <c r="L180">
        <f t="shared" si="24"/>
        <v>10580.673000000003</v>
      </c>
      <c r="M180">
        <f t="shared" si="23"/>
        <v>66</v>
      </c>
      <c r="N180">
        <f t="shared" si="22"/>
        <v>160.31322727272732</v>
      </c>
    </row>
    <row r="181" spans="1:14" x14ac:dyDescent="0.15">
      <c r="A181">
        <v>737160.60385416669</v>
      </c>
      <c r="B181">
        <v>1523341773152</v>
      </c>
      <c r="C181">
        <v>201780</v>
      </c>
      <c r="D181">
        <v>2.18140665</v>
      </c>
      <c r="E181">
        <v>0</v>
      </c>
      <c r="F181" s="1">
        <f t="shared" si="18"/>
        <v>175.00000633299351</v>
      </c>
      <c r="G181">
        <f t="shared" si="19"/>
        <v>174.459</v>
      </c>
      <c r="H181">
        <v>0</v>
      </c>
      <c r="I181">
        <f t="shared" si="20"/>
        <v>1172.806</v>
      </c>
      <c r="J181">
        <f t="shared" si="25"/>
        <v>28</v>
      </c>
      <c r="K181">
        <f t="shared" si="21"/>
        <v>41.885928571428572</v>
      </c>
      <c r="L181">
        <f t="shared" si="24"/>
        <v>10755.132000000003</v>
      </c>
      <c r="M181">
        <f t="shared" si="23"/>
        <v>67</v>
      </c>
      <c r="N181">
        <f t="shared" si="22"/>
        <v>160.52435820895528</v>
      </c>
    </row>
    <row r="182" spans="1:14" x14ac:dyDescent="0.15">
      <c r="A182">
        <v>737160.6063888889</v>
      </c>
      <c r="B182">
        <v>1523341992856</v>
      </c>
      <c r="C182">
        <v>201781</v>
      </c>
      <c r="D182">
        <v>2.1338716639999999</v>
      </c>
      <c r="E182">
        <v>0</v>
      </c>
      <c r="F182" s="1">
        <f t="shared" si="18"/>
        <v>218.99999901652336</v>
      </c>
      <c r="G182">
        <f t="shared" si="19"/>
        <v>219.70400000000001</v>
      </c>
      <c r="H182">
        <v>0</v>
      </c>
      <c r="I182">
        <f t="shared" si="20"/>
        <v>1172.806</v>
      </c>
      <c r="J182">
        <f t="shared" si="25"/>
        <v>28</v>
      </c>
      <c r="K182">
        <f t="shared" si="21"/>
        <v>41.885928571428572</v>
      </c>
      <c r="L182">
        <f t="shared" si="24"/>
        <v>10974.836000000003</v>
      </c>
      <c r="M182">
        <f t="shared" si="23"/>
        <v>68</v>
      </c>
      <c r="N182">
        <f t="shared" si="22"/>
        <v>161.39464705882358</v>
      </c>
    </row>
    <row r="183" spans="1:14" x14ac:dyDescent="0.15">
      <c r="A183">
        <v>737160.60814814817</v>
      </c>
      <c r="B183">
        <v>1523342144722</v>
      </c>
      <c r="C183">
        <v>201782</v>
      </c>
      <c r="D183">
        <v>2.114362914</v>
      </c>
      <c r="E183">
        <v>0</v>
      </c>
      <c r="F183" s="1">
        <f t="shared" si="18"/>
        <v>152.00000032782555</v>
      </c>
      <c r="G183">
        <f t="shared" si="19"/>
        <v>151.86600000000001</v>
      </c>
      <c r="H183">
        <v>0</v>
      </c>
      <c r="I183">
        <f t="shared" si="20"/>
        <v>1172.806</v>
      </c>
      <c r="J183">
        <f t="shared" si="25"/>
        <v>28</v>
      </c>
      <c r="K183">
        <f t="shared" si="21"/>
        <v>41.885928571428572</v>
      </c>
      <c r="L183">
        <f t="shared" si="24"/>
        <v>11126.702000000003</v>
      </c>
      <c r="M183">
        <f t="shared" si="23"/>
        <v>69</v>
      </c>
      <c r="N183">
        <f t="shared" si="22"/>
        <v>161.25655072463772</v>
      </c>
    </row>
    <row r="184" spans="1:14" x14ac:dyDescent="0.15">
      <c r="A184">
        <v>737160.6084606481</v>
      </c>
      <c r="B184">
        <v>1523342171153</v>
      </c>
      <c r="C184">
        <v>201783</v>
      </c>
      <c r="D184">
        <v>2.0951239199999998</v>
      </c>
      <c r="E184">
        <v>0</v>
      </c>
      <c r="F184" s="1">
        <f t="shared" si="18"/>
        <v>26.999994367361069</v>
      </c>
      <c r="G184">
        <f t="shared" si="19"/>
        <v>26.431000000000001</v>
      </c>
      <c r="H184">
        <v>0</v>
      </c>
      <c r="I184">
        <f t="shared" si="20"/>
        <v>1172.806</v>
      </c>
      <c r="J184">
        <f t="shared" si="25"/>
        <v>28</v>
      </c>
      <c r="K184">
        <f t="shared" si="21"/>
        <v>41.885928571428572</v>
      </c>
      <c r="L184">
        <f t="shared" si="24"/>
        <v>11153.133000000003</v>
      </c>
      <c r="M184">
        <f t="shared" si="23"/>
        <v>70</v>
      </c>
      <c r="N184">
        <f t="shared" si="22"/>
        <v>159.33047142857149</v>
      </c>
    </row>
    <row r="185" spans="1:14" x14ac:dyDescent="0.15">
      <c r="A185">
        <v>737160.60847222223</v>
      </c>
      <c r="B185">
        <v>1523342172793</v>
      </c>
      <c r="C185">
        <v>201784</v>
      </c>
      <c r="D185">
        <v>2.1321881149999999</v>
      </c>
      <c r="E185">
        <v>0</v>
      </c>
      <c r="F185" s="1">
        <f t="shared" si="18"/>
        <v>1.0000046342611313</v>
      </c>
      <c r="G185">
        <f t="shared" si="19"/>
        <v>1.64</v>
      </c>
      <c r="H185">
        <v>0</v>
      </c>
      <c r="I185">
        <f t="shared" si="20"/>
        <v>1172.806</v>
      </c>
      <c r="J185">
        <f t="shared" si="25"/>
        <v>28</v>
      </c>
      <c r="K185">
        <f t="shared" si="21"/>
        <v>41.885928571428572</v>
      </c>
      <c r="L185">
        <f t="shared" si="24"/>
        <v>11154.773000000003</v>
      </c>
      <c r="M185">
        <f t="shared" si="23"/>
        <v>71</v>
      </c>
      <c r="N185">
        <f t="shared" si="22"/>
        <v>157.10947887323948</v>
      </c>
    </row>
    <row r="186" spans="1:14" x14ac:dyDescent="0.15">
      <c r="A186">
        <v>737160.6109259259</v>
      </c>
      <c r="B186">
        <v>1523342384635</v>
      </c>
      <c r="C186">
        <v>201785</v>
      </c>
      <c r="D186">
        <v>2.172026083</v>
      </c>
      <c r="E186">
        <v>0</v>
      </c>
      <c r="F186" s="1">
        <f t="shared" si="18"/>
        <v>211.99999675154686</v>
      </c>
      <c r="G186">
        <f t="shared" si="19"/>
        <v>211.84200000000001</v>
      </c>
      <c r="H186">
        <v>0</v>
      </c>
      <c r="I186">
        <f t="shared" si="20"/>
        <v>1172.806</v>
      </c>
      <c r="J186">
        <f t="shared" si="25"/>
        <v>28</v>
      </c>
      <c r="K186">
        <f t="shared" si="21"/>
        <v>41.885928571428572</v>
      </c>
      <c r="L186">
        <f t="shared" si="24"/>
        <v>11366.615000000003</v>
      </c>
      <c r="M186">
        <f t="shared" si="23"/>
        <v>72</v>
      </c>
      <c r="N186">
        <f t="shared" si="22"/>
        <v>157.86965277777782</v>
      </c>
    </row>
    <row r="187" spans="1:14" x14ac:dyDescent="0.15">
      <c r="A187">
        <v>737160.61158564815</v>
      </c>
      <c r="B187">
        <v>1523342441648</v>
      </c>
      <c r="C187">
        <v>201786</v>
      </c>
      <c r="D187">
        <v>2.154177384</v>
      </c>
      <c r="E187">
        <v>0</v>
      </c>
      <c r="F187" s="1">
        <f t="shared" si="18"/>
        <v>57.000002637505531</v>
      </c>
      <c r="G187">
        <f t="shared" si="19"/>
        <v>57.012999999999998</v>
      </c>
      <c r="H187">
        <v>0</v>
      </c>
      <c r="I187">
        <f t="shared" si="20"/>
        <v>1172.806</v>
      </c>
      <c r="J187">
        <f t="shared" si="25"/>
        <v>28</v>
      </c>
      <c r="K187">
        <f t="shared" si="21"/>
        <v>41.885928571428572</v>
      </c>
      <c r="L187">
        <f t="shared" si="24"/>
        <v>11423.628000000004</v>
      </c>
      <c r="M187">
        <f t="shared" si="23"/>
        <v>73</v>
      </c>
      <c r="N187">
        <f t="shared" si="22"/>
        <v>156.48805479452059</v>
      </c>
    </row>
    <row r="188" spans="1:14" x14ac:dyDescent="0.15">
      <c r="A188">
        <v>737160.61321759259</v>
      </c>
      <c r="B188">
        <v>1523342582848</v>
      </c>
      <c r="C188">
        <v>201787</v>
      </c>
      <c r="D188">
        <v>2.1642435500000001</v>
      </c>
      <c r="E188">
        <v>0</v>
      </c>
      <c r="F188" s="1">
        <f t="shared" si="18"/>
        <v>140.99999964237213</v>
      </c>
      <c r="G188">
        <f t="shared" si="19"/>
        <v>141.19999999999999</v>
      </c>
      <c r="H188">
        <v>0</v>
      </c>
      <c r="I188">
        <f t="shared" si="20"/>
        <v>1172.806</v>
      </c>
      <c r="J188">
        <f t="shared" si="25"/>
        <v>28</v>
      </c>
      <c r="K188">
        <f t="shared" si="21"/>
        <v>41.885928571428572</v>
      </c>
      <c r="L188">
        <f t="shared" si="24"/>
        <v>11564.828000000005</v>
      </c>
      <c r="M188">
        <f t="shared" si="23"/>
        <v>74</v>
      </c>
      <c r="N188">
        <f t="shared" si="22"/>
        <v>156.28145945945954</v>
      </c>
    </row>
    <row r="189" spans="1:14" x14ac:dyDescent="0.15">
      <c r="A189">
        <v>737160.61642361106</v>
      </c>
      <c r="B189">
        <v>1523342859752</v>
      </c>
      <c r="C189">
        <v>201788</v>
      </c>
      <c r="D189">
        <v>2.1522849310000001</v>
      </c>
      <c r="E189">
        <v>0</v>
      </c>
      <c r="F189" s="1">
        <f t="shared" si="18"/>
        <v>276.99999623000622</v>
      </c>
      <c r="G189">
        <f t="shared" si="19"/>
        <v>276.904</v>
      </c>
      <c r="H189">
        <v>0</v>
      </c>
      <c r="I189">
        <f t="shared" si="20"/>
        <v>1172.806</v>
      </c>
      <c r="J189">
        <f t="shared" si="25"/>
        <v>28</v>
      </c>
      <c r="K189">
        <f t="shared" si="21"/>
        <v>41.885928571428572</v>
      </c>
      <c r="L189">
        <f t="shared" si="24"/>
        <v>11841.732000000005</v>
      </c>
      <c r="M189">
        <f t="shared" si="23"/>
        <v>75</v>
      </c>
      <c r="N189">
        <f t="shared" si="22"/>
        <v>157.88976000000008</v>
      </c>
    </row>
    <row r="190" spans="1:14" x14ac:dyDescent="0.15">
      <c r="A190">
        <v>737160.61665509257</v>
      </c>
      <c r="B190">
        <v>1523342879630</v>
      </c>
      <c r="C190">
        <v>201789</v>
      </c>
      <c r="D190">
        <v>2.0814082279999999</v>
      </c>
      <c r="E190">
        <v>0</v>
      </c>
      <c r="F190" s="1">
        <f t="shared" si="18"/>
        <v>20.000002160668373</v>
      </c>
      <c r="G190">
        <f t="shared" si="19"/>
        <v>19.878</v>
      </c>
      <c r="H190">
        <v>0</v>
      </c>
      <c r="I190">
        <f t="shared" si="20"/>
        <v>1172.806</v>
      </c>
      <c r="J190">
        <f t="shared" si="25"/>
        <v>28</v>
      </c>
      <c r="K190">
        <f t="shared" si="21"/>
        <v>41.885928571428572</v>
      </c>
      <c r="L190">
        <f t="shared" si="24"/>
        <v>11861.610000000006</v>
      </c>
      <c r="M190">
        <f t="shared" si="23"/>
        <v>76</v>
      </c>
      <c r="N190">
        <f t="shared" si="22"/>
        <v>156.07381578947377</v>
      </c>
    </row>
    <row r="191" spans="1:14" x14ac:dyDescent="0.15">
      <c r="A191">
        <v>737160.61789351853</v>
      </c>
      <c r="B191">
        <v>1523342986498</v>
      </c>
      <c r="C191">
        <v>201790</v>
      </c>
      <c r="D191">
        <v>2.1251530160000001</v>
      </c>
      <c r="E191">
        <v>0</v>
      </c>
      <c r="F191" s="1">
        <f t="shared" si="18"/>
        <v>107.00000301003456</v>
      </c>
      <c r="G191">
        <f t="shared" si="19"/>
        <v>106.86799999999999</v>
      </c>
      <c r="H191">
        <v>0</v>
      </c>
      <c r="I191">
        <f t="shared" si="20"/>
        <v>1172.806</v>
      </c>
      <c r="J191">
        <f t="shared" si="25"/>
        <v>28</v>
      </c>
      <c r="K191">
        <f t="shared" si="21"/>
        <v>41.885928571428572</v>
      </c>
      <c r="L191">
        <f t="shared" si="24"/>
        <v>11968.478000000006</v>
      </c>
      <c r="M191">
        <f t="shared" si="23"/>
        <v>77</v>
      </c>
      <c r="N191">
        <f t="shared" si="22"/>
        <v>155.43477922077929</v>
      </c>
    </row>
    <row r="192" spans="1:14" x14ac:dyDescent="0.15">
      <c r="A192">
        <v>737160.61792824068</v>
      </c>
      <c r="B192">
        <v>1523342989767</v>
      </c>
      <c r="C192">
        <v>201791</v>
      </c>
      <c r="D192">
        <v>2.1421456270000001</v>
      </c>
      <c r="E192">
        <v>0</v>
      </c>
      <c r="F192" s="1">
        <f t="shared" si="18"/>
        <v>2.9999937862157822</v>
      </c>
      <c r="G192">
        <f t="shared" si="19"/>
        <v>3.2690000000000001</v>
      </c>
      <c r="H192">
        <v>0</v>
      </c>
      <c r="I192">
        <f t="shared" si="20"/>
        <v>1172.806</v>
      </c>
      <c r="J192">
        <f t="shared" si="25"/>
        <v>28</v>
      </c>
      <c r="K192">
        <f t="shared" si="21"/>
        <v>41.885928571428572</v>
      </c>
      <c r="L192">
        <f t="shared" si="24"/>
        <v>11971.747000000007</v>
      </c>
      <c r="M192">
        <f t="shared" si="23"/>
        <v>78</v>
      </c>
      <c r="N192">
        <f t="shared" si="22"/>
        <v>153.48393589743597</v>
      </c>
    </row>
    <row r="193" spans="1:14" x14ac:dyDescent="0.15">
      <c r="A193">
        <v>737160.61878472217</v>
      </c>
      <c r="B193">
        <v>1523343063662</v>
      </c>
      <c r="C193">
        <v>201792</v>
      </c>
      <c r="D193">
        <v>2.1910517120000002</v>
      </c>
      <c r="E193">
        <v>0</v>
      </c>
      <c r="F193" s="1">
        <f t="shared" si="18"/>
        <v>74.000000953674316</v>
      </c>
      <c r="G193">
        <f t="shared" si="19"/>
        <v>73.894999999999996</v>
      </c>
      <c r="H193">
        <v>0</v>
      </c>
      <c r="I193">
        <f t="shared" si="20"/>
        <v>1172.806</v>
      </c>
      <c r="J193">
        <f t="shared" si="25"/>
        <v>28</v>
      </c>
      <c r="K193">
        <f t="shared" si="21"/>
        <v>41.885928571428572</v>
      </c>
      <c r="L193">
        <f t="shared" si="24"/>
        <v>12045.642000000007</v>
      </c>
      <c r="M193">
        <f t="shared" si="23"/>
        <v>79</v>
      </c>
      <c r="N193">
        <f t="shared" si="22"/>
        <v>152.47648101265833</v>
      </c>
    </row>
    <row r="194" spans="1:14" x14ac:dyDescent="0.15">
      <c r="A194">
        <v>737160.6218402778</v>
      </c>
      <c r="B194">
        <v>1523343327906</v>
      </c>
      <c r="C194">
        <v>201793</v>
      </c>
      <c r="D194">
        <v>2.2136894680000001</v>
      </c>
      <c r="E194">
        <v>0</v>
      </c>
      <c r="F194" s="1">
        <f t="shared" si="18"/>
        <v>264.00000639259815</v>
      </c>
      <c r="G194">
        <f t="shared" si="19"/>
        <v>264.24400000000003</v>
      </c>
      <c r="H194">
        <v>0</v>
      </c>
      <c r="I194">
        <f t="shared" si="20"/>
        <v>1172.806</v>
      </c>
      <c r="J194">
        <f t="shared" si="25"/>
        <v>28</v>
      </c>
      <c r="K194">
        <f t="shared" si="21"/>
        <v>41.885928571428572</v>
      </c>
      <c r="L194">
        <f t="shared" si="24"/>
        <v>12309.886000000008</v>
      </c>
      <c r="M194">
        <f t="shared" si="23"/>
        <v>80</v>
      </c>
      <c r="N194">
        <f t="shared" si="22"/>
        <v>153.8735750000001</v>
      </c>
    </row>
    <row r="195" spans="1:14" x14ac:dyDescent="0.15">
      <c r="A195">
        <v>737160.62293981481</v>
      </c>
      <c r="B195">
        <v>1523343422029</v>
      </c>
      <c r="C195">
        <v>201794</v>
      </c>
      <c r="D195">
        <v>2.1412969789999998</v>
      </c>
      <c r="E195">
        <v>0</v>
      </c>
      <c r="F195" s="1">
        <f t="shared" si="18"/>
        <v>94.999997690320015</v>
      </c>
      <c r="G195">
        <f t="shared" si="19"/>
        <v>94.123000000000005</v>
      </c>
      <c r="H195">
        <v>0</v>
      </c>
      <c r="I195">
        <f t="shared" si="20"/>
        <v>1172.806</v>
      </c>
      <c r="J195">
        <f t="shared" si="25"/>
        <v>28</v>
      </c>
      <c r="K195">
        <f t="shared" si="21"/>
        <v>41.885928571428572</v>
      </c>
      <c r="L195">
        <f t="shared" si="24"/>
        <v>12404.009000000007</v>
      </c>
      <c r="M195">
        <f t="shared" si="23"/>
        <v>81</v>
      </c>
      <c r="N195">
        <f t="shared" si="22"/>
        <v>153.13591358024701</v>
      </c>
    </row>
    <row r="196" spans="1:14" x14ac:dyDescent="0.15">
      <c r="A196">
        <v>737160.62716435187</v>
      </c>
      <c r="B196">
        <v>1523343787353</v>
      </c>
      <c r="C196">
        <v>201795</v>
      </c>
      <c r="D196">
        <v>2.1614151970000002</v>
      </c>
      <c r="E196">
        <v>0</v>
      </c>
      <c r="F196" s="1">
        <f t="shared" ref="F196:F259" si="26">(A196-A195)*24*60*60</f>
        <v>365.00000171363354</v>
      </c>
      <c r="G196">
        <f t="shared" ref="G196:G259" si="27">(B196-B195)/1000</f>
        <v>365.32400000000001</v>
      </c>
      <c r="H196">
        <v>0</v>
      </c>
      <c r="I196">
        <f t="shared" si="20"/>
        <v>1172.806</v>
      </c>
      <c r="J196">
        <f t="shared" si="25"/>
        <v>28</v>
      </c>
      <c r="K196">
        <f t="shared" si="21"/>
        <v>41.885928571428572</v>
      </c>
      <c r="L196">
        <f t="shared" si="24"/>
        <v>12769.333000000008</v>
      </c>
      <c r="M196">
        <f t="shared" si="23"/>
        <v>82</v>
      </c>
      <c r="N196">
        <f t="shared" si="22"/>
        <v>155.72357317073181</v>
      </c>
    </row>
    <row r="197" spans="1:14" x14ac:dyDescent="0.15">
      <c r="A197">
        <v>737160.63084490737</v>
      </c>
      <c r="B197">
        <v>1523344105597</v>
      </c>
      <c r="C197">
        <v>201796</v>
      </c>
      <c r="D197">
        <v>2.0328331589999999</v>
      </c>
      <c r="E197">
        <v>0</v>
      </c>
      <c r="F197" s="1">
        <f t="shared" si="26"/>
        <v>317.99999512732029</v>
      </c>
      <c r="G197">
        <f t="shared" si="27"/>
        <v>318.24400000000003</v>
      </c>
      <c r="H197">
        <v>0</v>
      </c>
      <c r="I197">
        <f t="shared" ref="I197:I260" si="28">IF(H197=1,G197,0)+I196</f>
        <v>1172.806</v>
      </c>
      <c r="J197">
        <f t="shared" si="25"/>
        <v>28</v>
      </c>
      <c r="K197">
        <f t="shared" ref="K197:K260" si="29">IF(J197&gt;0,I197/J197,0)</f>
        <v>41.885928571428572</v>
      </c>
      <c r="L197">
        <f t="shared" si="24"/>
        <v>13087.577000000008</v>
      </c>
      <c r="M197">
        <f t="shared" si="23"/>
        <v>83</v>
      </c>
      <c r="N197">
        <f t="shared" ref="N197:N260" si="30">IF(M197&gt;0,L197/M197,0)</f>
        <v>157.68165060240975</v>
      </c>
    </row>
    <row r="198" spans="1:14" x14ac:dyDescent="0.15">
      <c r="A198">
        <v>737160.63151620375</v>
      </c>
      <c r="B198">
        <v>1523344163382</v>
      </c>
      <c r="C198">
        <v>201797</v>
      </c>
      <c r="D198">
        <v>1.9656794930000001</v>
      </c>
      <c r="E198">
        <v>0</v>
      </c>
      <c r="F198" s="1">
        <f t="shared" si="26"/>
        <v>58.000007271766663</v>
      </c>
      <c r="G198">
        <f t="shared" si="27"/>
        <v>57.784999999999997</v>
      </c>
      <c r="H198">
        <v>0</v>
      </c>
      <c r="I198">
        <f t="shared" si="28"/>
        <v>1172.806</v>
      </c>
      <c r="J198">
        <f t="shared" si="25"/>
        <v>28</v>
      </c>
      <c r="K198">
        <f t="shared" si="29"/>
        <v>41.885928571428572</v>
      </c>
      <c r="L198">
        <f t="shared" si="24"/>
        <v>13145.362000000008</v>
      </c>
      <c r="M198">
        <f t="shared" ref="M198:M261" si="31">M197+IF(H198&gt;-1,1-E198,0)</f>
        <v>84</v>
      </c>
      <c r="N198">
        <f t="shared" si="30"/>
        <v>156.49240476190485</v>
      </c>
    </row>
    <row r="199" spans="1:14" x14ac:dyDescent="0.15">
      <c r="A199">
        <v>737160.63152777776</v>
      </c>
      <c r="B199">
        <v>1523344164742</v>
      </c>
      <c r="C199">
        <v>201798</v>
      </c>
      <c r="D199">
        <v>1.9512747029999999</v>
      </c>
      <c r="E199">
        <v>0</v>
      </c>
      <c r="F199" s="1">
        <f t="shared" si="26"/>
        <v>0.99999457597732544</v>
      </c>
      <c r="G199">
        <f t="shared" si="27"/>
        <v>1.36</v>
      </c>
      <c r="H199">
        <v>0</v>
      </c>
      <c r="I199">
        <f t="shared" si="28"/>
        <v>1172.806</v>
      </c>
      <c r="J199">
        <f t="shared" si="25"/>
        <v>28</v>
      </c>
      <c r="K199">
        <f t="shared" si="29"/>
        <v>41.885928571428572</v>
      </c>
      <c r="L199">
        <f t="shared" si="24"/>
        <v>13146.722000000009</v>
      </c>
      <c r="M199">
        <f t="shared" si="31"/>
        <v>85</v>
      </c>
      <c r="N199">
        <f t="shared" si="30"/>
        <v>154.66731764705892</v>
      </c>
    </row>
    <row r="200" spans="1:14" x14ac:dyDescent="0.15">
      <c r="A200">
        <v>737160.63297453709</v>
      </c>
      <c r="B200">
        <v>1523344289652</v>
      </c>
      <c r="C200">
        <v>201799</v>
      </c>
      <c r="D200">
        <v>2.0166939770000001</v>
      </c>
      <c r="E200">
        <v>0</v>
      </c>
      <c r="F200" s="1">
        <f t="shared" si="26"/>
        <v>125.00000596046448</v>
      </c>
      <c r="G200">
        <f t="shared" si="27"/>
        <v>124.91</v>
      </c>
      <c r="H200">
        <v>0</v>
      </c>
      <c r="I200">
        <f t="shared" si="28"/>
        <v>1172.806</v>
      </c>
      <c r="J200">
        <f t="shared" si="25"/>
        <v>28</v>
      </c>
      <c r="K200">
        <f t="shared" si="29"/>
        <v>41.885928571428572</v>
      </c>
      <c r="L200">
        <f t="shared" ref="L200:L263" si="32">IF(H200&gt;-1,G200,0)+L199</f>
        <v>13271.632000000009</v>
      </c>
      <c r="M200">
        <f t="shared" si="31"/>
        <v>86</v>
      </c>
      <c r="N200">
        <f t="shared" si="30"/>
        <v>154.32130232558148</v>
      </c>
    </row>
    <row r="201" spans="1:14" x14ac:dyDescent="0.15">
      <c r="A201">
        <v>737160.63300925924</v>
      </c>
      <c r="B201">
        <v>1523344292109</v>
      </c>
      <c r="C201">
        <v>201800</v>
      </c>
      <c r="D201">
        <v>2.003071727</v>
      </c>
      <c r="E201">
        <v>0</v>
      </c>
      <c r="F201" s="1">
        <f t="shared" si="26"/>
        <v>2.9999937862157822</v>
      </c>
      <c r="G201">
        <f t="shared" si="27"/>
        <v>2.4569999999999999</v>
      </c>
      <c r="H201">
        <v>0</v>
      </c>
      <c r="I201">
        <f t="shared" si="28"/>
        <v>1172.806</v>
      </c>
      <c r="J201">
        <f t="shared" si="25"/>
        <v>28</v>
      </c>
      <c r="K201">
        <f t="shared" si="29"/>
        <v>41.885928571428572</v>
      </c>
      <c r="L201">
        <f t="shared" si="32"/>
        <v>13274.089000000009</v>
      </c>
      <c r="M201">
        <f t="shared" si="31"/>
        <v>87</v>
      </c>
      <c r="N201">
        <f t="shared" si="30"/>
        <v>152.57573563218401</v>
      </c>
    </row>
    <row r="202" spans="1:14" x14ac:dyDescent="0.15">
      <c r="A202">
        <v>737160.63388888887</v>
      </c>
      <c r="B202">
        <v>1523344368735</v>
      </c>
      <c r="C202">
        <v>201801</v>
      </c>
      <c r="D202">
        <v>2.0760674589999999</v>
      </c>
      <c r="E202">
        <v>0</v>
      </c>
      <c r="F202" s="1">
        <f t="shared" si="26"/>
        <v>76.000000163912773</v>
      </c>
      <c r="G202">
        <f t="shared" si="27"/>
        <v>76.626000000000005</v>
      </c>
      <c r="H202">
        <v>0</v>
      </c>
      <c r="I202">
        <f t="shared" si="28"/>
        <v>1172.806</v>
      </c>
      <c r="J202">
        <f t="shared" ref="J202:J265" si="33">J201+IF(H202&gt;-1,E202,0)</f>
        <v>28</v>
      </c>
      <c r="K202">
        <f t="shared" si="29"/>
        <v>41.885928571428572</v>
      </c>
      <c r="L202">
        <f t="shared" si="32"/>
        <v>13350.715000000009</v>
      </c>
      <c r="M202">
        <f t="shared" si="31"/>
        <v>88</v>
      </c>
      <c r="N202">
        <f t="shared" si="30"/>
        <v>151.71267045454556</v>
      </c>
    </row>
    <row r="203" spans="1:14" x14ac:dyDescent="0.15">
      <c r="A203">
        <v>737160.6383217593</v>
      </c>
      <c r="B203">
        <v>1523344751278</v>
      </c>
      <c r="C203">
        <v>201802</v>
      </c>
      <c r="D203">
        <v>2.093158254</v>
      </c>
      <c r="E203">
        <v>0</v>
      </c>
      <c r="F203" s="1">
        <f t="shared" si="26"/>
        <v>383.00000466406345</v>
      </c>
      <c r="G203">
        <f t="shared" si="27"/>
        <v>382.54300000000001</v>
      </c>
      <c r="H203">
        <v>0</v>
      </c>
      <c r="I203">
        <f t="shared" si="28"/>
        <v>1172.806</v>
      </c>
      <c r="J203">
        <f t="shared" si="33"/>
        <v>28</v>
      </c>
      <c r="K203">
        <f t="shared" si="29"/>
        <v>41.885928571428572</v>
      </c>
      <c r="L203">
        <f t="shared" si="32"/>
        <v>13733.258000000009</v>
      </c>
      <c r="M203">
        <f t="shared" si="31"/>
        <v>89</v>
      </c>
      <c r="N203">
        <f t="shared" si="30"/>
        <v>154.30626966292144</v>
      </c>
    </row>
    <row r="204" spans="1:14" x14ac:dyDescent="0.15">
      <c r="A204">
        <v>737160.63924768521</v>
      </c>
      <c r="B204">
        <v>1523344831389</v>
      </c>
      <c r="C204">
        <v>201803</v>
      </c>
      <c r="D204">
        <v>1.993490494</v>
      </c>
      <c r="E204">
        <v>0</v>
      </c>
      <c r="F204" s="1">
        <f t="shared" si="26"/>
        <v>79.999998584389687</v>
      </c>
      <c r="G204">
        <f t="shared" si="27"/>
        <v>80.111000000000004</v>
      </c>
      <c r="H204">
        <v>0</v>
      </c>
      <c r="I204">
        <f t="shared" si="28"/>
        <v>1172.806</v>
      </c>
      <c r="J204">
        <f t="shared" si="33"/>
        <v>28</v>
      </c>
      <c r="K204">
        <f t="shared" si="29"/>
        <v>41.885928571428572</v>
      </c>
      <c r="L204">
        <f t="shared" si="32"/>
        <v>13813.36900000001</v>
      </c>
      <c r="M204">
        <f t="shared" si="31"/>
        <v>90</v>
      </c>
      <c r="N204">
        <f t="shared" si="30"/>
        <v>153.4818777777779</v>
      </c>
    </row>
    <row r="205" spans="1:14" x14ac:dyDescent="0.15">
      <c r="A205">
        <v>737160.64181712968</v>
      </c>
      <c r="B205">
        <v>1523345053562</v>
      </c>
      <c r="C205">
        <v>201804</v>
      </c>
      <c r="D205">
        <v>1.980343424</v>
      </c>
      <c r="E205">
        <v>0</v>
      </c>
      <c r="F205" s="1">
        <f t="shared" si="26"/>
        <v>222.00000286102295</v>
      </c>
      <c r="G205">
        <f t="shared" si="27"/>
        <v>222.173</v>
      </c>
      <c r="H205">
        <v>0</v>
      </c>
      <c r="I205">
        <f t="shared" si="28"/>
        <v>1172.806</v>
      </c>
      <c r="J205">
        <f t="shared" si="33"/>
        <v>28</v>
      </c>
      <c r="K205">
        <f t="shared" si="29"/>
        <v>41.885928571428572</v>
      </c>
      <c r="L205">
        <f t="shared" si="32"/>
        <v>14035.54200000001</v>
      </c>
      <c r="M205">
        <f t="shared" si="31"/>
        <v>91</v>
      </c>
      <c r="N205">
        <f t="shared" si="30"/>
        <v>154.23672527472539</v>
      </c>
    </row>
    <row r="206" spans="1:14" x14ac:dyDescent="0.15">
      <c r="A206">
        <v>737160.64281250001</v>
      </c>
      <c r="B206">
        <v>1523345139160</v>
      </c>
      <c r="C206">
        <v>201805</v>
      </c>
      <c r="D206">
        <v>1.9404993669999999</v>
      </c>
      <c r="E206">
        <v>0</v>
      </c>
      <c r="F206" s="1">
        <f t="shared" si="26"/>
        <v>85.999996215105057</v>
      </c>
      <c r="G206">
        <f t="shared" si="27"/>
        <v>85.597999999999999</v>
      </c>
      <c r="H206">
        <v>0</v>
      </c>
      <c r="I206">
        <f t="shared" si="28"/>
        <v>1172.806</v>
      </c>
      <c r="J206">
        <f t="shared" si="33"/>
        <v>28</v>
      </c>
      <c r="K206">
        <f t="shared" si="29"/>
        <v>41.885928571428572</v>
      </c>
      <c r="L206">
        <f t="shared" si="32"/>
        <v>14121.14000000001</v>
      </c>
      <c r="M206">
        <f t="shared" si="31"/>
        <v>92</v>
      </c>
      <c r="N206">
        <f t="shared" si="30"/>
        <v>153.49065217391316</v>
      </c>
    </row>
    <row r="207" spans="1:14" x14ac:dyDescent="0.15">
      <c r="A207">
        <v>737160.64449074073</v>
      </c>
      <c r="B207">
        <v>1523345284244</v>
      </c>
      <c r="C207">
        <v>201806</v>
      </c>
      <c r="D207">
        <v>1.954038239</v>
      </c>
      <c r="E207">
        <v>0</v>
      </c>
      <c r="F207" s="1">
        <f t="shared" si="26"/>
        <v>144.99999806284904</v>
      </c>
      <c r="G207">
        <f t="shared" si="27"/>
        <v>145.084</v>
      </c>
      <c r="H207">
        <v>0</v>
      </c>
      <c r="I207">
        <f t="shared" si="28"/>
        <v>1172.806</v>
      </c>
      <c r="J207">
        <f t="shared" si="33"/>
        <v>28</v>
      </c>
      <c r="K207">
        <f t="shared" si="29"/>
        <v>41.885928571428572</v>
      </c>
      <c r="L207">
        <f t="shared" si="32"/>
        <v>14266.224000000011</v>
      </c>
      <c r="M207">
        <f t="shared" si="31"/>
        <v>93</v>
      </c>
      <c r="N207">
        <f t="shared" si="30"/>
        <v>153.40025806451624</v>
      </c>
    </row>
    <row r="208" spans="1:14" x14ac:dyDescent="0.15">
      <c r="A208">
        <v>737160.64540509263</v>
      </c>
      <c r="B208">
        <v>1523345363018</v>
      </c>
      <c r="C208">
        <v>201807</v>
      </c>
      <c r="D208">
        <v>1.941534154</v>
      </c>
      <c r="E208">
        <v>0</v>
      </c>
      <c r="F208" s="1">
        <f t="shared" si="26"/>
        <v>79.000004008412361</v>
      </c>
      <c r="G208">
        <f t="shared" si="27"/>
        <v>78.774000000000001</v>
      </c>
      <c r="H208">
        <v>0</v>
      </c>
      <c r="I208">
        <f t="shared" si="28"/>
        <v>1172.806</v>
      </c>
      <c r="J208">
        <f t="shared" si="33"/>
        <v>28</v>
      </c>
      <c r="K208">
        <f t="shared" si="29"/>
        <v>41.885928571428572</v>
      </c>
      <c r="L208">
        <f t="shared" si="32"/>
        <v>14344.998000000011</v>
      </c>
      <c r="M208">
        <f t="shared" si="31"/>
        <v>94</v>
      </c>
      <c r="N208">
        <f t="shared" si="30"/>
        <v>152.60636170212777</v>
      </c>
    </row>
    <row r="209" spans="1:14" x14ac:dyDescent="0.15">
      <c r="A209">
        <v>737160.65138888895</v>
      </c>
      <c r="B209">
        <v>1523345880648</v>
      </c>
      <c r="C209">
        <v>201808</v>
      </c>
      <c r="D209">
        <v>1.9567073719999999</v>
      </c>
      <c r="E209">
        <v>0</v>
      </c>
      <c r="F209" s="1">
        <f t="shared" si="26"/>
        <v>517.00000204145908</v>
      </c>
      <c r="G209">
        <f t="shared" si="27"/>
        <v>517.63</v>
      </c>
      <c r="H209">
        <v>0</v>
      </c>
      <c r="I209">
        <f t="shared" si="28"/>
        <v>1172.806</v>
      </c>
      <c r="J209">
        <f t="shared" si="33"/>
        <v>28</v>
      </c>
      <c r="K209">
        <f t="shared" si="29"/>
        <v>41.885928571428572</v>
      </c>
      <c r="L209">
        <f t="shared" si="32"/>
        <v>14862.62800000001</v>
      </c>
      <c r="M209">
        <f t="shared" si="31"/>
        <v>95</v>
      </c>
      <c r="N209">
        <f t="shared" si="30"/>
        <v>156.44871578947379</v>
      </c>
    </row>
    <row r="210" spans="1:14" x14ac:dyDescent="0.15">
      <c r="A210">
        <v>737160.65173611115</v>
      </c>
      <c r="B210">
        <v>1523345910358</v>
      </c>
      <c r="C210">
        <v>201809</v>
      </c>
      <c r="D210">
        <v>1.790442106</v>
      </c>
      <c r="E210">
        <v>0</v>
      </c>
      <c r="F210" s="1">
        <f t="shared" si="26"/>
        <v>29.999998211860657</v>
      </c>
      <c r="G210">
        <f t="shared" si="27"/>
        <v>29.71</v>
      </c>
      <c r="H210">
        <v>0</v>
      </c>
      <c r="I210">
        <f t="shared" si="28"/>
        <v>1172.806</v>
      </c>
      <c r="J210">
        <f t="shared" si="33"/>
        <v>28</v>
      </c>
      <c r="K210">
        <f t="shared" si="29"/>
        <v>41.885928571428572</v>
      </c>
      <c r="L210">
        <f t="shared" si="32"/>
        <v>14892.338000000009</v>
      </c>
      <c r="M210">
        <f t="shared" si="31"/>
        <v>96</v>
      </c>
      <c r="N210">
        <f t="shared" si="30"/>
        <v>155.12852083333343</v>
      </c>
    </row>
    <row r="211" spans="1:14" x14ac:dyDescent="0.15">
      <c r="A211">
        <v>737160.65270833333</v>
      </c>
      <c r="B211">
        <v>1523345994757</v>
      </c>
      <c r="C211">
        <v>201810</v>
      </c>
      <c r="D211">
        <v>1.8250387260000001</v>
      </c>
      <c r="E211">
        <v>1</v>
      </c>
      <c r="F211" s="1">
        <f t="shared" si="26"/>
        <v>83.9999970048666</v>
      </c>
      <c r="G211">
        <f t="shared" si="27"/>
        <v>84.399000000000001</v>
      </c>
      <c r="H211">
        <v>1</v>
      </c>
      <c r="I211">
        <f t="shared" si="28"/>
        <v>1257.2049999999999</v>
      </c>
      <c r="J211">
        <f t="shared" si="33"/>
        <v>29</v>
      </c>
      <c r="K211">
        <f t="shared" si="29"/>
        <v>43.351896551724138</v>
      </c>
      <c r="L211">
        <f t="shared" si="32"/>
        <v>14976.737000000008</v>
      </c>
      <c r="M211">
        <f t="shared" si="31"/>
        <v>96</v>
      </c>
      <c r="N211">
        <f t="shared" si="30"/>
        <v>156.00767708333342</v>
      </c>
    </row>
    <row r="212" spans="1:14" x14ac:dyDescent="0.15">
      <c r="A212">
        <v>737160.65282407403</v>
      </c>
      <c r="B212">
        <v>1523346004804</v>
      </c>
      <c r="C212">
        <v>201811</v>
      </c>
      <c r="D212">
        <v>1.837576012</v>
      </c>
      <c r="E212">
        <v>1</v>
      </c>
      <c r="F212" s="1">
        <f t="shared" si="26"/>
        <v>9.9999960511922836</v>
      </c>
      <c r="G212">
        <f t="shared" si="27"/>
        <v>10.047000000000001</v>
      </c>
      <c r="H212">
        <v>1</v>
      </c>
      <c r="I212">
        <f t="shared" si="28"/>
        <v>1267.252</v>
      </c>
      <c r="J212">
        <f t="shared" si="33"/>
        <v>30</v>
      </c>
      <c r="K212">
        <f t="shared" si="29"/>
        <v>42.241733333333329</v>
      </c>
      <c r="L212">
        <f t="shared" si="32"/>
        <v>14986.784000000009</v>
      </c>
      <c r="M212">
        <f t="shared" si="31"/>
        <v>96</v>
      </c>
      <c r="N212">
        <f t="shared" si="30"/>
        <v>156.11233333333342</v>
      </c>
    </row>
    <row r="213" spans="1:14" x14ac:dyDescent="0.15">
      <c r="A213">
        <v>737160.65290509257</v>
      </c>
      <c r="B213">
        <v>1523346011751</v>
      </c>
      <c r="C213">
        <v>201812</v>
      </c>
      <c r="D213">
        <v>1.877553359</v>
      </c>
      <c r="E213">
        <v>1</v>
      </c>
      <c r="F213" s="1">
        <f t="shared" si="26"/>
        <v>7.0000022649765015</v>
      </c>
      <c r="G213">
        <f t="shared" si="27"/>
        <v>6.9470000000000001</v>
      </c>
      <c r="H213">
        <v>1</v>
      </c>
      <c r="I213">
        <f t="shared" si="28"/>
        <v>1274.1989999999998</v>
      </c>
      <c r="J213">
        <f t="shared" si="33"/>
        <v>31</v>
      </c>
      <c r="K213">
        <f t="shared" si="29"/>
        <v>41.10319354838709</v>
      </c>
      <c r="L213">
        <f t="shared" si="32"/>
        <v>14993.731000000009</v>
      </c>
      <c r="M213">
        <f t="shared" si="31"/>
        <v>96</v>
      </c>
      <c r="N213">
        <f t="shared" si="30"/>
        <v>156.18469791666675</v>
      </c>
    </row>
    <row r="214" spans="1:14" x14ac:dyDescent="0.15">
      <c r="A214">
        <v>737160.65297453699</v>
      </c>
      <c r="B214">
        <v>1523346017496</v>
      </c>
      <c r="C214">
        <v>201813</v>
      </c>
      <c r="D214">
        <v>1.923498551</v>
      </c>
      <c r="E214">
        <v>1</v>
      </c>
      <c r="F214" s="1">
        <f t="shared" si="26"/>
        <v>5.9999976307153702</v>
      </c>
      <c r="G214">
        <f t="shared" si="27"/>
        <v>5.7450000000000001</v>
      </c>
      <c r="H214">
        <v>1</v>
      </c>
      <c r="I214">
        <f t="shared" si="28"/>
        <v>1279.9439999999997</v>
      </c>
      <c r="J214">
        <f t="shared" si="33"/>
        <v>32</v>
      </c>
      <c r="K214">
        <f t="shared" si="29"/>
        <v>39.998249999999992</v>
      </c>
      <c r="L214">
        <f t="shared" si="32"/>
        <v>14999.47600000001</v>
      </c>
      <c r="M214">
        <f t="shared" si="31"/>
        <v>96</v>
      </c>
      <c r="N214">
        <f t="shared" si="30"/>
        <v>156.24454166666678</v>
      </c>
    </row>
    <row r="215" spans="1:14" x14ac:dyDescent="0.15">
      <c r="A215">
        <v>737160.65344907413</v>
      </c>
      <c r="B215">
        <v>1523346058234</v>
      </c>
      <c r="C215">
        <v>201814</v>
      </c>
      <c r="D215">
        <v>1.9725870720000001</v>
      </c>
      <c r="E215">
        <v>1</v>
      </c>
      <c r="F215" s="1">
        <f t="shared" si="26"/>
        <v>41.000008955597878</v>
      </c>
      <c r="G215">
        <f t="shared" si="27"/>
        <v>40.738</v>
      </c>
      <c r="H215">
        <v>1</v>
      </c>
      <c r="I215">
        <f t="shared" si="28"/>
        <v>1320.6819999999998</v>
      </c>
      <c r="J215">
        <f t="shared" si="33"/>
        <v>33</v>
      </c>
      <c r="K215">
        <f t="shared" si="29"/>
        <v>40.020666666666664</v>
      </c>
      <c r="L215">
        <f t="shared" si="32"/>
        <v>15040.214000000009</v>
      </c>
      <c r="M215">
        <f t="shared" si="31"/>
        <v>96</v>
      </c>
      <c r="N215">
        <f t="shared" si="30"/>
        <v>156.66889583333344</v>
      </c>
    </row>
    <row r="216" spans="1:14" x14ac:dyDescent="0.15">
      <c r="A216">
        <v>737160.65410879627</v>
      </c>
      <c r="B216">
        <v>1523346115971</v>
      </c>
      <c r="C216">
        <v>201815</v>
      </c>
      <c r="D216">
        <v>2.056353938</v>
      </c>
      <c r="E216">
        <v>1</v>
      </c>
      <c r="F216" s="1">
        <f t="shared" si="26"/>
        <v>56.999992579221725</v>
      </c>
      <c r="G216">
        <f t="shared" si="27"/>
        <v>57.737000000000002</v>
      </c>
      <c r="H216">
        <v>1</v>
      </c>
      <c r="I216">
        <f t="shared" si="28"/>
        <v>1378.4189999999999</v>
      </c>
      <c r="J216">
        <f t="shared" si="33"/>
        <v>34</v>
      </c>
      <c r="K216">
        <f t="shared" si="29"/>
        <v>40.541735294117643</v>
      </c>
      <c r="L216">
        <f t="shared" si="32"/>
        <v>15097.951000000008</v>
      </c>
      <c r="M216">
        <f t="shared" si="31"/>
        <v>96</v>
      </c>
      <c r="N216">
        <f t="shared" si="30"/>
        <v>157.27032291666674</v>
      </c>
    </row>
    <row r="217" spans="1:14" x14ac:dyDescent="0.15">
      <c r="A217">
        <v>737160.65420138894</v>
      </c>
      <c r="B217">
        <v>1523346123653</v>
      </c>
      <c r="C217">
        <v>201816</v>
      </c>
      <c r="D217">
        <v>2.0486802260000001</v>
      </c>
      <c r="E217">
        <v>1</v>
      </c>
      <c r="F217" s="1">
        <f t="shared" si="26"/>
        <v>8.0000068992376328</v>
      </c>
      <c r="G217">
        <f t="shared" si="27"/>
        <v>7.6820000000000004</v>
      </c>
      <c r="H217">
        <v>1</v>
      </c>
      <c r="I217">
        <f t="shared" si="28"/>
        <v>1386.1009999999999</v>
      </c>
      <c r="J217">
        <f t="shared" si="33"/>
        <v>35</v>
      </c>
      <c r="K217">
        <f t="shared" si="29"/>
        <v>39.602885714285712</v>
      </c>
      <c r="L217">
        <f t="shared" si="32"/>
        <v>15105.633000000009</v>
      </c>
      <c r="M217">
        <f t="shared" si="31"/>
        <v>96</v>
      </c>
      <c r="N217">
        <f t="shared" si="30"/>
        <v>157.35034375000009</v>
      </c>
    </row>
    <row r="218" spans="1:14" x14ac:dyDescent="0.15">
      <c r="A218">
        <v>737160.65438657405</v>
      </c>
      <c r="B218">
        <v>1523346139718</v>
      </c>
      <c r="C218">
        <v>201817</v>
      </c>
      <c r="D218">
        <v>2.1079277269999999</v>
      </c>
      <c r="E218">
        <v>1</v>
      </c>
      <c r="F218" s="1">
        <f t="shared" si="26"/>
        <v>15.999993681907654</v>
      </c>
      <c r="G218">
        <f t="shared" si="27"/>
        <v>16.065000000000001</v>
      </c>
      <c r="H218">
        <v>1</v>
      </c>
      <c r="I218">
        <f t="shared" si="28"/>
        <v>1402.1659999999999</v>
      </c>
      <c r="J218">
        <f t="shared" si="33"/>
        <v>36</v>
      </c>
      <c r="K218">
        <f t="shared" si="29"/>
        <v>38.949055555555553</v>
      </c>
      <c r="L218">
        <f t="shared" si="32"/>
        <v>15121.698000000009</v>
      </c>
      <c r="M218">
        <f t="shared" si="31"/>
        <v>96</v>
      </c>
      <c r="N218">
        <f t="shared" si="30"/>
        <v>157.51768750000011</v>
      </c>
    </row>
    <row r="219" spans="1:14" x14ac:dyDescent="0.15">
      <c r="A219">
        <v>737160.65466435184</v>
      </c>
      <c r="B219">
        <v>1523346163677</v>
      </c>
      <c r="C219">
        <v>201818</v>
      </c>
      <c r="D219">
        <v>2.1716662109999998</v>
      </c>
      <c r="E219">
        <v>0</v>
      </c>
      <c r="F219" s="1">
        <f t="shared" si="26"/>
        <v>24.000000581145287</v>
      </c>
      <c r="G219">
        <f t="shared" si="27"/>
        <v>23.959</v>
      </c>
      <c r="H219">
        <v>1</v>
      </c>
      <c r="I219">
        <f t="shared" si="28"/>
        <v>1426.125</v>
      </c>
      <c r="J219">
        <f t="shared" si="33"/>
        <v>36</v>
      </c>
      <c r="K219">
        <f t="shared" si="29"/>
        <v>39.614583333333336</v>
      </c>
      <c r="L219">
        <f t="shared" si="32"/>
        <v>15145.65700000001</v>
      </c>
      <c r="M219">
        <f t="shared" si="31"/>
        <v>97</v>
      </c>
      <c r="N219">
        <f t="shared" si="30"/>
        <v>156.1407938144331</v>
      </c>
    </row>
    <row r="220" spans="1:14" x14ac:dyDescent="0.15">
      <c r="A220">
        <v>737160.65473379625</v>
      </c>
      <c r="B220">
        <v>1523346169670</v>
      </c>
      <c r="C220">
        <v>201819</v>
      </c>
      <c r="D220">
        <v>2.2404129670000001</v>
      </c>
      <c r="E220">
        <v>0</v>
      </c>
      <c r="F220" s="1">
        <f t="shared" si="26"/>
        <v>5.9999976307153702</v>
      </c>
      <c r="G220">
        <f t="shared" si="27"/>
        <v>5.9930000000000003</v>
      </c>
      <c r="H220">
        <v>1</v>
      </c>
      <c r="I220">
        <f t="shared" si="28"/>
        <v>1432.1179999999999</v>
      </c>
      <c r="J220">
        <f t="shared" si="33"/>
        <v>36</v>
      </c>
      <c r="K220">
        <f t="shared" si="29"/>
        <v>39.781055555555554</v>
      </c>
      <c r="L220">
        <f t="shared" si="32"/>
        <v>15151.650000000011</v>
      </c>
      <c r="M220">
        <f t="shared" si="31"/>
        <v>98</v>
      </c>
      <c r="N220">
        <f t="shared" si="30"/>
        <v>154.60867346938787</v>
      </c>
    </row>
    <row r="221" spans="1:14" x14ac:dyDescent="0.15">
      <c r="A221">
        <v>737160.65509259258</v>
      </c>
      <c r="B221">
        <v>1523346200623</v>
      </c>
      <c r="C221">
        <v>201820</v>
      </c>
      <c r="D221">
        <v>2.3147168680000001</v>
      </c>
      <c r="E221">
        <v>1</v>
      </c>
      <c r="F221" s="1">
        <f t="shared" si="26"/>
        <v>31.000002846121788</v>
      </c>
      <c r="G221">
        <f t="shared" si="27"/>
        <v>30.952999999999999</v>
      </c>
      <c r="H221">
        <v>1</v>
      </c>
      <c r="I221">
        <f t="shared" si="28"/>
        <v>1463.0709999999999</v>
      </c>
      <c r="J221">
        <f t="shared" si="33"/>
        <v>37</v>
      </c>
      <c r="K221">
        <f t="shared" si="29"/>
        <v>39.542459459459458</v>
      </c>
      <c r="L221">
        <f t="shared" si="32"/>
        <v>15182.60300000001</v>
      </c>
      <c r="M221">
        <f t="shared" si="31"/>
        <v>98</v>
      </c>
      <c r="N221">
        <f t="shared" si="30"/>
        <v>154.92452040816337</v>
      </c>
    </row>
    <row r="222" spans="1:14" x14ac:dyDescent="0.15">
      <c r="A222">
        <v>737160.65513888886</v>
      </c>
      <c r="B222">
        <v>1523346204462</v>
      </c>
      <c r="C222">
        <v>201821</v>
      </c>
      <c r="D222">
        <v>2.397621987</v>
      </c>
      <c r="E222">
        <v>1</v>
      </c>
      <c r="F222" s="1">
        <f t="shared" si="26"/>
        <v>3.9999984204769135</v>
      </c>
      <c r="G222">
        <f t="shared" si="27"/>
        <v>3.839</v>
      </c>
      <c r="H222">
        <v>1</v>
      </c>
      <c r="I222">
        <f t="shared" si="28"/>
        <v>1466.9099999999999</v>
      </c>
      <c r="J222">
        <f t="shared" si="33"/>
        <v>38</v>
      </c>
      <c r="K222">
        <f t="shared" si="29"/>
        <v>38.602894736842103</v>
      </c>
      <c r="L222">
        <f t="shared" si="32"/>
        <v>15186.44200000001</v>
      </c>
      <c r="M222">
        <f t="shared" si="31"/>
        <v>98</v>
      </c>
      <c r="N222">
        <f t="shared" si="30"/>
        <v>154.96369387755112</v>
      </c>
    </row>
    <row r="223" spans="1:14" x14ac:dyDescent="0.15">
      <c r="A223">
        <v>737160.6571180555</v>
      </c>
      <c r="B223">
        <v>1523346375054</v>
      </c>
      <c r="C223">
        <v>201822</v>
      </c>
      <c r="D223">
        <v>2.4877011840000001</v>
      </c>
      <c r="E223">
        <v>1</v>
      </c>
      <c r="F223" s="1">
        <f t="shared" si="26"/>
        <v>170.99999785423279</v>
      </c>
      <c r="G223">
        <f t="shared" si="27"/>
        <v>170.59200000000001</v>
      </c>
      <c r="H223">
        <v>1</v>
      </c>
      <c r="I223">
        <f t="shared" si="28"/>
        <v>1637.502</v>
      </c>
      <c r="J223">
        <f t="shared" si="33"/>
        <v>39</v>
      </c>
      <c r="K223">
        <f t="shared" si="29"/>
        <v>41.98723076923077</v>
      </c>
      <c r="L223">
        <f t="shared" si="32"/>
        <v>15357.034000000011</v>
      </c>
      <c r="M223">
        <f t="shared" si="31"/>
        <v>98</v>
      </c>
      <c r="N223">
        <f t="shared" si="30"/>
        <v>156.70442857142868</v>
      </c>
    </row>
    <row r="224" spans="1:14" x14ac:dyDescent="0.15">
      <c r="A224">
        <v>737160.65749999997</v>
      </c>
      <c r="B224">
        <v>1523346408401</v>
      </c>
      <c r="C224">
        <v>201823</v>
      </c>
      <c r="D224">
        <v>2.4409443689999999</v>
      </c>
      <c r="E224">
        <v>1</v>
      </c>
      <c r="F224" s="1">
        <f t="shared" si="26"/>
        <v>33.000002056360245</v>
      </c>
      <c r="G224">
        <f t="shared" si="27"/>
        <v>33.347000000000001</v>
      </c>
      <c r="H224">
        <v>1</v>
      </c>
      <c r="I224">
        <f t="shared" si="28"/>
        <v>1670.8489999999999</v>
      </c>
      <c r="J224">
        <f t="shared" si="33"/>
        <v>40</v>
      </c>
      <c r="K224">
        <f t="shared" si="29"/>
        <v>41.771225000000001</v>
      </c>
      <c r="L224">
        <f t="shared" si="32"/>
        <v>15390.38100000001</v>
      </c>
      <c r="M224">
        <f t="shared" si="31"/>
        <v>98</v>
      </c>
      <c r="N224">
        <f t="shared" si="30"/>
        <v>157.04470408163274</v>
      </c>
    </row>
    <row r="225" spans="1:14" x14ac:dyDescent="0.15">
      <c r="A225">
        <v>737160.65817129635</v>
      </c>
      <c r="B225">
        <v>1523346466443</v>
      </c>
      <c r="C225">
        <v>201824</v>
      </c>
      <c r="D225">
        <v>2.5351437080000001</v>
      </c>
      <c r="E225">
        <v>1</v>
      </c>
      <c r="F225" s="1">
        <f t="shared" si="26"/>
        <v>58.000007271766663</v>
      </c>
      <c r="G225">
        <f t="shared" si="27"/>
        <v>58.042000000000002</v>
      </c>
      <c r="H225">
        <v>1</v>
      </c>
      <c r="I225">
        <f t="shared" si="28"/>
        <v>1728.8909999999998</v>
      </c>
      <c r="J225">
        <f t="shared" si="33"/>
        <v>41</v>
      </c>
      <c r="K225">
        <f t="shared" si="29"/>
        <v>42.168073170731702</v>
      </c>
      <c r="L225">
        <f t="shared" si="32"/>
        <v>15448.42300000001</v>
      </c>
      <c r="M225">
        <f t="shared" si="31"/>
        <v>98</v>
      </c>
      <c r="N225">
        <f t="shared" si="30"/>
        <v>157.63696938775522</v>
      </c>
    </row>
    <row r="226" spans="1:14" x14ac:dyDescent="0.15">
      <c r="A226">
        <v>737160.65907407412</v>
      </c>
      <c r="B226">
        <v>1523346544388</v>
      </c>
      <c r="C226">
        <v>201825</v>
      </c>
      <c r="D226">
        <v>2.5360511579999998</v>
      </c>
      <c r="E226">
        <v>1</v>
      </c>
      <c r="F226" s="1">
        <f t="shared" si="26"/>
        <v>77.99999937415123</v>
      </c>
      <c r="G226">
        <f t="shared" si="27"/>
        <v>77.944999999999993</v>
      </c>
      <c r="H226">
        <v>1</v>
      </c>
      <c r="I226">
        <f t="shared" si="28"/>
        <v>1806.8359999999998</v>
      </c>
      <c r="J226">
        <f t="shared" si="33"/>
        <v>42</v>
      </c>
      <c r="K226">
        <f t="shared" si="29"/>
        <v>43.019904761904755</v>
      </c>
      <c r="L226">
        <f t="shared" si="32"/>
        <v>15526.368000000009</v>
      </c>
      <c r="M226">
        <f t="shared" si="31"/>
        <v>98</v>
      </c>
      <c r="N226">
        <f t="shared" si="30"/>
        <v>158.43232653061233</v>
      </c>
    </row>
    <row r="227" spans="1:14" x14ac:dyDescent="0.15">
      <c r="A227">
        <v>737160.65931712964</v>
      </c>
      <c r="B227">
        <v>1523346565726</v>
      </c>
      <c r="C227">
        <v>201826</v>
      </c>
      <c r="D227">
        <v>2.588820857</v>
      </c>
      <c r="E227">
        <v>1</v>
      </c>
      <c r="F227" s="1">
        <f t="shared" si="26"/>
        <v>20.999996736645699</v>
      </c>
      <c r="G227">
        <f t="shared" si="27"/>
        <v>21.338000000000001</v>
      </c>
      <c r="H227">
        <v>1</v>
      </c>
      <c r="I227">
        <f t="shared" si="28"/>
        <v>1828.1739999999998</v>
      </c>
      <c r="J227">
        <f t="shared" si="33"/>
        <v>43</v>
      </c>
      <c r="K227">
        <f t="shared" si="29"/>
        <v>42.515674418604647</v>
      </c>
      <c r="L227">
        <f t="shared" si="32"/>
        <v>15547.706000000009</v>
      </c>
      <c r="M227">
        <f t="shared" si="31"/>
        <v>98</v>
      </c>
      <c r="N227">
        <f t="shared" si="30"/>
        <v>158.65006122448989</v>
      </c>
    </row>
    <row r="228" spans="1:14" x14ac:dyDescent="0.15">
      <c r="A228">
        <v>737160.65947916661</v>
      </c>
      <c r="B228">
        <v>1523346579398</v>
      </c>
      <c r="C228">
        <v>201827</v>
      </c>
      <c r="D228">
        <v>2.700218886</v>
      </c>
      <c r="E228">
        <v>1</v>
      </c>
      <c r="F228" s="1">
        <f t="shared" si="26"/>
        <v>13.999994471669197</v>
      </c>
      <c r="G228">
        <f t="shared" si="27"/>
        <v>13.672000000000001</v>
      </c>
      <c r="H228">
        <v>1</v>
      </c>
      <c r="I228">
        <f t="shared" si="28"/>
        <v>1841.8459999999998</v>
      </c>
      <c r="J228">
        <f t="shared" si="33"/>
        <v>44</v>
      </c>
      <c r="K228">
        <f t="shared" si="29"/>
        <v>41.860136363636357</v>
      </c>
      <c r="L228">
        <f t="shared" si="32"/>
        <v>15561.37800000001</v>
      </c>
      <c r="M228">
        <f t="shared" si="31"/>
        <v>98</v>
      </c>
      <c r="N228">
        <f t="shared" si="30"/>
        <v>158.78957142857152</v>
      </c>
    </row>
    <row r="229" spans="1:14" x14ac:dyDescent="0.15">
      <c r="A229">
        <v>737160.6610763889</v>
      </c>
      <c r="B229">
        <v>1523346717491</v>
      </c>
      <c r="C229">
        <v>201828</v>
      </c>
      <c r="D229">
        <v>2.7635558599999999</v>
      </c>
      <c r="E229">
        <v>1</v>
      </c>
      <c r="F229" s="1">
        <f t="shared" si="26"/>
        <v>138.00000585615635</v>
      </c>
      <c r="G229">
        <f t="shared" si="27"/>
        <v>138.09299999999999</v>
      </c>
      <c r="H229">
        <v>1</v>
      </c>
      <c r="I229">
        <f t="shared" si="28"/>
        <v>1979.9389999999999</v>
      </c>
      <c r="J229">
        <f t="shared" si="33"/>
        <v>45</v>
      </c>
      <c r="K229">
        <f t="shared" si="29"/>
        <v>43.998644444444444</v>
      </c>
      <c r="L229">
        <f t="shared" si="32"/>
        <v>15699.47100000001</v>
      </c>
      <c r="M229">
        <f t="shared" si="31"/>
        <v>98</v>
      </c>
      <c r="N229">
        <f t="shared" si="30"/>
        <v>160.1986836734695</v>
      </c>
    </row>
    <row r="230" spans="1:14" x14ac:dyDescent="0.15">
      <c r="A230">
        <v>737160.66115740745</v>
      </c>
      <c r="B230">
        <v>1523346724923</v>
      </c>
      <c r="C230">
        <v>201829</v>
      </c>
      <c r="D230">
        <v>2.7693217830000001</v>
      </c>
      <c r="E230">
        <v>1</v>
      </c>
      <c r="F230" s="1">
        <f t="shared" si="26"/>
        <v>7.0000022649765015</v>
      </c>
      <c r="G230">
        <f t="shared" si="27"/>
        <v>7.4320000000000004</v>
      </c>
      <c r="H230">
        <v>1</v>
      </c>
      <c r="I230">
        <f t="shared" si="28"/>
        <v>1987.3709999999999</v>
      </c>
      <c r="J230">
        <f t="shared" si="33"/>
        <v>46</v>
      </c>
      <c r="K230">
        <f t="shared" si="29"/>
        <v>43.203717391304345</v>
      </c>
      <c r="L230">
        <f t="shared" si="32"/>
        <v>15706.903000000011</v>
      </c>
      <c r="M230">
        <f t="shared" si="31"/>
        <v>98</v>
      </c>
      <c r="N230">
        <f t="shared" si="30"/>
        <v>160.27452040816337</v>
      </c>
    </row>
    <row r="231" spans="1:14" x14ac:dyDescent="0.15">
      <c r="A231">
        <v>737160.66125</v>
      </c>
      <c r="B231">
        <v>1523346732594</v>
      </c>
      <c r="C231">
        <v>201830</v>
      </c>
      <c r="D231">
        <v>2.8980758280000001</v>
      </c>
      <c r="E231">
        <v>1</v>
      </c>
      <c r="F231" s="1">
        <f t="shared" si="26"/>
        <v>7.9999968409538269</v>
      </c>
      <c r="G231">
        <f t="shared" si="27"/>
        <v>7.6710000000000003</v>
      </c>
      <c r="H231">
        <v>1</v>
      </c>
      <c r="I231">
        <f t="shared" si="28"/>
        <v>1995.0419999999999</v>
      </c>
      <c r="J231">
        <f t="shared" si="33"/>
        <v>47</v>
      </c>
      <c r="K231">
        <f t="shared" si="29"/>
        <v>42.447702127659575</v>
      </c>
      <c r="L231">
        <f t="shared" si="32"/>
        <v>15714.574000000011</v>
      </c>
      <c r="M231">
        <f t="shared" si="31"/>
        <v>98</v>
      </c>
      <c r="N231">
        <f t="shared" si="30"/>
        <v>160.35279591836746</v>
      </c>
    </row>
    <row r="232" spans="1:14" x14ac:dyDescent="0.15">
      <c r="A232">
        <v>737160.66146990738</v>
      </c>
      <c r="B232">
        <v>1523346751535</v>
      </c>
      <c r="C232">
        <v>201831</v>
      </c>
      <c r="D232">
        <v>2.9704534250000001</v>
      </c>
      <c r="E232">
        <v>1</v>
      </c>
      <c r="F232" s="1">
        <f t="shared" si="26"/>
        <v>18.999997526407242</v>
      </c>
      <c r="G232">
        <f t="shared" si="27"/>
        <v>18.940999999999999</v>
      </c>
      <c r="H232">
        <v>1</v>
      </c>
      <c r="I232">
        <f t="shared" si="28"/>
        <v>2013.9829999999999</v>
      </c>
      <c r="J232">
        <f t="shared" si="33"/>
        <v>48</v>
      </c>
      <c r="K232">
        <f t="shared" si="29"/>
        <v>41.957979166666668</v>
      </c>
      <c r="L232">
        <f t="shared" si="32"/>
        <v>15733.515000000012</v>
      </c>
      <c r="M232">
        <f t="shared" si="31"/>
        <v>98</v>
      </c>
      <c r="N232">
        <f t="shared" si="30"/>
        <v>160.54607142857157</v>
      </c>
    </row>
    <row r="233" spans="1:14" x14ac:dyDescent="0.15">
      <c r="A233">
        <v>737160.66204861109</v>
      </c>
      <c r="B233">
        <v>1523346801195</v>
      </c>
      <c r="C233">
        <v>201832</v>
      </c>
      <c r="D233">
        <v>3.119833383</v>
      </c>
      <c r="E233">
        <v>1</v>
      </c>
      <c r="F233" s="1">
        <f t="shared" si="26"/>
        <v>50.00000037252903</v>
      </c>
      <c r="G233">
        <f t="shared" si="27"/>
        <v>49.66</v>
      </c>
      <c r="H233">
        <v>1</v>
      </c>
      <c r="I233">
        <f t="shared" si="28"/>
        <v>2063.643</v>
      </c>
      <c r="J233">
        <f t="shared" si="33"/>
        <v>49</v>
      </c>
      <c r="K233">
        <f t="shared" si="29"/>
        <v>42.115163265306123</v>
      </c>
      <c r="L233">
        <f t="shared" si="32"/>
        <v>15783.175000000012</v>
      </c>
      <c r="M233">
        <f t="shared" si="31"/>
        <v>98</v>
      </c>
      <c r="N233">
        <f t="shared" si="30"/>
        <v>161.05280612244911</v>
      </c>
    </row>
    <row r="234" spans="1:14" x14ac:dyDescent="0.15">
      <c r="A234">
        <v>737160.66240740742</v>
      </c>
      <c r="B234">
        <v>1523346832147</v>
      </c>
      <c r="C234">
        <v>201833</v>
      </c>
      <c r="D234">
        <v>3.206850572</v>
      </c>
      <c r="E234">
        <v>1</v>
      </c>
      <c r="F234" s="1">
        <f t="shared" si="26"/>
        <v>31.000002846121788</v>
      </c>
      <c r="G234">
        <f t="shared" si="27"/>
        <v>30.952000000000002</v>
      </c>
      <c r="H234">
        <v>1</v>
      </c>
      <c r="I234">
        <f t="shared" si="28"/>
        <v>2094.5950000000003</v>
      </c>
      <c r="J234">
        <f t="shared" si="33"/>
        <v>50</v>
      </c>
      <c r="K234">
        <f t="shared" si="29"/>
        <v>41.891900000000007</v>
      </c>
      <c r="L234">
        <f t="shared" si="32"/>
        <v>15814.127000000011</v>
      </c>
      <c r="M234">
        <f t="shared" si="31"/>
        <v>98</v>
      </c>
      <c r="N234">
        <f t="shared" si="30"/>
        <v>161.36864285714296</v>
      </c>
    </row>
    <row r="235" spans="1:14" x14ac:dyDescent="0.15">
      <c r="A235">
        <v>737160.66288194444</v>
      </c>
      <c r="B235">
        <v>1523346873561</v>
      </c>
      <c r="C235">
        <v>201834</v>
      </c>
      <c r="D235">
        <v>3.2988818910000002</v>
      </c>
      <c r="E235">
        <v>0</v>
      </c>
      <c r="F235" s="1">
        <f t="shared" si="26"/>
        <v>40.999998897314072</v>
      </c>
      <c r="G235">
        <f t="shared" si="27"/>
        <v>41.414000000000001</v>
      </c>
      <c r="H235">
        <v>1</v>
      </c>
      <c r="I235">
        <f t="shared" si="28"/>
        <v>2136.0090000000005</v>
      </c>
      <c r="J235">
        <f t="shared" si="33"/>
        <v>50</v>
      </c>
      <c r="K235">
        <f t="shared" si="29"/>
        <v>42.720180000000006</v>
      </c>
      <c r="L235">
        <f t="shared" si="32"/>
        <v>15855.541000000012</v>
      </c>
      <c r="M235">
        <f t="shared" si="31"/>
        <v>99</v>
      </c>
      <c r="N235">
        <f t="shared" si="30"/>
        <v>160.15697979797991</v>
      </c>
    </row>
    <row r="236" spans="1:14" x14ac:dyDescent="0.15">
      <c r="A236">
        <v>737160.66401620372</v>
      </c>
      <c r="B236">
        <v>1523346971499</v>
      </c>
      <c r="C236">
        <v>201835</v>
      </c>
      <c r="D236">
        <v>3.4857256830000001</v>
      </c>
      <c r="E236">
        <v>1</v>
      </c>
      <c r="F236" s="1">
        <f t="shared" si="26"/>
        <v>98.000001534819603</v>
      </c>
      <c r="G236">
        <f t="shared" si="27"/>
        <v>97.938000000000002</v>
      </c>
      <c r="H236">
        <v>1</v>
      </c>
      <c r="I236">
        <f t="shared" si="28"/>
        <v>2233.9470000000006</v>
      </c>
      <c r="J236">
        <f t="shared" si="33"/>
        <v>51</v>
      </c>
      <c r="K236">
        <f t="shared" si="29"/>
        <v>43.802882352941189</v>
      </c>
      <c r="L236">
        <f t="shared" si="32"/>
        <v>15953.479000000012</v>
      </c>
      <c r="M236">
        <f t="shared" si="31"/>
        <v>99</v>
      </c>
      <c r="N236">
        <f t="shared" si="30"/>
        <v>161.14625252525263</v>
      </c>
    </row>
    <row r="237" spans="1:14" x14ac:dyDescent="0.15">
      <c r="A237">
        <v>737160.66403935186</v>
      </c>
      <c r="B237">
        <v>1523346973658</v>
      </c>
      <c r="C237">
        <v>201836</v>
      </c>
      <c r="D237">
        <v>3.5014392089999999</v>
      </c>
      <c r="E237">
        <v>1</v>
      </c>
      <c r="F237" s="1">
        <f t="shared" si="26"/>
        <v>1.9999992102384567</v>
      </c>
      <c r="G237">
        <f t="shared" si="27"/>
        <v>2.1589999999999998</v>
      </c>
      <c r="H237">
        <v>1</v>
      </c>
      <c r="I237">
        <f t="shared" si="28"/>
        <v>2236.1060000000007</v>
      </c>
      <c r="J237">
        <f t="shared" si="33"/>
        <v>52</v>
      </c>
      <c r="K237">
        <f t="shared" si="29"/>
        <v>43.002038461538476</v>
      </c>
      <c r="L237">
        <f t="shared" si="32"/>
        <v>15955.638000000012</v>
      </c>
      <c r="M237">
        <f t="shared" si="31"/>
        <v>99</v>
      </c>
      <c r="N237">
        <f t="shared" si="30"/>
        <v>161.16806060606072</v>
      </c>
    </row>
    <row r="238" spans="1:14" x14ac:dyDescent="0.15">
      <c r="A238">
        <v>737160.66466435185</v>
      </c>
      <c r="B238">
        <v>1523347027061</v>
      </c>
      <c r="C238">
        <v>201837</v>
      </c>
      <c r="D238">
        <v>3.6112465729999998</v>
      </c>
      <c r="E238">
        <v>0</v>
      </c>
      <c r="F238" s="1">
        <f t="shared" si="26"/>
        <v>53.999998793005943</v>
      </c>
      <c r="G238">
        <f t="shared" si="27"/>
        <v>53.402999999999999</v>
      </c>
      <c r="H238">
        <v>1</v>
      </c>
      <c r="I238">
        <f t="shared" si="28"/>
        <v>2289.5090000000005</v>
      </c>
      <c r="J238">
        <f t="shared" si="33"/>
        <v>52</v>
      </c>
      <c r="K238">
        <f t="shared" si="29"/>
        <v>44.029019230769237</v>
      </c>
      <c r="L238">
        <f t="shared" si="32"/>
        <v>16009.041000000012</v>
      </c>
      <c r="M238">
        <f t="shared" si="31"/>
        <v>100</v>
      </c>
      <c r="N238">
        <f t="shared" si="30"/>
        <v>160.09041000000013</v>
      </c>
    </row>
    <row r="239" spans="1:14" x14ac:dyDescent="0.15">
      <c r="A239">
        <v>737160.66474537039</v>
      </c>
      <c r="B239">
        <v>1523347034580</v>
      </c>
      <c r="C239">
        <v>201838</v>
      </c>
      <c r="D239">
        <v>3.8361881630000001</v>
      </c>
      <c r="E239">
        <v>1</v>
      </c>
      <c r="F239" s="1">
        <f t="shared" si="26"/>
        <v>7.0000022649765015</v>
      </c>
      <c r="G239">
        <f t="shared" si="27"/>
        <v>7.5190000000000001</v>
      </c>
      <c r="H239">
        <v>1</v>
      </c>
      <c r="I239">
        <f t="shared" si="28"/>
        <v>2297.0280000000002</v>
      </c>
      <c r="J239">
        <f t="shared" si="33"/>
        <v>53</v>
      </c>
      <c r="K239">
        <f t="shared" si="29"/>
        <v>43.340150943396232</v>
      </c>
      <c r="L239">
        <f t="shared" si="32"/>
        <v>16016.560000000012</v>
      </c>
      <c r="M239">
        <f t="shared" si="31"/>
        <v>100</v>
      </c>
      <c r="N239">
        <f t="shared" si="30"/>
        <v>160.16560000000013</v>
      </c>
    </row>
    <row r="240" spans="1:14" x14ac:dyDescent="0.15">
      <c r="A240">
        <v>737160.66792824073</v>
      </c>
      <c r="B240">
        <v>1523347309310</v>
      </c>
      <c r="C240">
        <v>201839</v>
      </c>
      <c r="D240">
        <v>3.8576684229999998</v>
      </c>
      <c r="E240">
        <v>0</v>
      </c>
      <c r="F240" s="1">
        <f t="shared" si="26"/>
        <v>274.99999701976776</v>
      </c>
      <c r="G240">
        <f t="shared" si="27"/>
        <v>274.73</v>
      </c>
      <c r="H240">
        <v>0</v>
      </c>
      <c r="I240">
        <f t="shared" si="28"/>
        <v>2297.0280000000002</v>
      </c>
      <c r="J240">
        <f t="shared" si="33"/>
        <v>53</v>
      </c>
      <c r="K240">
        <f t="shared" si="29"/>
        <v>43.340150943396232</v>
      </c>
      <c r="L240">
        <f t="shared" si="32"/>
        <v>16291.290000000012</v>
      </c>
      <c r="M240">
        <f t="shared" si="31"/>
        <v>101</v>
      </c>
      <c r="N240">
        <f t="shared" si="30"/>
        <v>161.29990099009913</v>
      </c>
    </row>
    <row r="241" spans="1:14" x14ac:dyDescent="0.15">
      <c r="A241">
        <v>737160.67050925922</v>
      </c>
      <c r="B241">
        <v>1523347532614</v>
      </c>
      <c r="C241">
        <v>201840</v>
      </c>
      <c r="D241">
        <v>3.6768917879999998</v>
      </c>
      <c r="E241">
        <v>0</v>
      </c>
      <c r="F241" s="1">
        <f t="shared" si="26"/>
        <v>222.99999743700027</v>
      </c>
      <c r="G241">
        <f t="shared" si="27"/>
        <v>223.304</v>
      </c>
      <c r="H241">
        <v>0</v>
      </c>
      <c r="I241">
        <f t="shared" si="28"/>
        <v>2297.0280000000002</v>
      </c>
      <c r="J241">
        <f t="shared" si="33"/>
        <v>53</v>
      </c>
      <c r="K241">
        <f t="shared" si="29"/>
        <v>43.340150943396232</v>
      </c>
      <c r="L241">
        <f t="shared" si="32"/>
        <v>16514.594000000012</v>
      </c>
      <c r="M241">
        <f t="shared" si="31"/>
        <v>102</v>
      </c>
      <c r="N241">
        <f t="shared" si="30"/>
        <v>161.90778431372561</v>
      </c>
    </row>
    <row r="242" spans="1:14" x14ac:dyDescent="0.15">
      <c r="A242">
        <v>737160.67725694447</v>
      </c>
      <c r="B242">
        <v>1523348115257</v>
      </c>
      <c r="C242">
        <v>201841</v>
      </c>
      <c r="D242">
        <v>3.4252413989999999</v>
      </c>
      <c r="E242">
        <v>0</v>
      </c>
      <c r="F242" s="1">
        <f t="shared" si="26"/>
        <v>583.00000615417957</v>
      </c>
      <c r="G242">
        <f t="shared" si="27"/>
        <v>582.64300000000003</v>
      </c>
      <c r="H242">
        <v>0</v>
      </c>
      <c r="I242">
        <f t="shared" si="28"/>
        <v>2297.0280000000002</v>
      </c>
      <c r="J242">
        <f t="shared" si="33"/>
        <v>53</v>
      </c>
      <c r="K242">
        <f t="shared" si="29"/>
        <v>43.340150943396232</v>
      </c>
      <c r="L242">
        <f t="shared" si="32"/>
        <v>17097.237000000012</v>
      </c>
      <c r="M242">
        <f t="shared" si="31"/>
        <v>103</v>
      </c>
      <c r="N242">
        <f t="shared" si="30"/>
        <v>165.99259223300982</v>
      </c>
    </row>
    <row r="243" spans="1:14" x14ac:dyDescent="0.15">
      <c r="A243">
        <v>737160.67972222227</v>
      </c>
      <c r="B243">
        <v>1523348328473</v>
      </c>
      <c r="C243">
        <v>201842</v>
      </c>
      <c r="D243">
        <v>2.934836518</v>
      </c>
      <c r="E243">
        <v>0</v>
      </c>
      <c r="F243" s="1">
        <f t="shared" si="26"/>
        <v>213.00000138580799</v>
      </c>
      <c r="G243">
        <f t="shared" si="27"/>
        <v>213.21600000000001</v>
      </c>
      <c r="H243">
        <v>0</v>
      </c>
      <c r="I243">
        <f t="shared" si="28"/>
        <v>2297.0280000000002</v>
      </c>
      <c r="J243">
        <f t="shared" si="33"/>
        <v>53</v>
      </c>
      <c r="K243">
        <f t="shared" si="29"/>
        <v>43.340150943396232</v>
      </c>
      <c r="L243">
        <f t="shared" si="32"/>
        <v>17310.453000000012</v>
      </c>
      <c r="M243">
        <f t="shared" si="31"/>
        <v>104</v>
      </c>
      <c r="N243">
        <f t="shared" si="30"/>
        <v>166.44666346153858</v>
      </c>
    </row>
    <row r="244" spans="1:14" x14ac:dyDescent="0.15">
      <c r="A244">
        <v>737160.68027777784</v>
      </c>
      <c r="B244">
        <v>1523348376736</v>
      </c>
      <c r="C244">
        <v>201843</v>
      </c>
      <c r="D244">
        <v>2.8293857020000002</v>
      </c>
      <c r="E244">
        <v>0</v>
      </c>
      <c r="F244" s="1">
        <f t="shared" si="26"/>
        <v>48.000001162290573</v>
      </c>
      <c r="G244">
        <f t="shared" si="27"/>
        <v>48.262999999999998</v>
      </c>
      <c r="H244">
        <v>0</v>
      </c>
      <c r="I244">
        <f t="shared" si="28"/>
        <v>2297.0280000000002</v>
      </c>
      <c r="J244">
        <f t="shared" si="33"/>
        <v>53</v>
      </c>
      <c r="K244">
        <f t="shared" si="29"/>
        <v>43.340150943396232</v>
      </c>
      <c r="L244">
        <f t="shared" si="32"/>
        <v>17358.716000000011</v>
      </c>
      <c r="M244">
        <f t="shared" si="31"/>
        <v>105</v>
      </c>
      <c r="N244">
        <f t="shared" si="30"/>
        <v>165.32110476190488</v>
      </c>
    </row>
    <row r="245" spans="1:14" x14ac:dyDescent="0.15">
      <c r="A245">
        <v>737160.68266203708</v>
      </c>
      <c r="B245">
        <v>1523348582922</v>
      </c>
      <c r="C245">
        <v>201844</v>
      </c>
      <c r="D245">
        <v>2.9021665730000001</v>
      </c>
      <c r="E245">
        <v>0</v>
      </c>
      <c r="F245" s="1">
        <f t="shared" si="26"/>
        <v>205.99999912083149</v>
      </c>
      <c r="G245">
        <f t="shared" si="27"/>
        <v>206.18600000000001</v>
      </c>
      <c r="H245">
        <v>0</v>
      </c>
      <c r="I245">
        <f t="shared" si="28"/>
        <v>2297.0280000000002</v>
      </c>
      <c r="J245">
        <f t="shared" si="33"/>
        <v>53</v>
      </c>
      <c r="K245">
        <f t="shared" si="29"/>
        <v>43.340150943396232</v>
      </c>
      <c r="L245">
        <f t="shared" si="32"/>
        <v>17564.902000000013</v>
      </c>
      <c r="M245">
        <f t="shared" si="31"/>
        <v>106</v>
      </c>
      <c r="N245">
        <f t="shared" si="30"/>
        <v>165.70662264150957</v>
      </c>
    </row>
    <row r="246" spans="1:14" x14ac:dyDescent="0.15">
      <c r="A246">
        <v>737160.68866898143</v>
      </c>
      <c r="B246">
        <v>1523349101195</v>
      </c>
      <c r="C246">
        <v>201845</v>
      </c>
      <c r="D246">
        <v>2.799562141</v>
      </c>
      <c r="E246">
        <v>0</v>
      </c>
      <c r="F246" s="1">
        <f t="shared" si="26"/>
        <v>518.99999119341373</v>
      </c>
      <c r="G246">
        <f t="shared" si="27"/>
        <v>518.27300000000002</v>
      </c>
      <c r="H246">
        <v>0</v>
      </c>
      <c r="I246">
        <f t="shared" si="28"/>
        <v>2297.0280000000002</v>
      </c>
      <c r="J246">
        <f t="shared" si="33"/>
        <v>53</v>
      </c>
      <c r="K246">
        <f t="shared" si="29"/>
        <v>43.340150943396232</v>
      </c>
      <c r="L246">
        <f t="shared" si="32"/>
        <v>18083.175000000014</v>
      </c>
      <c r="M246">
        <f t="shared" si="31"/>
        <v>107</v>
      </c>
      <c r="N246">
        <f t="shared" si="30"/>
        <v>169.00163551401883</v>
      </c>
    </row>
    <row r="247" spans="1:14" x14ac:dyDescent="0.15">
      <c r="A247">
        <v>737160.68871527782</v>
      </c>
      <c r="B247">
        <v>1523349105557</v>
      </c>
      <c r="C247">
        <v>201846</v>
      </c>
      <c r="D247">
        <v>2.465648029</v>
      </c>
      <c r="E247">
        <v>0</v>
      </c>
      <c r="F247" s="1">
        <f t="shared" si="26"/>
        <v>4.0000084787607193</v>
      </c>
      <c r="G247">
        <f t="shared" si="27"/>
        <v>4.3620000000000001</v>
      </c>
      <c r="H247">
        <v>0</v>
      </c>
      <c r="I247">
        <f t="shared" si="28"/>
        <v>2297.0280000000002</v>
      </c>
      <c r="J247">
        <f t="shared" si="33"/>
        <v>53</v>
      </c>
      <c r="K247">
        <f t="shared" si="29"/>
        <v>43.340150943396232</v>
      </c>
      <c r="L247">
        <f t="shared" si="32"/>
        <v>18087.537000000015</v>
      </c>
      <c r="M247">
        <f t="shared" si="31"/>
        <v>108</v>
      </c>
      <c r="N247">
        <f t="shared" si="30"/>
        <v>167.47719444444459</v>
      </c>
    </row>
    <row r="248" spans="1:14" x14ac:dyDescent="0.15">
      <c r="A248">
        <v>737160.68987268524</v>
      </c>
      <c r="B248">
        <v>1523349205083</v>
      </c>
      <c r="C248">
        <v>201847</v>
      </c>
      <c r="D248">
        <v>2.5611755399999998</v>
      </c>
      <c r="E248">
        <v>0</v>
      </c>
      <c r="F248" s="1">
        <f t="shared" si="26"/>
        <v>100.00000074505806</v>
      </c>
      <c r="G248">
        <f t="shared" si="27"/>
        <v>99.525999999999996</v>
      </c>
      <c r="H248">
        <v>0</v>
      </c>
      <c r="I248">
        <f t="shared" si="28"/>
        <v>2297.0280000000002</v>
      </c>
      <c r="J248">
        <f t="shared" si="33"/>
        <v>53</v>
      </c>
      <c r="K248">
        <f t="shared" si="29"/>
        <v>43.340150943396232</v>
      </c>
      <c r="L248">
        <f t="shared" si="32"/>
        <v>18187.063000000016</v>
      </c>
      <c r="M248">
        <f t="shared" si="31"/>
        <v>109</v>
      </c>
      <c r="N248">
        <f t="shared" si="30"/>
        <v>166.85378899082585</v>
      </c>
    </row>
    <row r="249" spans="1:14" x14ac:dyDescent="0.15">
      <c r="A249">
        <v>737160.69344907405</v>
      </c>
      <c r="B249">
        <v>1523349514987</v>
      </c>
      <c r="C249">
        <v>201848</v>
      </c>
      <c r="D249">
        <v>2.5683773240000001</v>
      </c>
      <c r="E249">
        <v>0</v>
      </c>
      <c r="F249" s="1">
        <f t="shared" si="26"/>
        <v>308.99999365210533</v>
      </c>
      <c r="G249">
        <f t="shared" si="27"/>
        <v>309.904</v>
      </c>
      <c r="H249">
        <v>0</v>
      </c>
      <c r="I249">
        <f t="shared" si="28"/>
        <v>2297.0280000000002</v>
      </c>
      <c r="J249">
        <f t="shared" si="33"/>
        <v>53</v>
      </c>
      <c r="K249">
        <f t="shared" si="29"/>
        <v>43.340150943396232</v>
      </c>
      <c r="L249">
        <f t="shared" si="32"/>
        <v>18496.967000000015</v>
      </c>
      <c r="M249">
        <f t="shared" si="31"/>
        <v>110</v>
      </c>
      <c r="N249">
        <f t="shared" si="30"/>
        <v>168.15424545454559</v>
      </c>
    </row>
    <row r="250" spans="1:14" x14ac:dyDescent="0.15">
      <c r="A250">
        <v>737160.69541666668</v>
      </c>
      <c r="B250">
        <v>1523349684025</v>
      </c>
      <c r="C250">
        <v>201849</v>
      </c>
      <c r="D250">
        <v>2.4427412629999998</v>
      </c>
      <c r="E250">
        <v>0</v>
      </c>
      <c r="F250" s="1">
        <f t="shared" si="26"/>
        <v>170.00000327825546</v>
      </c>
      <c r="G250">
        <f t="shared" si="27"/>
        <v>169.03800000000001</v>
      </c>
      <c r="H250">
        <v>0</v>
      </c>
      <c r="I250">
        <f t="shared" si="28"/>
        <v>2297.0280000000002</v>
      </c>
      <c r="J250">
        <f t="shared" si="33"/>
        <v>53</v>
      </c>
      <c r="K250">
        <f t="shared" si="29"/>
        <v>43.340150943396232</v>
      </c>
      <c r="L250">
        <f t="shared" si="32"/>
        <v>18666.005000000016</v>
      </c>
      <c r="M250">
        <f t="shared" si="31"/>
        <v>111</v>
      </c>
      <c r="N250">
        <f t="shared" si="30"/>
        <v>168.16220720720736</v>
      </c>
    </row>
    <row r="251" spans="1:14" x14ac:dyDescent="0.15">
      <c r="A251">
        <v>737160.69634259259</v>
      </c>
      <c r="B251">
        <v>1523349764173</v>
      </c>
      <c r="C251">
        <v>201850</v>
      </c>
      <c r="D251">
        <v>2.408072717</v>
      </c>
      <c r="E251">
        <v>0</v>
      </c>
      <c r="F251" s="1">
        <f t="shared" si="26"/>
        <v>79.999998584389687</v>
      </c>
      <c r="G251">
        <f t="shared" si="27"/>
        <v>80.147999999999996</v>
      </c>
      <c r="H251">
        <v>0</v>
      </c>
      <c r="I251">
        <f t="shared" si="28"/>
        <v>2297.0280000000002</v>
      </c>
      <c r="J251">
        <f t="shared" si="33"/>
        <v>53</v>
      </c>
      <c r="K251">
        <f t="shared" si="29"/>
        <v>43.340150943396232</v>
      </c>
      <c r="L251">
        <f t="shared" si="32"/>
        <v>18746.153000000017</v>
      </c>
      <c r="M251">
        <f t="shared" si="31"/>
        <v>112</v>
      </c>
      <c r="N251">
        <f t="shared" si="30"/>
        <v>167.37636607142872</v>
      </c>
    </row>
    <row r="252" spans="1:14" x14ac:dyDescent="0.15">
      <c r="A252">
        <v>737160.69736111106</v>
      </c>
      <c r="B252">
        <v>1523349852786</v>
      </c>
      <c r="C252">
        <v>201851</v>
      </c>
      <c r="D252">
        <v>2.4133378749999999</v>
      </c>
      <c r="E252">
        <v>0</v>
      </c>
      <c r="F252" s="1">
        <f t="shared" si="26"/>
        <v>87.999995425343513</v>
      </c>
      <c r="G252">
        <f t="shared" si="27"/>
        <v>88.613</v>
      </c>
      <c r="H252">
        <v>0</v>
      </c>
      <c r="I252">
        <f t="shared" si="28"/>
        <v>2297.0280000000002</v>
      </c>
      <c r="J252">
        <f t="shared" si="33"/>
        <v>53</v>
      </c>
      <c r="K252">
        <f t="shared" si="29"/>
        <v>43.340150943396232</v>
      </c>
      <c r="L252">
        <f t="shared" si="32"/>
        <v>18834.766000000018</v>
      </c>
      <c r="M252">
        <f t="shared" si="31"/>
        <v>113</v>
      </c>
      <c r="N252">
        <f t="shared" si="30"/>
        <v>166.67934513274352</v>
      </c>
    </row>
    <row r="253" spans="1:14" x14ac:dyDescent="0.15">
      <c r="A253">
        <v>737160.69912037032</v>
      </c>
      <c r="B253">
        <v>1523350004959</v>
      </c>
      <c r="C253">
        <v>201852</v>
      </c>
      <c r="D253">
        <v>2.4600485170000002</v>
      </c>
      <c r="E253">
        <v>0</v>
      </c>
      <c r="F253" s="1">
        <f t="shared" si="26"/>
        <v>152.00000032782555</v>
      </c>
      <c r="G253">
        <f t="shared" si="27"/>
        <v>152.173</v>
      </c>
      <c r="H253">
        <v>0</v>
      </c>
      <c r="I253">
        <f t="shared" si="28"/>
        <v>2297.0280000000002</v>
      </c>
      <c r="J253">
        <f t="shared" si="33"/>
        <v>53</v>
      </c>
      <c r="K253">
        <f t="shared" si="29"/>
        <v>43.340150943396232</v>
      </c>
      <c r="L253">
        <f t="shared" si="32"/>
        <v>18986.939000000017</v>
      </c>
      <c r="M253">
        <f t="shared" si="31"/>
        <v>114</v>
      </c>
      <c r="N253">
        <f t="shared" si="30"/>
        <v>166.55209649122821</v>
      </c>
    </row>
    <row r="254" spans="1:14" x14ac:dyDescent="0.15">
      <c r="A254">
        <v>737160.6997337963</v>
      </c>
      <c r="B254">
        <v>1523350057042</v>
      </c>
      <c r="C254">
        <v>201853</v>
      </c>
      <c r="D254">
        <v>2.4649293129999998</v>
      </c>
      <c r="E254">
        <v>0</v>
      </c>
      <c r="F254" s="1">
        <f t="shared" si="26"/>
        <v>53.000004217028618</v>
      </c>
      <c r="G254">
        <f t="shared" si="27"/>
        <v>52.082999999999998</v>
      </c>
      <c r="H254">
        <v>0</v>
      </c>
      <c r="I254">
        <f t="shared" si="28"/>
        <v>2297.0280000000002</v>
      </c>
      <c r="J254">
        <f t="shared" si="33"/>
        <v>53</v>
      </c>
      <c r="K254">
        <f t="shared" si="29"/>
        <v>43.340150943396232</v>
      </c>
      <c r="L254">
        <f t="shared" si="32"/>
        <v>19039.022000000015</v>
      </c>
      <c r="M254">
        <f t="shared" si="31"/>
        <v>115</v>
      </c>
      <c r="N254">
        <f t="shared" si="30"/>
        <v>165.5567130434784</v>
      </c>
    </row>
    <row r="255" spans="1:14" x14ac:dyDescent="0.15">
      <c r="A255">
        <v>737160.7011689815</v>
      </c>
      <c r="B255">
        <v>1523350181122</v>
      </c>
      <c r="C255">
        <v>201854</v>
      </c>
      <c r="D255">
        <v>2.5127630000000001</v>
      </c>
      <c r="E255">
        <v>0</v>
      </c>
      <c r="F255" s="1">
        <f t="shared" si="26"/>
        <v>124.00000132620335</v>
      </c>
      <c r="G255">
        <f t="shared" si="27"/>
        <v>124.08</v>
      </c>
      <c r="H255">
        <v>0</v>
      </c>
      <c r="I255">
        <f t="shared" si="28"/>
        <v>2297.0280000000002</v>
      </c>
      <c r="J255">
        <f t="shared" si="33"/>
        <v>53</v>
      </c>
      <c r="K255">
        <f t="shared" si="29"/>
        <v>43.340150943396232</v>
      </c>
      <c r="L255">
        <f t="shared" si="32"/>
        <v>19163.102000000017</v>
      </c>
      <c r="M255">
        <f t="shared" si="31"/>
        <v>116</v>
      </c>
      <c r="N255">
        <f t="shared" si="30"/>
        <v>165.19915517241395</v>
      </c>
    </row>
    <row r="256" spans="1:14" x14ac:dyDescent="0.15">
      <c r="A256">
        <v>737160.70273148152</v>
      </c>
      <c r="B256">
        <v>1523350316616</v>
      </c>
      <c r="C256">
        <v>201855</v>
      </c>
      <c r="D256">
        <v>2.476245354</v>
      </c>
      <c r="E256">
        <v>0</v>
      </c>
      <c r="F256" s="1">
        <f t="shared" si="26"/>
        <v>135.00000201165676</v>
      </c>
      <c r="G256">
        <f t="shared" si="27"/>
        <v>135.494</v>
      </c>
      <c r="H256">
        <v>0</v>
      </c>
      <c r="I256">
        <f t="shared" si="28"/>
        <v>2297.0280000000002</v>
      </c>
      <c r="J256">
        <f t="shared" si="33"/>
        <v>53</v>
      </c>
      <c r="K256">
        <f t="shared" si="29"/>
        <v>43.340150943396232</v>
      </c>
      <c r="L256">
        <f t="shared" si="32"/>
        <v>19298.596000000016</v>
      </c>
      <c r="M256">
        <f t="shared" si="31"/>
        <v>117</v>
      </c>
      <c r="N256">
        <f t="shared" si="30"/>
        <v>164.9452649572651</v>
      </c>
    </row>
    <row r="257" spans="1:14" x14ac:dyDescent="0.15">
      <c r="A257">
        <v>737160.70543981483</v>
      </c>
      <c r="B257">
        <v>1523350550329</v>
      </c>
      <c r="C257">
        <v>201856</v>
      </c>
      <c r="D257">
        <v>2.4820716749999998</v>
      </c>
      <c r="E257">
        <v>0</v>
      </c>
      <c r="F257" s="1">
        <f t="shared" si="26"/>
        <v>233.99999812245369</v>
      </c>
      <c r="G257">
        <f t="shared" si="27"/>
        <v>233.71299999999999</v>
      </c>
      <c r="H257">
        <v>0</v>
      </c>
      <c r="I257">
        <f t="shared" si="28"/>
        <v>2297.0280000000002</v>
      </c>
      <c r="J257">
        <f t="shared" si="33"/>
        <v>53</v>
      </c>
      <c r="K257">
        <f t="shared" si="29"/>
        <v>43.340150943396232</v>
      </c>
      <c r="L257">
        <f t="shared" si="32"/>
        <v>19532.309000000016</v>
      </c>
      <c r="M257">
        <f t="shared" si="31"/>
        <v>118</v>
      </c>
      <c r="N257">
        <f t="shared" si="30"/>
        <v>165.52804237288149</v>
      </c>
    </row>
    <row r="258" spans="1:14" x14ac:dyDescent="0.15">
      <c r="A258">
        <v>737160.70979166671</v>
      </c>
      <c r="B258">
        <v>1523350926893</v>
      </c>
      <c r="C258">
        <v>201857</v>
      </c>
      <c r="D258">
        <v>2.368432227</v>
      </c>
      <c r="E258">
        <v>0</v>
      </c>
      <c r="F258" s="1">
        <f t="shared" si="26"/>
        <v>376.00000239908695</v>
      </c>
      <c r="G258">
        <f t="shared" si="27"/>
        <v>376.56400000000002</v>
      </c>
      <c r="H258">
        <v>0</v>
      </c>
      <c r="I258">
        <f t="shared" si="28"/>
        <v>2297.0280000000002</v>
      </c>
      <c r="J258">
        <f t="shared" si="33"/>
        <v>53</v>
      </c>
      <c r="K258">
        <f t="shared" si="29"/>
        <v>43.340150943396232</v>
      </c>
      <c r="L258">
        <f t="shared" si="32"/>
        <v>19908.873000000014</v>
      </c>
      <c r="M258">
        <f t="shared" si="31"/>
        <v>119</v>
      </c>
      <c r="N258">
        <f t="shared" si="30"/>
        <v>167.30145378151272</v>
      </c>
    </row>
    <row r="259" spans="1:14" x14ac:dyDescent="0.15">
      <c r="A259">
        <v>737160.71332175925</v>
      </c>
      <c r="B259">
        <v>1523351231485</v>
      </c>
      <c r="C259">
        <v>201858</v>
      </c>
      <c r="D259">
        <v>2.2652713809999998</v>
      </c>
      <c r="E259">
        <v>0</v>
      </c>
      <c r="F259" s="1">
        <f t="shared" si="26"/>
        <v>304.99999523162842</v>
      </c>
      <c r="G259">
        <f t="shared" si="27"/>
        <v>304.59199999999998</v>
      </c>
      <c r="H259">
        <v>0</v>
      </c>
      <c r="I259">
        <f t="shared" si="28"/>
        <v>2297.0280000000002</v>
      </c>
      <c r="J259">
        <f t="shared" si="33"/>
        <v>53</v>
      </c>
      <c r="K259">
        <f t="shared" si="29"/>
        <v>43.340150943396232</v>
      </c>
      <c r="L259">
        <f t="shared" si="32"/>
        <v>20213.465000000015</v>
      </c>
      <c r="M259">
        <f t="shared" si="31"/>
        <v>120</v>
      </c>
      <c r="N259">
        <f t="shared" si="30"/>
        <v>168.4455416666668</v>
      </c>
    </row>
    <row r="260" spans="1:14" x14ac:dyDescent="0.15">
      <c r="A260">
        <v>737160.71545138885</v>
      </c>
      <c r="B260">
        <v>1523351415314</v>
      </c>
      <c r="C260">
        <v>201859</v>
      </c>
      <c r="D260">
        <v>2.1381445060000002</v>
      </c>
      <c r="E260">
        <v>0</v>
      </c>
      <c r="F260" s="1">
        <f t="shared" ref="F260:F317" si="34">(A260-A259)*24*60*60</f>
        <v>183.99999774992466</v>
      </c>
      <c r="G260">
        <f t="shared" ref="G260:G317" si="35">(B260-B259)/1000</f>
        <v>183.82900000000001</v>
      </c>
      <c r="H260">
        <v>0</v>
      </c>
      <c r="I260">
        <f t="shared" si="28"/>
        <v>2297.0280000000002</v>
      </c>
      <c r="J260">
        <f t="shared" si="33"/>
        <v>53</v>
      </c>
      <c r="K260">
        <f t="shared" si="29"/>
        <v>43.340150943396232</v>
      </c>
      <c r="L260">
        <f t="shared" si="32"/>
        <v>20397.294000000016</v>
      </c>
      <c r="M260">
        <f t="shared" si="31"/>
        <v>121</v>
      </c>
      <c r="N260">
        <f t="shared" si="30"/>
        <v>168.57267768595054</v>
      </c>
    </row>
    <row r="261" spans="1:14" x14ac:dyDescent="0.15">
      <c r="A261">
        <v>737160.71787037037</v>
      </c>
      <c r="B261">
        <v>1523351624168</v>
      </c>
      <c r="C261">
        <v>201860</v>
      </c>
      <c r="D261">
        <v>2.1095561900000002</v>
      </c>
      <c r="E261">
        <v>0</v>
      </c>
      <c r="F261" s="1">
        <f t="shared" si="34"/>
        <v>209.00000296533108</v>
      </c>
      <c r="G261">
        <f t="shared" si="35"/>
        <v>208.85400000000001</v>
      </c>
      <c r="H261">
        <v>0</v>
      </c>
      <c r="I261">
        <f t="shared" ref="I261:I317" si="36">IF(H261=1,G261,0)+I260</f>
        <v>2297.0280000000002</v>
      </c>
      <c r="J261">
        <f t="shared" si="33"/>
        <v>53</v>
      </c>
      <c r="K261">
        <f t="shared" ref="K261:K317" si="37">IF(J261&gt;0,I261/J261,0)</f>
        <v>43.340150943396232</v>
      </c>
      <c r="L261">
        <f t="shared" si="32"/>
        <v>20606.148000000016</v>
      </c>
      <c r="M261">
        <f t="shared" si="31"/>
        <v>122</v>
      </c>
      <c r="N261">
        <f t="shared" ref="N261:N317" si="38">IF(M261&gt;0,L261/M261,0)</f>
        <v>168.90285245901651</v>
      </c>
    </row>
    <row r="262" spans="1:14" x14ac:dyDescent="0.15">
      <c r="A262">
        <v>737160.71799768519</v>
      </c>
      <c r="B262">
        <v>1523351635622</v>
      </c>
      <c r="C262">
        <v>201861</v>
      </c>
      <c r="D262">
        <v>2.0815404470000001</v>
      </c>
      <c r="E262">
        <v>0</v>
      </c>
      <c r="F262" s="1">
        <f t="shared" si="34"/>
        <v>11.000000685453415</v>
      </c>
      <c r="G262">
        <f t="shared" si="35"/>
        <v>11.454000000000001</v>
      </c>
      <c r="H262">
        <v>0</v>
      </c>
      <c r="I262">
        <f t="shared" si="36"/>
        <v>2297.0280000000002</v>
      </c>
      <c r="J262">
        <f t="shared" si="33"/>
        <v>53</v>
      </c>
      <c r="K262">
        <f t="shared" si="37"/>
        <v>43.340150943396232</v>
      </c>
      <c r="L262">
        <f t="shared" si="32"/>
        <v>20617.602000000017</v>
      </c>
      <c r="M262">
        <f t="shared" ref="M262:M317" si="39">M261+IF(H262&gt;-1,1-E262,0)</f>
        <v>123</v>
      </c>
      <c r="N262">
        <f t="shared" si="38"/>
        <v>167.62278048780502</v>
      </c>
    </row>
    <row r="263" spans="1:14" x14ac:dyDescent="0.15">
      <c r="A263">
        <v>737160.71821759257</v>
      </c>
      <c r="B263">
        <v>1523351654971</v>
      </c>
      <c r="C263">
        <v>201862</v>
      </c>
      <c r="D263">
        <v>2.1118164529999999</v>
      </c>
      <c r="E263">
        <v>0</v>
      </c>
      <c r="F263" s="1">
        <f t="shared" si="34"/>
        <v>18.999997526407242</v>
      </c>
      <c r="G263">
        <f t="shared" si="35"/>
        <v>19.349</v>
      </c>
      <c r="H263">
        <v>0</v>
      </c>
      <c r="I263">
        <f t="shared" si="36"/>
        <v>2297.0280000000002</v>
      </c>
      <c r="J263">
        <f t="shared" si="33"/>
        <v>53</v>
      </c>
      <c r="K263">
        <f t="shared" si="37"/>
        <v>43.340150943396232</v>
      </c>
      <c r="L263">
        <f t="shared" si="32"/>
        <v>20636.951000000015</v>
      </c>
      <c r="M263">
        <f t="shared" si="39"/>
        <v>124</v>
      </c>
      <c r="N263">
        <f t="shared" si="38"/>
        <v>166.4270241935485</v>
      </c>
    </row>
    <row r="264" spans="1:14" x14ac:dyDescent="0.15">
      <c r="A264">
        <v>737160.71898148151</v>
      </c>
      <c r="B264">
        <v>1523351720169</v>
      </c>
      <c r="C264">
        <v>201863</v>
      </c>
      <c r="D264">
        <v>2.1752251820000001</v>
      </c>
      <c r="E264">
        <v>0</v>
      </c>
      <c r="F264" s="1">
        <f t="shared" si="34"/>
        <v>66.00000411272049</v>
      </c>
      <c r="G264">
        <f t="shared" si="35"/>
        <v>65.197999999999993</v>
      </c>
      <c r="H264">
        <v>0</v>
      </c>
      <c r="I264">
        <f t="shared" si="36"/>
        <v>2297.0280000000002</v>
      </c>
      <c r="J264">
        <f t="shared" si="33"/>
        <v>53</v>
      </c>
      <c r="K264">
        <f t="shared" si="37"/>
        <v>43.340150943396232</v>
      </c>
      <c r="L264">
        <f t="shared" ref="L264:L317" si="40">IF(H264&gt;-1,G264,0)+L263</f>
        <v>20702.149000000016</v>
      </c>
      <c r="M264">
        <f t="shared" si="39"/>
        <v>125</v>
      </c>
      <c r="N264">
        <f t="shared" si="38"/>
        <v>165.61719200000013</v>
      </c>
    </row>
    <row r="265" spans="1:14" x14ac:dyDescent="0.15">
      <c r="A265">
        <v>737160.7207060185</v>
      </c>
      <c r="B265">
        <v>1523351869860</v>
      </c>
      <c r="C265">
        <v>201864</v>
      </c>
      <c r="D265">
        <v>2.2119336619999999</v>
      </c>
      <c r="E265">
        <v>0</v>
      </c>
      <c r="F265" s="1">
        <f t="shared" si="34"/>
        <v>148.99999648332596</v>
      </c>
      <c r="G265">
        <f t="shared" si="35"/>
        <v>149.691</v>
      </c>
      <c r="H265">
        <v>0</v>
      </c>
      <c r="I265">
        <f t="shared" si="36"/>
        <v>2297.0280000000002</v>
      </c>
      <c r="J265">
        <f t="shared" si="33"/>
        <v>53</v>
      </c>
      <c r="K265">
        <f t="shared" si="37"/>
        <v>43.340150943396232</v>
      </c>
      <c r="L265">
        <f t="shared" si="40"/>
        <v>20851.840000000015</v>
      </c>
      <c r="M265">
        <f t="shared" si="39"/>
        <v>126</v>
      </c>
      <c r="N265">
        <f t="shared" si="38"/>
        <v>165.49079365079376</v>
      </c>
    </row>
    <row r="266" spans="1:14" x14ac:dyDescent="0.15">
      <c r="A266">
        <v>737160.72456018522</v>
      </c>
      <c r="B266">
        <v>1523352202725</v>
      </c>
      <c r="C266">
        <v>201865</v>
      </c>
      <c r="D266">
        <v>2.1836053010000001</v>
      </c>
      <c r="E266">
        <v>0</v>
      </c>
      <c r="F266" s="1">
        <f t="shared" si="34"/>
        <v>333.00000429153442</v>
      </c>
      <c r="G266">
        <f t="shared" si="35"/>
        <v>332.86500000000001</v>
      </c>
      <c r="H266">
        <v>0</v>
      </c>
      <c r="I266">
        <f t="shared" si="36"/>
        <v>2297.0280000000002</v>
      </c>
      <c r="J266">
        <f t="shared" ref="J266:J317" si="41">J265+IF(H266&gt;-1,E266,0)</f>
        <v>53</v>
      </c>
      <c r="K266">
        <f t="shared" si="37"/>
        <v>43.340150943396232</v>
      </c>
      <c r="L266">
        <f t="shared" si="40"/>
        <v>21184.705000000016</v>
      </c>
      <c r="M266">
        <f t="shared" si="39"/>
        <v>127</v>
      </c>
      <c r="N266">
        <f t="shared" si="38"/>
        <v>166.8087007874017</v>
      </c>
    </row>
    <row r="267" spans="1:14" x14ac:dyDescent="0.15">
      <c r="A267">
        <v>737160.73070601851</v>
      </c>
      <c r="B267">
        <v>1523352733849</v>
      </c>
      <c r="C267">
        <v>201866</v>
      </c>
      <c r="D267">
        <v>2.065394494</v>
      </c>
      <c r="E267">
        <v>0</v>
      </c>
      <c r="F267" s="1">
        <f t="shared" si="34"/>
        <v>530.99999651312828</v>
      </c>
      <c r="G267">
        <f t="shared" si="35"/>
        <v>531.12400000000002</v>
      </c>
      <c r="H267">
        <v>0</v>
      </c>
      <c r="I267">
        <f t="shared" si="36"/>
        <v>2297.0280000000002</v>
      </c>
      <c r="J267">
        <f t="shared" si="41"/>
        <v>53</v>
      </c>
      <c r="K267">
        <f t="shared" si="37"/>
        <v>43.340150943396232</v>
      </c>
      <c r="L267">
        <f t="shared" si="40"/>
        <v>21715.829000000016</v>
      </c>
      <c r="M267">
        <f t="shared" si="39"/>
        <v>128</v>
      </c>
      <c r="N267">
        <f t="shared" si="38"/>
        <v>169.65491406250013</v>
      </c>
    </row>
    <row r="268" spans="1:14" x14ac:dyDescent="0.15">
      <c r="A268">
        <v>737160.73145833332</v>
      </c>
      <c r="B268">
        <v>1523352798737</v>
      </c>
      <c r="C268">
        <v>201867</v>
      </c>
      <c r="D268">
        <v>1.9065988810000001</v>
      </c>
      <c r="E268">
        <v>0</v>
      </c>
      <c r="F268" s="1">
        <f t="shared" si="34"/>
        <v>64.999999478459358</v>
      </c>
      <c r="G268">
        <f t="shared" si="35"/>
        <v>64.888000000000005</v>
      </c>
      <c r="H268">
        <v>0</v>
      </c>
      <c r="I268">
        <f t="shared" si="36"/>
        <v>2297.0280000000002</v>
      </c>
      <c r="J268">
        <f t="shared" si="41"/>
        <v>53</v>
      </c>
      <c r="K268">
        <f t="shared" si="37"/>
        <v>43.340150943396232</v>
      </c>
      <c r="L268">
        <f t="shared" si="40"/>
        <v>21780.717000000015</v>
      </c>
      <c r="M268">
        <f t="shared" si="39"/>
        <v>129</v>
      </c>
      <c r="N268">
        <f t="shared" si="38"/>
        <v>168.84276744186059</v>
      </c>
    </row>
    <row r="269" spans="1:14" x14ac:dyDescent="0.15">
      <c r="A269">
        <v>737160.73496527784</v>
      </c>
      <c r="B269">
        <v>1523353101462</v>
      </c>
      <c r="C269">
        <v>201868</v>
      </c>
      <c r="D269">
        <v>1.930944059</v>
      </c>
      <c r="E269">
        <v>0</v>
      </c>
      <c r="F269" s="1">
        <f t="shared" si="34"/>
        <v>303.00000607967377</v>
      </c>
      <c r="G269">
        <f t="shared" si="35"/>
        <v>302.72500000000002</v>
      </c>
      <c r="H269">
        <v>0</v>
      </c>
      <c r="I269">
        <f t="shared" si="36"/>
        <v>2297.0280000000002</v>
      </c>
      <c r="J269">
        <f t="shared" si="41"/>
        <v>53</v>
      </c>
      <c r="K269">
        <f t="shared" si="37"/>
        <v>43.340150943396232</v>
      </c>
      <c r="L269">
        <f t="shared" si="40"/>
        <v>22083.442000000014</v>
      </c>
      <c r="M269">
        <f t="shared" si="39"/>
        <v>130</v>
      </c>
      <c r="N269">
        <f t="shared" si="38"/>
        <v>169.87263076923088</v>
      </c>
    </row>
    <row r="270" spans="1:14" x14ac:dyDescent="0.15">
      <c r="A270">
        <v>737160.73589120375</v>
      </c>
      <c r="B270">
        <v>1523353181657</v>
      </c>
      <c r="C270">
        <v>201869</v>
      </c>
      <c r="D270">
        <v>1.857102882</v>
      </c>
      <c r="E270">
        <v>0</v>
      </c>
      <c r="F270" s="1">
        <f t="shared" si="34"/>
        <v>79.999998584389687</v>
      </c>
      <c r="G270">
        <f t="shared" si="35"/>
        <v>80.194999999999993</v>
      </c>
      <c r="H270">
        <v>0</v>
      </c>
      <c r="I270">
        <f t="shared" si="36"/>
        <v>2297.0280000000002</v>
      </c>
      <c r="J270">
        <f t="shared" si="41"/>
        <v>53</v>
      </c>
      <c r="K270">
        <f t="shared" si="37"/>
        <v>43.340150943396232</v>
      </c>
      <c r="L270">
        <f t="shared" si="40"/>
        <v>22163.637000000013</v>
      </c>
      <c r="M270">
        <f t="shared" si="39"/>
        <v>131</v>
      </c>
      <c r="N270">
        <f t="shared" si="38"/>
        <v>169.18806870229017</v>
      </c>
    </row>
    <row r="271" spans="1:14" x14ac:dyDescent="0.15">
      <c r="A271">
        <v>737160.73965277779</v>
      </c>
      <c r="B271">
        <v>1523353506218</v>
      </c>
      <c r="C271">
        <v>201870</v>
      </c>
      <c r="D271">
        <v>1.882447561</v>
      </c>
      <c r="E271">
        <v>0</v>
      </c>
      <c r="F271" s="1">
        <f t="shared" si="34"/>
        <v>324.99999739229679</v>
      </c>
      <c r="G271">
        <f t="shared" si="35"/>
        <v>324.56099999999998</v>
      </c>
      <c r="H271">
        <v>0</v>
      </c>
      <c r="I271">
        <f t="shared" si="36"/>
        <v>2297.0280000000002</v>
      </c>
      <c r="J271">
        <f t="shared" si="41"/>
        <v>53</v>
      </c>
      <c r="K271">
        <f t="shared" si="37"/>
        <v>43.340150943396232</v>
      </c>
      <c r="L271">
        <f t="shared" si="40"/>
        <v>22488.198000000015</v>
      </c>
      <c r="M271">
        <f t="shared" si="39"/>
        <v>132</v>
      </c>
      <c r="N271">
        <f t="shared" si="38"/>
        <v>170.36513636363648</v>
      </c>
    </row>
    <row r="272" spans="1:14" x14ac:dyDescent="0.15">
      <c r="A272">
        <v>737160.7406365741</v>
      </c>
      <c r="B272">
        <v>1523353591057</v>
      </c>
      <c r="C272">
        <v>201871</v>
      </c>
      <c r="D272">
        <v>1.8139633049999999</v>
      </c>
      <c r="E272">
        <v>0</v>
      </c>
      <c r="F272" s="1">
        <f t="shared" si="34"/>
        <v>85.000001639127731</v>
      </c>
      <c r="G272">
        <f t="shared" si="35"/>
        <v>84.838999999999999</v>
      </c>
      <c r="H272">
        <v>0</v>
      </c>
      <c r="I272">
        <f t="shared" si="36"/>
        <v>2297.0280000000002</v>
      </c>
      <c r="J272">
        <f t="shared" si="41"/>
        <v>53</v>
      </c>
      <c r="K272">
        <f t="shared" si="37"/>
        <v>43.340150943396232</v>
      </c>
      <c r="L272">
        <f t="shared" si="40"/>
        <v>22573.037000000015</v>
      </c>
      <c r="M272">
        <f t="shared" si="39"/>
        <v>133</v>
      </c>
      <c r="N272">
        <f t="shared" si="38"/>
        <v>169.72208270676703</v>
      </c>
    </row>
    <row r="273" spans="1:14" x14ac:dyDescent="0.15">
      <c r="A273">
        <v>737160.74737268523</v>
      </c>
      <c r="B273">
        <v>1523354173070</v>
      </c>
      <c r="C273">
        <v>201872</v>
      </c>
      <c r="D273">
        <v>1.8134362690000001</v>
      </c>
      <c r="E273">
        <v>0</v>
      </c>
      <c r="F273" s="1">
        <f t="shared" si="34"/>
        <v>582.00000151991844</v>
      </c>
      <c r="G273">
        <f t="shared" si="35"/>
        <v>582.01300000000003</v>
      </c>
      <c r="H273">
        <v>0</v>
      </c>
      <c r="I273">
        <f t="shared" si="36"/>
        <v>2297.0280000000002</v>
      </c>
      <c r="J273">
        <f t="shared" si="41"/>
        <v>53</v>
      </c>
      <c r="K273">
        <f t="shared" si="37"/>
        <v>43.340150943396232</v>
      </c>
      <c r="L273">
        <f t="shared" si="40"/>
        <v>23155.050000000014</v>
      </c>
      <c r="M273">
        <f t="shared" si="39"/>
        <v>134</v>
      </c>
      <c r="N273">
        <f t="shared" si="38"/>
        <v>172.79888059701503</v>
      </c>
    </row>
    <row r="274" spans="1:14" x14ac:dyDescent="0.15">
      <c r="A274">
        <v>737160.74762731476</v>
      </c>
      <c r="B274">
        <v>1523354195957</v>
      </c>
      <c r="C274">
        <v>201873</v>
      </c>
      <c r="D274">
        <v>1.667906305</v>
      </c>
      <c r="E274">
        <v>0</v>
      </c>
      <c r="F274" s="1">
        <f t="shared" si="34"/>
        <v>21.999991312623024</v>
      </c>
      <c r="G274">
        <f t="shared" si="35"/>
        <v>22.887</v>
      </c>
      <c r="H274">
        <v>0</v>
      </c>
      <c r="I274">
        <f t="shared" si="36"/>
        <v>2297.0280000000002</v>
      </c>
      <c r="J274">
        <f t="shared" si="41"/>
        <v>53</v>
      </c>
      <c r="K274">
        <f t="shared" si="37"/>
        <v>43.340150943396232</v>
      </c>
      <c r="L274">
        <f t="shared" si="40"/>
        <v>23177.937000000013</v>
      </c>
      <c r="M274">
        <f t="shared" si="39"/>
        <v>135</v>
      </c>
      <c r="N274">
        <f t="shared" si="38"/>
        <v>171.68842222222233</v>
      </c>
    </row>
    <row r="275" spans="1:14" x14ac:dyDescent="0.15">
      <c r="A275">
        <v>737160.7482175926</v>
      </c>
      <c r="B275">
        <v>1523354246438</v>
      </c>
      <c r="C275">
        <v>201874</v>
      </c>
      <c r="D275">
        <v>1.6816175719999999</v>
      </c>
      <c r="E275">
        <v>1</v>
      </c>
      <c r="F275" s="1">
        <f t="shared" si="34"/>
        <v>51.000005006790161</v>
      </c>
      <c r="G275">
        <f t="shared" si="35"/>
        <v>50.481000000000002</v>
      </c>
      <c r="H275">
        <v>1</v>
      </c>
      <c r="I275">
        <f t="shared" si="36"/>
        <v>2347.5090000000005</v>
      </c>
      <c r="J275">
        <f t="shared" si="41"/>
        <v>54</v>
      </c>
      <c r="K275">
        <f t="shared" si="37"/>
        <v>43.472388888888901</v>
      </c>
      <c r="L275">
        <f t="shared" si="40"/>
        <v>23228.418000000012</v>
      </c>
      <c r="M275">
        <f t="shared" si="39"/>
        <v>135</v>
      </c>
      <c r="N275">
        <f t="shared" si="38"/>
        <v>172.06235555555565</v>
      </c>
    </row>
    <row r="276" spans="1:14" x14ac:dyDescent="0.15">
      <c r="A276">
        <v>737160.74861111108</v>
      </c>
      <c r="B276">
        <v>1523354280663</v>
      </c>
      <c r="C276">
        <v>201875</v>
      </c>
      <c r="D276">
        <v>1.715068941</v>
      </c>
      <c r="E276">
        <v>1</v>
      </c>
      <c r="F276" s="1">
        <f t="shared" si="34"/>
        <v>33.99999663233757</v>
      </c>
      <c r="G276">
        <f t="shared" si="35"/>
        <v>34.225000000000001</v>
      </c>
      <c r="H276">
        <v>1</v>
      </c>
      <c r="I276">
        <f t="shared" si="36"/>
        <v>2381.7340000000004</v>
      </c>
      <c r="J276">
        <f t="shared" si="41"/>
        <v>55</v>
      </c>
      <c r="K276">
        <f t="shared" si="37"/>
        <v>43.304254545454555</v>
      </c>
      <c r="L276">
        <f t="shared" si="40"/>
        <v>23262.643000000011</v>
      </c>
      <c r="M276">
        <f t="shared" si="39"/>
        <v>135</v>
      </c>
      <c r="N276">
        <f t="shared" si="38"/>
        <v>172.31587407407415</v>
      </c>
    </row>
    <row r="277" spans="1:14" x14ac:dyDescent="0.15">
      <c r="A277">
        <v>737160.74879629631</v>
      </c>
      <c r="B277">
        <v>1523354296953</v>
      </c>
      <c r="C277">
        <v>201876</v>
      </c>
      <c r="D277">
        <v>1.749539497</v>
      </c>
      <c r="E277">
        <v>1</v>
      </c>
      <c r="F277" s="1">
        <f t="shared" si="34"/>
        <v>16.00000374019146</v>
      </c>
      <c r="G277">
        <f t="shared" si="35"/>
        <v>16.29</v>
      </c>
      <c r="H277">
        <v>1</v>
      </c>
      <c r="I277">
        <f t="shared" si="36"/>
        <v>2398.0240000000003</v>
      </c>
      <c r="J277">
        <f t="shared" si="41"/>
        <v>56</v>
      </c>
      <c r="K277">
        <f t="shared" si="37"/>
        <v>42.821857142857148</v>
      </c>
      <c r="L277">
        <f t="shared" si="40"/>
        <v>23278.933000000012</v>
      </c>
      <c r="M277">
        <f t="shared" si="39"/>
        <v>135</v>
      </c>
      <c r="N277">
        <f t="shared" si="38"/>
        <v>172.43654074074084</v>
      </c>
    </row>
    <row r="278" spans="1:14" x14ac:dyDescent="0.15">
      <c r="A278">
        <v>737160.74973379634</v>
      </c>
      <c r="B278">
        <v>1523354377378</v>
      </c>
      <c r="C278">
        <v>201877</v>
      </c>
      <c r="D278">
        <v>1.764934794</v>
      </c>
      <c r="E278">
        <v>1</v>
      </c>
      <c r="F278" s="1">
        <f t="shared" si="34"/>
        <v>81.000003218650818</v>
      </c>
      <c r="G278">
        <f t="shared" si="35"/>
        <v>80.424999999999997</v>
      </c>
      <c r="H278">
        <v>1</v>
      </c>
      <c r="I278">
        <f t="shared" si="36"/>
        <v>2478.4490000000005</v>
      </c>
      <c r="J278">
        <f t="shared" si="41"/>
        <v>57</v>
      </c>
      <c r="K278">
        <f t="shared" si="37"/>
        <v>43.481561403508778</v>
      </c>
      <c r="L278">
        <f t="shared" si="40"/>
        <v>23359.358000000011</v>
      </c>
      <c r="M278">
        <f t="shared" si="39"/>
        <v>135</v>
      </c>
      <c r="N278">
        <f t="shared" si="38"/>
        <v>173.03228148148156</v>
      </c>
    </row>
    <row r="279" spans="1:14" x14ac:dyDescent="0.15">
      <c r="A279">
        <v>737160.75019675924</v>
      </c>
      <c r="B279">
        <v>1523354417264</v>
      </c>
      <c r="C279">
        <v>201878</v>
      </c>
      <c r="D279">
        <v>1.7801258310000001</v>
      </c>
      <c r="E279">
        <v>1</v>
      </c>
      <c r="F279" s="1">
        <f t="shared" si="34"/>
        <v>39.99999426305294</v>
      </c>
      <c r="G279">
        <f t="shared" si="35"/>
        <v>39.886000000000003</v>
      </c>
      <c r="H279">
        <v>1</v>
      </c>
      <c r="I279">
        <f t="shared" si="36"/>
        <v>2518.3350000000005</v>
      </c>
      <c r="J279">
        <f t="shared" si="41"/>
        <v>58</v>
      </c>
      <c r="K279">
        <f t="shared" si="37"/>
        <v>43.41956896551725</v>
      </c>
      <c r="L279">
        <f t="shared" si="40"/>
        <v>23399.24400000001</v>
      </c>
      <c r="M279">
        <f t="shared" si="39"/>
        <v>135</v>
      </c>
      <c r="N279">
        <f t="shared" si="38"/>
        <v>173.32773333333341</v>
      </c>
    </row>
    <row r="280" spans="1:14" x14ac:dyDescent="0.15">
      <c r="A280">
        <v>737160.75048611115</v>
      </c>
      <c r="B280">
        <v>1523354442980</v>
      </c>
      <c r="C280">
        <v>201879</v>
      </c>
      <c r="D280">
        <v>1.817818706</v>
      </c>
      <c r="E280">
        <v>0</v>
      </c>
      <c r="F280" s="1">
        <f t="shared" si="34"/>
        <v>25.000005215406418</v>
      </c>
      <c r="G280">
        <f t="shared" si="35"/>
        <v>25.716000000000001</v>
      </c>
      <c r="H280">
        <v>1</v>
      </c>
      <c r="I280">
        <f t="shared" si="36"/>
        <v>2544.0510000000004</v>
      </c>
      <c r="J280">
        <f t="shared" si="41"/>
        <v>58</v>
      </c>
      <c r="K280">
        <f t="shared" si="37"/>
        <v>43.862948275862074</v>
      </c>
      <c r="L280">
        <f t="shared" si="40"/>
        <v>23424.96000000001</v>
      </c>
      <c r="M280">
        <f t="shared" si="39"/>
        <v>136</v>
      </c>
      <c r="N280">
        <f t="shared" si="38"/>
        <v>172.24235294117653</v>
      </c>
    </row>
    <row r="281" spans="1:14" x14ac:dyDescent="0.15">
      <c r="A281">
        <v>737160.75050925929</v>
      </c>
      <c r="B281">
        <v>1523354444674</v>
      </c>
      <c r="C281">
        <v>201880</v>
      </c>
      <c r="D281">
        <v>1.857346304</v>
      </c>
      <c r="E281">
        <v>1</v>
      </c>
      <c r="F281" s="1">
        <f t="shared" si="34"/>
        <v>1.9999992102384567</v>
      </c>
      <c r="G281">
        <f t="shared" si="35"/>
        <v>1.694</v>
      </c>
      <c r="H281">
        <v>1</v>
      </c>
      <c r="I281">
        <f t="shared" si="36"/>
        <v>2545.7450000000003</v>
      </c>
      <c r="J281">
        <f t="shared" si="41"/>
        <v>59</v>
      </c>
      <c r="K281">
        <f t="shared" si="37"/>
        <v>43.148220338983059</v>
      </c>
      <c r="L281">
        <f t="shared" si="40"/>
        <v>23426.65400000001</v>
      </c>
      <c r="M281">
        <f t="shared" si="39"/>
        <v>136</v>
      </c>
      <c r="N281">
        <f t="shared" si="38"/>
        <v>172.25480882352949</v>
      </c>
    </row>
    <row r="282" spans="1:14" x14ac:dyDescent="0.15">
      <c r="A282">
        <v>737160.75096064818</v>
      </c>
      <c r="B282">
        <v>1523354483582</v>
      </c>
      <c r="C282">
        <v>201881</v>
      </c>
      <c r="D282">
        <v>1.8738692370000001</v>
      </c>
      <c r="E282">
        <v>1</v>
      </c>
      <c r="F282" s="1">
        <f t="shared" si="34"/>
        <v>38.999999687075615</v>
      </c>
      <c r="G282">
        <f t="shared" si="35"/>
        <v>38.908000000000001</v>
      </c>
      <c r="H282">
        <v>1</v>
      </c>
      <c r="I282">
        <f t="shared" si="36"/>
        <v>2584.6530000000002</v>
      </c>
      <c r="J282">
        <f t="shared" si="41"/>
        <v>60</v>
      </c>
      <c r="K282">
        <f t="shared" si="37"/>
        <v>43.077550000000002</v>
      </c>
      <c r="L282">
        <f t="shared" si="40"/>
        <v>23465.562000000009</v>
      </c>
      <c r="M282">
        <f t="shared" si="39"/>
        <v>136</v>
      </c>
      <c r="N282">
        <f t="shared" si="38"/>
        <v>172.54089705882359</v>
      </c>
    </row>
    <row r="283" spans="1:14" x14ac:dyDescent="0.15">
      <c r="A283">
        <v>737160.75103009259</v>
      </c>
      <c r="B283">
        <v>1523354489584</v>
      </c>
      <c r="C283">
        <v>201882</v>
      </c>
      <c r="D283">
        <v>1.941922484</v>
      </c>
      <c r="E283">
        <v>1</v>
      </c>
      <c r="F283" s="1">
        <f t="shared" si="34"/>
        <v>5.9999976307153702</v>
      </c>
      <c r="G283">
        <f t="shared" si="35"/>
        <v>6.0019999999999998</v>
      </c>
      <c r="H283">
        <v>1</v>
      </c>
      <c r="I283">
        <f t="shared" si="36"/>
        <v>2590.6550000000002</v>
      </c>
      <c r="J283">
        <f t="shared" si="41"/>
        <v>61</v>
      </c>
      <c r="K283">
        <f t="shared" si="37"/>
        <v>42.46975409836066</v>
      </c>
      <c r="L283">
        <f t="shared" si="40"/>
        <v>23471.564000000009</v>
      </c>
      <c r="M283">
        <f t="shared" si="39"/>
        <v>136</v>
      </c>
      <c r="N283">
        <f t="shared" si="38"/>
        <v>172.58502941176476</v>
      </c>
    </row>
    <row r="284" spans="1:14" x14ac:dyDescent="0.15">
      <c r="A284">
        <v>737160.75174768514</v>
      </c>
      <c r="B284">
        <v>1523354551503</v>
      </c>
      <c r="C284">
        <v>201883</v>
      </c>
      <c r="D284">
        <v>1.960167644</v>
      </c>
      <c r="E284">
        <v>1</v>
      </c>
      <c r="F284" s="1">
        <f t="shared" si="34"/>
        <v>61.99999563395977</v>
      </c>
      <c r="G284">
        <f t="shared" si="35"/>
        <v>61.918999999999997</v>
      </c>
      <c r="H284">
        <v>1</v>
      </c>
      <c r="I284">
        <f t="shared" si="36"/>
        <v>2652.5740000000001</v>
      </c>
      <c r="J284">
        <f t="shared" si="41"/>
        <v>62</v>
      </c>
      <c r="K284">
        <f t="shared" si="37"/>
        <v>42.783451612903228</v>
      </c>
      <c r="L284">
        <f t="shared" si="40"/>
        <v>23533.483000000011</v>
      </c>
      <c r="M284">
        <f t="shared" si="39"/>
        <v>136</v>
      </c>
      <c r="N284">
        <f t="shared" si="38"/>
        <v>173.04031617647067</v>
      </c>
    </row>
    <row r="285" spans="1:14" x14ac:dyDescent="0.15">
      <c r="A285">
        <v>737160.7517824074</v>
      </c>
      <c r="B285">
        <v>1523354554383</v>
      </c>
      <c r="C285">
        <v>201884</v>
      </c>
      <c r="D285">
        <v>2.008266141</v>
      </c>
      <c r="E285">
        <v>1</v>
      </c>
      <c r="F285" s="1">
        <f t="shared" si="34"/>
        <v>3.000003844499588</v>
      </c>
      <c r="G285">
        <f t="shared" si="35"/>
        <v>2.88</v>
      </c>
      <c r="H285">
        <v>1</v>
      </c>
      <c r="I285">
        <f t="shared" si="36"/>
        <v>2655.4540000000002</v>
      </c>
      <c r="J285">
        <f t="shared" si="41"/>
        <v>63</v>
      </c>
      <c r="K285">
        <f t="shared" si="37"/>
        <v>42.150063492063495</v>
      </c>
      <c r="L285">
        <f t="shared" si="40"/>
        <v>23536.363000000012</v>
      </c>
      <c r="M285">
        <f t="shared" si="39"/>
        <v>136</v>
      </c>
      <c r="N285">
        <f t="shared" si="38"/>
        <v>173.06149264705891</v>
      </c>
    </row>
    <row r="286" spans="1:14" x14ac:dyDescent="0.15">
      <c r="A286">
        <v>737160.75228009257</v>
      </c>
      <c r="B286">
        <v>1523354597341</v>
      </c>
      <c r="C286">
        <v>201885</v>
      </c>
      <c r="D286">
        <v>2.0590108819999999</v>
      </c>
      <c r="E286">
        <v>1</v>
      </c>
      <c r="F286" s="1">
        <f t="shared" si="34"/>
        <v>42.999998107552528</v>
      </c>
      <c r="G286">
        <f t="shared" si="35"/>
        <v>42.957999999999998</v>
      </c>
      <c r="H286">
        <v>1</v>
      </c>
      <c r="I286">
        <f t="shared" si="36"/>
        <v>2698.4120000000003</v>
      </c>
      <c r="J286">
        <f t="shared" si="41"/>
        <v>64</v>
      </c>
      <c r="K286">
        <f t="shared" si="37"/>
        <v>42.162687500000004</v>
      </c>
      <c r="L286">
        <f t="shared" si="40"/>
        <v>23579.321000000011</v>
      </c>
      <c r="M286">
        <f t="shared" si="39"/>
        <v>136</v>
      </c>
      <c r="N286">
        <f t="shared" si="38"/>
        <v>173.37736029411772</v>
      </c>
    </row>
    <row r="287" spans="1:14" x14ac:dyDescent="0.15">
      <c r="A287">
        <v>737160.75266203703</v>
      </c>
      <c r="B287">
        <v>1523354630918</v>
      </c>
      <c r="C287">
        <v>201886</v>
      </c>
      <c r="D287">
        <v>2.113894041</v>
      </c>
      <c r="E287">
        <v>1</v>
      </c>
      <c r="F287" s="1">
        <f t="shared" si="34"/>
        <v>33.000002056360245</v>
      </c>
      <c r="G287">
        <f t="shared" si="35"/>
        <v>33.576999999999998</v>
      </c>
      <c r="H287">
        <v>1</v>
      </c>
      <c r="I287">
        <f t="shared" si="36"/>
        <v>2731.9890000000005</v>
      </c>
      <c r="J287">
        <f t="shared" si="41"/>
        <v>65</v>
      </c>
      <c r="K287">
        <f t="shared" si="37"/>
        <v>42.030600000000007</v>
      </c>
      <c r="L287">
        <f t="shared" si="40"/>
        <v>23612.898000000012</v>
      </c>
      <c r="M287">
        <f t="shared" si="39"/>
        <v>136</v>
      </c>
      <c r="N287">
        <f t="shared" si="38"/>
        <v>173.62425000000007</v>
      </c>
    </row>
    <row r="288" spans="1:14" x14ac:dyDescent="0.15">
      <c r="A288">
        <v>737160.75325231487</v>
      </c>
      <c r="B288">
        <v>1523354681794</v>
      </c>
      <c r="C288">
        <v>201887</v>
      </c>
      <c r="D288">
        <v>2.1392175739999999</v>
      </c>
      <c r="E288">
        <v>1</v>
      </c>
      <c r="F288" s="1">
        <f t="shared" si="34"/>
        <v>51.000005006790161</v>
      </c>
      <c r="G288">
        <f t="shared" si="35"/>
        <v>50.875999999999998</v>
      </c>
      <c r="H288">
        <v>1</v>
      </c>
      <c r="I288">
        <f t="shared" si="36"/>
        <v>2782.8650000000007</v>
      </c>
      <c r="J288">
        <f t="shared" si="41"/>
        <v>66</v>
      </c>
      <c r="K288">
        <f t="shared" si="37"/>
        <v>42.164621212121226</v>
      </c>
      <c r="L288">
        <f t="shared" si="40"/>
        <v>23663.774000000012</v>
      </c>
      <c r="M288">
        <f t="shared" si="39"/>
        <v>136</v>
      </c>
      <c r="N288">
        <f t="shared" si="38"/>
        <v>173.9983382352942</v>
      </c>
    </row>
    <row r="289" spans="1:14" x14ac:dyDescent="0.15">
      <c r="A289">
        <v>737160.75327546301</v>
      </c>
      <c r="B289">
        <v>1523354683751</v>
      </c>
      <c r="C289">
        <v>201888</v>
      </c>
      <c r="D289">
        <v>2.1988810320000001</v>
      </c>
      <c r="E289">
        <v>0</v>
      </c>
      <c r="F289" s="1">
        <f t="shared" si="34"/>
        <v>1.9999992102384567</v>
      </c>
      <c r="G289">
        <f t="shared" si="35"/>
        <v>1.9570000000000001</v>
      </c>
      <c r="H289">
        <v>1</v>
      </c>
      <c r="I289">
        <f t="shared" si="36"/>
        <v>2784.8220000000006</v>
      </c>
      <c r="J289">
        <f t="shared" si="41"/>
        <v>66</v>
      </c>
      <c r="K289">
        <f t="shared" si="37"/>
        <v>42.194272727272732</v>
      </c>
      <c r="L289">
        <f t="shared" si="40"/>
        <v>23665.731000000011</v>
      </c>
      <c r="M289">
        <f t="shared" si="39"/>
        <v>137</v>
      </c>
      <c r="N289">
        <f t="shared" si="38"/>
        <v>172.74256204379569</v>
      </c>
    </row>
    <row r="290" spans="1:14" x14ac:dyDescent="0.15">
      <c r="A290">
        <v>737160.75446759257</v>
      </c>
      <c r="B290">
        <v>1523354786213</v>
      </c>
      <c r="C290">
        <v>201889</v>
      </c>
      <c r="D290">
        <v>2.2263894550000001</v>
      </c>
      <c r="E290">
        <v>1</v>
      </c>
      <c r="F290" s="1">
        <f t="shared" si="34"/>
        <v>102.99999453127384</v>
      </c>
      <c r="G290">
        <f t="shared" si="35"/>
        <v>102.462</v>
      </c>
      <c r="H290">
        <v>1</v>
      </c>
      <c r="I290">
        <f t="shared" si="36"/>
        <v>2887.2840000000006</v>
      </c>
      <c r="J290">
        <f t="shared" si="41"/>
        <v>67</v>
      </c>
      <c r="K290">
        <f t="shared" si="37"/>
        <v>43.093791044776125</v>
      </c>
      <c r="L290">
        <f t="shared" si="40"/>
        <v>23768.19300000001</v>
      </c>
      <c r="M290">
        <f t="shared" si="39"/>
        <v>137</v>
      </c>
      <c r="N290">
        <f t="shared" si="38"/>
        <v>173.49045985401466</v>
      </c>
    </row>
    <row r="291" spans="1:14" x14ac:dyDescent="0.15">
      <c r="A291">
        <v>737160.7548263889</v>
      </c>
      <c r="B291">
        <v>1523354817616</v>
      </c>
      <c r="C291">
        <v>201890</v>
      </c>
      <c r="D291">
        <v>2.292861485</v>
      </c>
      <c r="E291">
        <v>0</v>
      </c>
      <c r="F291" s="1">
        <f t="shared" si="34"/>
        <v>31.000002846121788</v>
      </c>
      <c r="G291">
        <f t="shared" si="35"/>
        <v>31.402999999999999</v>
      </c>
      <c r="H291">
        <v>1</v>
      </c>
      <c r="I291">
        <f t="shared" si="36"/>
        <v>2918.6870000000004</v>
      </c>
      <c r="J291">
        <f t="shared" si="41"/>
        <v>67</v>
      </c>
      <c r="K291">
        <f t="shared" si="37"/>
        <v>43.562492537313439</v>
      </c>
      <c r="L291">
        <f t="shared" si="40"/>
        <v>23799.596000000009</v>
      </c>
      <c r="M291">
        <f t="shared" si="39"/>
        <v>138</v>
      </c>
      <c r="N291">
        <f t="shared" si="38"/>
        <v>172.46084057971021</v>
      </c>
    </row>
    <row r="292" spans="1:14" x14ac:dyDescent="0.15">
      <c r="A292">
        <v>737160.75525462965</v>
      </c>
      <c r="B292">
        <v>1523354854868</v>
      </c>
      <c r="C292">
        <v>201891</v>
      </c>
      <c r="D292">
        <v>2.323631738</v>
      </c>
      <c r="E292">
        <v>1</v>
      </c>
      <c r="F292" s="1">
        <f t="shared" si="34"/>
        <v>37.000000476837158</v>
      </c>
      <c r="G292">
        <f t="shared" si="35"/>
        <v>37.252000000000002</v>
      </c>
      <c r="H292">
        <v>1</v>
      </c>
      <c r="I292">
        <f t="shared" si="36"/>
        <v>2955.9390000000003</v>
      </c>
      <c r="J292">
        <f t="shared" si="41"/>
        <v>68</v>
      </c>
      <c r="K292">
        <f t="shared" si="37"/>
        <v>43.46969117647059</v>
      </c>
      <c r="L292">
        <f t="shared" si="40"/>
        <v>23836.848000000009</v>
      </c>
      <c r="M292">
        <f t="shared" si="39"/>
        <v>138</v>
      </c>
      <c r="N292">
        <f t="shared" si="38"/>
        <v>172.7307826086957</v>
      </c>
    </row>
    <row r="293" spans="1:14" x14ac:dyDescent="0.15">
      <c r="A293">
        <v>737160.75539351848</v>
      </c>
      <c r="B293">
        <v>1523354866158</v>
      </c>
      <c r="C293">
        <v>201892</v>
      </c>
      <c r="D293">
        <v>2.3966136709999999</v>
      </c>
      <c r="E293">
        <v>1</v>
      </c>
      <c r="F293" s="1">
        <f t="shared" si="34"/>
        <v>11.99999526143074</v>
      </c>
      <c r="G293">
        <f t="shared" si="35"/>
        <v>11.29</v>
      </c>
      <c r="H293">
        <v>1</v>
      </c>
      <c r="I293">
        <f t="shared" si="36"/>
        <v>2967.2290000000003</v>
      </c>
      <c r="J293">
        <f t="shared" si="41"/>
        <v>69</v>
      </c>
      <c r="K293">
        <f t="shared" si="37"/>
        <v>43.003318840579716</v>
      </c>
      <c r="L293">
        <f t="shared" si="40"/>
        <v>23848.13800000001</v>
      </c>
      <c r="M293">
        <f t="shared" si="39"/>
        <v>138</v>
      </c>
      <c r="N293">
        <f t="shared" si="38"/>
        <v>172.81259420289862</v>
      </c>
    </row>
    <row r="294" spans="1:14" x14ac:dyDescent="0.15">
      <c r="A294">
        <v>737160.75636574079</v>
      </c>
      <c r="B294">
        <v>1523354950409</v>
      </c>
      <c r="C294">
        <v>201893</v>
      </c>
      <c r="D294">
        <v>2.4304886589999999</v>
      </c>
      <c r="E294">
        <v>1</v>
      </c>
      <c r="F294" s="1">
        <f t="shared" si="34"/>
        <v>84.000007063150406</v>
      </c>
      <c r="G294">
        <f t="shared" si="35"/>
        <v>84.251000000000005</v>
      </c>
      <c r="H294">
        <v>1</v>
      </c>
      <c r="I294">
        <f t="shared" si="36"/>
        <v>3051.4800000000005</v>
      </c>
      <c r="J294">
        <f t="shared" si="41"/>
        <v>70</v>
      </c>
      <c r="K294">
        <f t="shared" si="37"/>
        <v>43.592571428571432</v>
      </c>
      <c r="L294">
        <f t="shared" si="40"/>
        <v>23932.38900000001</v>
      </c>
      <c r="M294">
        <f t="shared" si="39"/>
        <v>138</v>
      </c>
      <c r="N294">
        <f t="shared" si="38"/>
        <v>173.42310869565225</v>
      </c>
    </row>
    <row r="295" spans="1:14" x14ac:dyDescent="0.15">
      <c r="A295">
        <v>737160.75641203707</v>
      </c>
      <c r="B295">
        <v>1523354954492</v>
      </c>
      <c r="C295">
        <v>201894</v>
      </c>
      <c r="D295">
        <v>2.4653929529999998</v>
      </c>
      <c r="E295">
        <v>1</v>
      </c>
      <c r="F295" s="1">
        <f t="shared" si="34"/>
        <v>3.9999984204769135</v>
      </c>
      <c r="G295">
        <f t="shared" si="35"/>
        <v>4.0830000000000002</v>
      </c>
      <c r="H295">
        <v>1</v>
      </c>
      <c r="I295">
        <f t="shared" si="36"/>
        <v>3055.5630000000006</v>
      </c>
      <c r="J295">
        <f t="shared" si="41"/>
        <v>71</v>
      </c>
      <c r="K295">
        <f t="shared" si="37"/>
        <v>43.036098591549305</v>
      </c>
      <c r="L295">
        <f t="shared" si="40"/>
        <v>23936.472000000009</v>
      </c>
      <c r="M295">
        <f t="shared" si="39"/>
        <v>138</v>
      </c>
      <c r="N295">
        <f t="shared" si="38"/>
        <v>173.45269565217399</v>
      </c>
    </row>
    <row r="296" spans="1:14" x14ac:dyDescent="0.15">
      <c r="A296">
        <v>737160.75648148148</v>
      </c>
      <c r="B296">
        <v>1523354960730</v>
      </c>
      <c r="C296">
        <v>201895</v>
      </c>
      <c r="D296">
        <v>2.548588595</v>
      </c>
      <c r="E296">
        <v>1</v>
      </c>
      <c r="F296" s="1">
        <f t="shared" si="34"/>
        <v>5.9999976307153702</v>
      </c>
      <c r="G296">
        <f t="shared" si="35"/>
        <v>6.2380000000000004</v>
      </c>
      <c r="H296">
        <v>1</v>
      </c>
      <c r="I296">
        <f t="shared" si="36"/>
        <v>3061.8010000000004</v>
      </c>
      <c r="J296">
        <f t="shared" si="41"/>
        <v>72</v>
      </c>
      <c r="K296">
        <f t="shared" si="37"/>
        <v>42.525013888888893</v>
      </c>
      <c r="L296">
        <f t="shared" si="40"/>
        <v>23942.71000000001</v>
      </c>
      <c r="M296">
        <f t="shared" si="39"/>
        <v>138</v>
      </c>
      <c r="N296">
        <f t="shared" si="38"/>
        <v>173.4978985507247</v>
      </c>
    </row>
    <row r="297" spans="1:14" x14ac:dyDescent="0.15">
      <c r="A297">
        <v>737160.75664351857</v>
      </c>
      <c r="B297">
        <v>1523354974163</v>
      </c>
      <c r="C297">
        <v>201896</v>
      </c>
      <c r="D297">
        <v>2.6380995989999998</v>
      </c>
      <c r="E297">
        <v>1</v>
      </c>
      <c r="F297" s="1">
        <f t="shared" si="34"/>
        <v>14.000004529953003</v>
      </c>
      <c r="G297">
        <f t="shared" si="35"/>
        <v>13.433</v>
      </c>
      <c r="H297">
        <v>1</v>
      </c>
      <c r="I297">
        <f t="shared" si="36"/>
        <v>3075.2340000000004</v>
      </c>
      <c r="J297">
        <f t="shared" si="41"/>
        <v>73</v>
      </c>
      <c r="K297">
        <f t="shared" si="37"/>
        <v>42.126493150684936</v>
      </c>
      <c r="L297">
        <f t="shared" si="40"/>
        <v>23956.143000000011</v>
      </c>
      <c r="M297">
        <f t="shared" si="39"/>
        <v>138</v>
      </c>
      <c r="N297">
        <f t="shared" si="38"/>
        <v>173.59523913043486</v>
      </c>
    </row>
    <row r="298" spans="1:14" x14ac:dyDescent="0.15">
      <c r="A298">
        <v>737160.75699074077</v>
      </c>
      <c r="B298">
        <v>1523355004151</v>
      </c>
      <c r="C298">
        <v>201897</v>
      </c>
      <c r="D298">
        <v>2.7362103430000002</v>
      </c>
      <c r="E298">
        <v>1</v>
      </c>
      <c r="F298" s="1">
        <f t="shared" si="34"/>
        <v>29.999998211860657</v>
      </c>
      <c r="G298">
        <f t="shared" si="35"/>
        <v>29.988</v>
      </c>
      <c r="H298">
        <v>1</v>
      </c>
      <c r="I298">
        <f t="shared" si="36"/>
        <v>3105.2220000000002</v>
      </c>
      <c r="J298">
        <f t="shared" si="41"/>
        <v>74</v>
      </c>
      <c r="K298">
        <f t="shared" si="37"/>
        <v>41.96245945945946</v>
      </c>
      <c r="L298">
        <f t="shared" si="40"/>
        <v>23986.131000000012</v>
      </c>
      <c r="M298">
        <f t="shared" si="39"/>
        <v>138</v>
      </c>
      <c r="N298">
        <f t="shared" si="38"/>
        <v>173.81254347826095</v>
      </c>
    </row>
    <row r="299" spans="1:14" x14ac:dyDescent="0.15">
      <c r="A299">
        <v>737160.75716435187</v>
      </c>
      <c r="B299">
        <v>1523355019028</v>
      </c>
      <c r="C299">
        <v>201898</v>
      </c>
      <c r="D299">
        <v>2.843272088</v>
      </c>
      <c r="E299">
        <v>1</v>
      </c>
      <c r="F299" s="1">
        <f t="shared" si="34"/>
        <v>14.999999105930328</v>
      </c>
      <c r="G299">
        <f t="shared" si="35"/>
        <v>14.877000000000001</v>
      </c>
      <c r="H299">
        <v>1</v>
      </c>
      <c r="I299">
        <f t="shared" si="36"/>
        <v>3120.0990000000002</v>
      </c>
      <c r="J299">
        <f t="shared" si="41"/>
        <v>75</v>
      </c>
      <c r="K299">
        <f t="shared" si="37"/>
        <v>41.601320000000001</v>
      </c>
      <c r="L299">
        <f t="shared" si="40"/>
        <v>24001.008000000013</v>
      </c>
      <c r="M299">
        <f t="shared" si="39"/>
        <v>138</v>
      </c>
      <c r="N299">
        <f t="shared" si="38"/>
        <v>173.92034782608704</v>
      </c>
    </row>
    <row r="300" spans="1:14" x14ac:dyDescent="0.15">
      <c r="A300">
        <v>737160.75797453709</v>
      </c>
      <c r="B300">
        <v>1523355089581</v>
      </c>
      <c r="C300">
        <v>201899</v>
      </c>
      <c r="D300">
        <v>2.9596378130000001</v>
      </c>
      <c r="E300">
        <v>1</v>
      </c>
      <c r="F300" s="1">
        <f t="shared" si="34"/>
        <v>70.000002533197403</v>
      </c>
      <c r="G300">
        <f t="shared" si="35"/>
        <v>70.552999999999997</v>
      </c>
      <c r="H300">
        <v>1</v>
      </c>
      <c r="I300">
        <f t="shared" si="36"/>
        <v>3190.652</v>
      </c>
      <c r="J300">
        <f t="shared" si="41"/>
        <v>76</v>
      </c>
      <c r="K300">
        <f t="shared" si="37"/>
        <v>41.982263157894735</v>
      </c>
      <c r="L300">
        <f t="shared" si="40"/>
        <v>24071.561000000012</v>
      </c>
      <c r="M300">
        <f t="shared" si="39"/>
        <v>138</v>
      </c>
      <c r="N300">
        <f t="shared" si="38"/>
        <v>174.43160144927546</v>
      </c>
    </row>
    <row r="301" spans="1:14" x14ac:dyDescent="0.15">
      <c r="A301">
        <v>737160.75848379626</v>
      </c>
      <c r="B301">
        <v>1523355133519</v>
      </c>
      <c r="C301">
        <v>201900</v>
      </c>
      <c r="D301">
        <v>3.0181276010000002</v>
      </c>
      <c r="E301">
        <v>1</v>
      </c>
      <c r="F301" s="1">
        <f t="shared" si="34"/>
        <v>43.999992683529854</v>
      </c>
      <c r="G301">
        <f t="shared" si="35"/>
        <v>43.938000000000002</v>
      </c>
      <c r="H301">
        <v>1</v>
      </c>
      <c r="I301">
        <f t="shared" si="36"/>
        <v>3234.59</v>
      </c>
      <c r="J301">
        <f t="shared" si="41"/>
        <v>77</v>
      </c>
      <c r="K301">
        <f t="shared" si="37"/>
        <v>42.007662337662339</v>
      </c>
      <c r="L301">
        <f t="shared" si="40"/>
        <v>24115.499000000011</v>
      </c>
      <c r="M301">
        <f t="shared" si="39"/>
        <v>138</v>
      </c>
      <c r="N301">
        <f t="shared" si="38"/>
        <v>174.74999275362327</v>
      </c>
    </row>
    <row r="302" spans="1:14" x14ac:dyDescent="0.15">
      <c r="A302">
        <v>737160.75861111109</v>
      </c>
      <c r="B302">
        <v>1523355144089</v>
      </c>
      <c r="C302">
        <v>201901</v>
      </c>
      <c r="D302">
        <v>3.154940426</v>
      </c>
      <c r="E302">
        <v>1</v>
      </c>
      <c r="F302" s="1">
        <f t="shared" si="34"/>
        <v>11.000000685453415</v>
      </c>
      <c r="G302">
        <f t="shared" si="35"/>
        <v>10.57</v>
      </c>
      <c r="H302">
        <v>1</v>
      </c>
      <c r="I302">
        <f t="shared" si="36"/>
        <v>3245.1600000000003</v>
      </c>
      <c r="J302">
        <f t="shared" si="41"/>
        <v>78</v>
      </c>
      <c r="K302">
        <f t="shared" si="37"/>
        <v>41.604615384615386</v>
      </c>
      <c r="L302">
        <f t="shared" si="40"/>
        <v>24126.06900000001</v>
      </c>
      <c r="M302">
        <f t="shared" si="39"/>
        <v>138</v>
      </c>
      <c r="N302">
        <f t="shared" si="38"/>
        <v>174.82658695652182</v>
      </c>
    </row>
    <row r="303" spans="1:14" x14ac:dyDescent="0.15">
      <c r="A303">
        <v>737160.75902777782</v>
      </c>
      <c r="B303">
        <v>1523355180558</v>
      </c>
      <c r="C303">
        <v>201902</v>
      </c>
      <c r="D303">
        <v>3.2289112109999998</v>
      </c>
      <c r="E303">
        <v>1</v>
      </c>
      <c r="F303" s="1">
        <f t="shared" si="34"/>
        <v>36.000005900859833</v>
      </c>
      <c r="G303">
        <f t="shared" si="35"/>
        <v>36.469000000000001</v>
      </c>
      <c r="H303">
        <v>1</v>
      </c>
      <c r="I303">
        <f t="shared" si="36"/>
        <v>3281.6290000000004</v>
      </c>
      <c r="J303">
        <f t="shared" si="41"/>
        <v>79</v>
      </c>
      <c r="K303">
        <f t="shared" si="37"/>
        <v>41.539607594936712</v>
      </c>
      <c r="L303">
        <f t="shared" si="40"/>
        <v>24162.538000000011</v>
      </c>
      <c r="M303">
        <f t="shared" si="39"/>
        <v>138</v>
      </c>
      <c r="N303">
        <f t="shared" si="38"/>
        <v>175.09085507246385</v>
      </c>
    </row>
    <row r="304" spans="1:14" x14ac:dyDescent="0.15">
      <c r="A304">
        <v>737160.75939814816</v>
      </c>
      <c r="B304">
        <v>1523355212009</v>
      </c>
      <c r="C304">
        <v>201903</v>
      </c>
      <c r="D304">
        <v>3.3983769349999999</v>
      </c>
      <c r="E304">
        <v>1</v>
      </c>
      <c r="F304" s="1">
        <f t="shared" si="34"/>
        <v>31.999997422099113</v>
      </c>
      <c r="G304">
        <f t="shared" si="35"/>
        <v>31.451000000000001</v>
      </c>
      <c r="H304">
        <v>1</v>
      </c>
      <c r="I304">
        <f t="shared" si="36"/>
        <v>3313.0800000000004</v>
      </c>
      <c r="J304">
        <f t="shared" si="41"/>
        <v>80</v>
      </c>
      <c r="K304">
        <f t="shared" si="37"/>
        <v>41.413500000000006</v>
      </c>
      <c r="L304">
        <f t="shared" si="40"/>
        <v>24193.989000000012</v>
      </c>
      <c r="M304">
        <f t="shared" si="39"/>
        <v>138</v>
      </c>
      <c r="N304">
        <f t="shared" si="38"/>
        <v>175.3187608695653</v>
      </c>
    </row>
    <row r="305" spans="1:15" x14ac:dyDescent="0.15">
      <c r="A305">
        <v>737160.76092592592</v>
      </c>
      <c r="B305">
        <v>1523355344483</v>
      </c>
      <c r="C305">
        <v>201904</v>
      </c>
      <c r="D305">
        <v>3.4954164529999998</v>
      </c>
      <c r="E305">
        <v>1</v>
      </c>
      <c r="F305" s="1">
        <f t="shared" si="34"/>
        <v>131.99999816715717</v>
      </c>
      <c r="G305">
        <f t="shared" si="35"/>
        <v>132.47399999999999</v>
      </c>
      <c r="H305">
        <v>1</v>
      </c>
      <c r="I305">
        <f t="shared" si="36"/>
        <v>3445.5540000000005</v>
      </c>
      <c r="J305">
        <f t="shared" si="41"/>
        <v>81</v>
      </c>
      <c r="K305">
        <f t="shared" si="37"/>
        <v>42.537703703703713</v>
      </c>
      <c r="L305">
        <f t="shared" si="40"/>
        <v>24326.463000000011</v>
      </c>
      <c r="M305">
        <f t="shared" si="39"/>
        <v>138</v>
      </c>
      <c r="N305">
        <f t="shared" si="38"/>
        <v>176.27871739130441</v>
      </c>
    </row>
    <row r="306" spans="1:15" x14ac:dyDescent="0.15">
      <c r="A306">
        <v>737160.76121527783</v>
      </c>
      <c r="B306">
        <v>1523355369308</v>
      </c>
      <c r="C306">
        <v>201905</v>
      </c>
      <c r="D306">
        <v>3.5029832500000002</v>
      </c>
      <c r="E306">
        <v>0</v>
      </c>
      <c r="F306" s="1">
        <f t="shared" si="34"/>
        <v>25.000005215406418</v>
      </c>
      <c r="G306">
        <f t="shared" si="35"/>
        <v>24.824999999999999</v>
      </c>
      <c r="H306">
        <v>1</v>
      </c>
      <c r="I306">
        <f t="shared" si="36"/>
        <v>3470.3790000000004</v>
      </c>
      <c r="J306">
        <f t="shared" si="41"/>
        <v>81</v>
      </c>
      <c r="K306">
        <f t="shared" si="37"/>
        <v>42.844185185185189</v>
      </c>
      <c r="L306">
        <f t="shared" si="40"/>
        <v>24351.288000000011</v>
      </c>
      <c r="M306">
        <f t="shared" si="39"/>
        <v>139</v>
      </c>
      <c r="N306">
        <f t="shared" si="38"/>
        <v>175.18912230215835</v>
      </c>
    </row>
    <row r="307" spans="1:15" x14ac:dyDescent="0.15">
      <c r="A307">
        <v>737160.76130787039</v>
      </c>
      <c r="B307">
        <v>1523355377354</v>
      </c>
      <c r="C307">
        <v>201906</v>
      </c>
      <c r="D307">
        <v>3.607221488</v>
      </c>
      <c r="E307">
        <v>1</v>
      </c>
      <c r="F307" s="1">
        <f t="shared" si="34"/>
        <v>7.9999968409538269</v>
      </c>
      <c r="G307">
        <f t="shared" si="35"/>
        <v>8.0459999999999994</v>
      </c>
      <c r="H307">
        <v>1</v>
      </c>
      <c r="I307">
        <f t="shared" si="36"/>
        <v>3478.4250000000002</v>
      </c>
      <c r="J307">
        <f t="shared" si="41"/>
        <v>82</v>
      </c>
      <c r="K307">
        <f t="shared" si="37"/>
        <v>42.419817073170734</v>
      </c>
      <c r="L307">
        <f t="shared" si="40"/>
        <v>24359.33400000001</v>
      </c>
      <c r="M307">
        <f t="shared" si="39"/>
        <v>139</v>
      </c>
      <c r="N307">
        <f t="shared" si="38"/>
        <v>175.24700719424467</v>
      </c>
    </row>
    <row r="308" spans="1:15" x14ac:dyDescent="0.15">
      <c r="A308">
        <v>737160.76142361108</v>
      </c>
      <c r="B308">
        <v>1523355387286</v>
      </c>
      <c r="C308">
        <v>201907</v>
      </c>
      <c r="D308">
        <v>3.8315903329999998</v>
      </c>
      <c r="E308">
        <v>0</v>
      </c>
      <c r="F308" s="1">
        <f t="shared" si="34"/>
        <v>9.9999960511922836</v>
      </c>
      <c r="G308">
        <f t="shared" si="35"/>
        <v>9.9320000000000004</v>
      </c>
      <c r="H308">
        <v>1</v>
      </c>
      <c r="I308">
        <f t="shared" si="36"/>
        <v>3488.357</v>
      </c>
      <c r="J308">
        <f t="shared" si="41"/>
        <v>82</v>
      </c>
      <c r="K308">
        <f t="shared" si="37"/>
        <v>42.540939024390241</v>
      </c>
      <c r="L308">
        <f t="shared" si="40"/>
        <v>24369.266000000011</v>
      </c>
      <c r="M308">
        <f t="shared" si="39"/>
        <v>140</v>
      </c>
      <c r="N308">
        <f t="shared" si="38"/>
        <v>174.06618571428578</v>
      </c>
    </row>
    <row r="309" spans="1:15" x14ac:dyDescent="0.15">
      <c r="A309">
        <v>737160.76209490746</v>
      </c>
      <c r="B309">
        <v>1523355445063</v>
      </c>
      <c r="C309">
        <v>201908</v>
      </c>
      <c r="D309">
        <v>3.9633815380000001</v>
      </c>
      <c r="E309">
        <v>1</v>
      </c>
      <c r="F309" s="1">
        <f t="shared" si="34"/>
        <v>58.000007271766663</v>
      </c>
      <c r="G309">
        <f t="shared" si="35"/>
        <v>57.777000000000001</v>
      </c>
      <c r="H309">
        <v>1</v>
      </c>
      <c r="I309">
        <f t="shared" si="36"/>
        <v>3546.134</v>
      </c>
      <c r="J309">
        <f t="shared" si="41"/>
        <v>83</v>
      </c>
      <c r="K309">
        <f t="shared" si="37"/>
        <v>42.724506024096385</v>
      </c>
      <c r="L309">
        <f t="shared" si="40"/>
        <v>24427.043000000009</v>
      </c>
      <c r="M309">
        <f t="shared" si="39"/>
        <v>140</v>
      </c>
      <c r="N309">
        <f t="shared" si="38"/>
        <v>174.47887857142862</v>
      </c>
    </row>
    <row r="310" spans="1:15" x14ac:dyDescent="0.15">
      <c r="A310">
        <v>737160.76817129634</v>
      </c>
      <c r="B310">
        <v>1523355970071</v>
      </c>
      <c r="C310">
        <v>201909</v>
      </c>
      <c r="D310">
        <v>4.1045618599999996</v>
      </c>
      <c r="E310">
        <v>0</v>
      </c>
      <c r="F310" s="1">
        <f t="shared" si="34"/>
        <v>524.99999888241291</v>
      </c>
      <c r="G310">
        <f t="shared" si="35"/>
        <v>525.00800000000004</v>
      </c>
      <c r="H310">
        <v>0</v>
      </c>
      <c r="I310">
        <f t="shared" si="36"/>
        <v>3546.134</v>
      </c>
      <c r="J310">
        <f t="shared" si="41"/>
        <v>83</v>
      </c>
      <c r="K310">
        <f t="shared" si="37"/>
        <v>42.724506024096385</v>
      </c>
      <c r="L310">
        <f t="shared" si="40"/>
        <v>24952.05100000001</v>
      </c>
      <c r="M310">
        <f t="shared" si="39"/>
        <v>141</v>
      </c>
      <c r="N310">
        <f t="shared" si="38"/>
        <v>176.96490070921993</v>
      </c>
    </row>
    <row r="311" spans="1:15" x14ac:dyDescent="0.15">
      <c r="A311">
        <v>737160.76995370374</v>
      </c>
      <c r="B311">
        <v>1523356124943</v>
      </c>
      <c r="C311">
        <v>201910</v>
      </c>
      <c r="D311">
        <v>3.4074988789999998</v>
      </c>
      <c r="E311">
        <v>0</v>
      </c>
      <c r="F311" s="1">
        <f t="shared" si="34"/>
        <v>153.999999538064</v>
      </c>
      <c r="G311">
        <f t="shared" si="35"/>
        <v>154.87200000000001</v>
      </c>
      <c r="H311">
        <v>0</v>
      </c>
      <c r="I311">
        <f t="shared" si="36"/>
        <v>3546.134</v>
      </c>
      <c r="J311">
        <f t="shared" si="41"/>
        <v>83</v>
      </c>
      <c r="K311">
        <f t="shared" si="37"/>
        <v>42.724506024096385</v>
      </c>
      <c r="L311">
        <f t="shared" si="40"/>
        <v>25106.92300000001</v>
      </c>
      <c r="M311">
        <f t="shared" si="39"/>
        <v>142</v>
      </c>
      <c r="N311">
        <f t="shared" si="38"/>
        <v>176.80931690140852</v>
      </c>
    </row>
    <row r="312" spans="1:15" x14ac:dyDescent="0.15">
      <c r="A312">
        <v>737160.77033564809</v>
      </c>
      <c r="B312">
        <v>1523356157934</v>
      </c>
      <c r="C312">
        <v>201911</v>
      </c>
      <c r="D312">
        <v>3.4232956589999999</v>
      </c>
      <c r="E312">
        <v>0</v>
      </c>
      <c r="F312" s="1">
        <f t="shared" si="34"/>
        <v>32.999991998076439</v>
      </c>
      <c r="G312">
        <f t="shared" si="35"/>
        <v>32.991</v>
      </c>
      <c r="H312">
        <v>0</v>
      </c>
      <c r="I312">
        <f t="shared" si="36"/>
        <v>3546.134</v>
      </c>
      <c r="J312">
        <f t="shared" si="41"/>
        <v>83</v>
      </c>
      <c r="K312">
        <f t="shared" si="37"/>
        <v>42.724506024096385</v>
      </c>
      <c r="L312">
        <f t="shared" si="40"/>
        <v>25139.914000000012</v>
      </c>
      <c r="M312">
        <f t="shared" si="39"/>
        <v>143</v>
      </c>
      <c r="N312">
        <f t="shared" si="38"/>
        <v>175.80359440559448</v>
      </c>
    </row>
    <row r="313" spans="1:15" x14ac:dyDescent="0.15">
      <c r="A313">
        <v>737160.77127314813</v>
      </c>
      <c r="B313">
        <v>1523356238923</v>
      </c>
      <c r="C313">
        <v>201912</v>
      </c>
      <c r="D313">
        <v>3.527470901</v>
      </c>
      <c r="E313">
        <v>0</v>
      </c>
      <c r="F313" s="1">
        <f t="shared" si="34"/>
        <v>81.000003218650818</v>
      </c>
      <c r="G313">
        <f t="shared" si="35"/>
        <v>80.989000000000004</v>
      </c>
      <c r="H313">
        <v>0</v>
      </c>
      <c r="I313">
        <f t="shared" si="36"/>
        <v>3546.134</v>
      </c>
      <c r="J313">
        <f t="shared" si="41"/>
        <v>83</v>
      </c>
      <c r="K313">
        <f t="shared" si="37"/>
        <v>42.724506024096385</v>
      </c>
      <c r="L313">
        <f t="shared" si="40"/>
        <v>25220.903000000013</v>
      </c>
      <c r="M313">
        <f t="shared" si="39"/>
        <v>144</v>
      </c>
      <c r="N313">
        <f t="shared" si="38"/>
        <v>175.1451597222223</v>
      </c>
    </row>
    <row r="314" spans="1:15" x14ac:dyDescent="0.15">
      <c r="A314">
        <v>737160.77678240743</v>
      </c>
      <c r="B314">
        <v>1523356714992</v>
      </c>
      <c r="C314">
        <v>201913</v>
      </c>
      <c r="D314">
        <v>3.544114864</v>
      </c>
      <c r="E314">
        <v>0</v>
      </c>
      <c r="F314" s="1">
        <f t="shared" si="34"/>
        <v>476.00000314414501</v>
      </c>
      <c r="G314">
        <f t="shared" si="35"/>
        <v>476.06900000000002</v>
      </c>
      <c r="H314">
        <v>0</v>
      </c>
      <c r="I314">
        <f t="shared" si="36"/>
        <v>3546.134</v>
      </c>
      <c r="J314">
        <f t="shared" si="41"/>
        <v>83</v>
      </c>
      <c r="K314">
        <f t="shared" si="37"/>
        <v>42.724506024096385</v>
      </c>
      <c r="L314">
        <f t="shared" si="40"/>
        <v>25696.972000000012</v>
      </c>
      <c r="M314">
        <f t="shared" si="39"/>
        <v>145</v>
      </c>
      <c r="N314">
        <f t="shared" si="38"/>
        <v>177.22049655172421</v>
      </c>
    </row>
    <row r="315" spans="1:15" x14ac:dyDescent="0.15">
      <c r="A315">
        <v>737160.77696759254</v>
      </c>
      <c r="B315">
        <v>1523356730261</v>
      </c>
      <c r="C315">
        <v>201914</v>
      </c>
      <c r="D315">
        <v>3.086207404</v>
      </c>
      <c r="E315">
        <v>0</v>
      </c>
      <c r="F315" s="1">
        <f t="shared" si="34"/>
        <v>15.999993681907654</v>
      </c>
      <c r="G315">
        <f t="shared" si="35"/>
        <v>15.269</v>
      </c>
      <c r="H315">
        <v>0</v>
      </c>
      <c r="I315">
        <f t="shared" si="36"/>
        <v>3546.134</v>
      </c>
      <c r="J315">
        <f t="shared" si="41"/>
        <v>83</v>
      </c>
      <c r="K315">
        <f t="shared" si="37"/>
        <v>42.724506024096385</v>
      </c>
      <c r="L315">
        <f t="shared" si="40"/>
        <v>25712.241000000013</v>
      </c>
      <c r="M315">
        <f t="shared" si="39"/>
        <v>146</v>
      </c>
      <c r="N315">
        <f t="shared" si="38"/>
        <v>176.11123972602749</v>
      </c>
    </row>
    <row r="316" spans="1:15" x14ac:dyDescent="0.15">
      <c r="A316">
        <v>737160.77841435187</v>
      </c>
      <c r="B316">
        <v>1523356855109</v>
      </c>
      <c r="C316">
        <v>201915</v>
      </c>
      <c r="D316">
        <v>3.165378671</v>
      </c>
      <c r="E316">
        <v>0</v>
      </c>
      <c r="F316" s="1">
        <f t="shared" si="34"/>
        <v>125.00000596046448</v>
      </c>
      <c r="G316">
        <f t="shared" si="35"/>
        <v>124.848</v>
      </c>
      <c r="H316">
        <v>0</v>
      </c>
      <c r="I316">
        <f t="shared" si="36"/>
        <v>3546.134</v>
      </c>
      <c r="J316">
        <f t="shared" si="41"/>
        <v>83</v>
      </c>
      <c r="K316">
        <f t="shared" si="37"/>
        <v>42.724506024096385</v>
      </c>
      <c r="L316">
        <f t="shared" si="40"/>
        <v>25837.089000000014</v>
      </c>
      <c r="M316">
        <f t="shared" si="39"/>
        <v>147</v>
      </c>
      <c r="N316">
        <f t="shared" si="38"/>
        <v>175.76251020408174</v>
      </c>
    </row>
    <row r="317" spans="1:15" x14ac:dyDescent="0.15">
      <c r="A317">
        <v>737160.78115740744</v>
      </c>
      <c r="B317">
        <v>1523357092018</v>
      </c>
      <c r="C317">
        <v>201916</v>
      </c>
      <c r="D317">
        <v>3.1761940530000001</v>
      </c>
      <c r="E317">
        <v>0</v>
      </c>
      <c r="F317" s="1">
        <f t="shared" si="34"/>
        <v>237.00000196695328</v>
      </c>
      <c r="G317">
        <f t="shared" si="35"/>
        <v>236.90899999999999</v>
      </c>
      <c r="H317">
        <v>0</v>
      </c>
      <c r="I317">
        <f t="shared" si="36"/>
        <v>3546.134</v>
      </c>
      <c r="J317">
        <f t="shared" si="41"/>
        <v>83</v>
      </c>
      <c r="K317">
        <f t="shared" si="37"/>
        <v>42.724506024096385</v>
      </c>
      <c r="L317">
        <f t="shared" si="40"/>
        <v>26073.998000000014</v>
      </c>
      <c r="M317">
        <f t="shared" si="39"/>
        <v>148</v>
      </c>
      <c r="N317">
        <f t="shared" si="38"/>
        <v>176.17566216216227</v>
      </c>
    </row>
    <row r="319" spans="1:15" x14ac:dyDescent="0.15">
      <c r="I319" s="4" t="s">
        <v>21</v>
      </c>
      <c r="J319" s="8">
        <v>60</v>
      </c>
      <c r="K319" s="4" t="s">
        <v>2</v>
      </c>
      <c r="L319" s="4"/>
      <c r="M319" s="4" t="s">
        <v>3</v>
      </c>
      <c r="N319" s="3"/>
    </row>
    <row r="320" spans="1:15" x14ac:dyDescent="0.15">
      <c r="I320" s="3"/>
      <c r="J320" s="4" t="s">
        <v>15</v>
      </c>
      <c r="K320" s="5">
        <f>2500/K317</f>
        <v>58.514427260785972</v>
      </c>
      <c r="L320" s="2" t="s">
        <v>16</v>
      </c>
      <c r="M320" s="5">
        <f>2500/N317</f>
        <v>14.190382311143837</v>
      </c>
      <c r="N320" s="3" t="s">
        <v>17</v>
      </c>
      <c r="O320" s="7">
        <f>K320/M320</f>
        <v>4.1235271874834591</v>
      </c>
    </row>
    <row r="321" spans="5:15" x14ac:dyDescent="0.15">
      <c r="I321" s="3"/>
      <c r="J321" s="3" t="s">
        <v>18</v>
      </c>
      <c r="K321" s="4">
        <v>495</v>
      </c>
      <c r="L321" s="2" t="s">
        <v>16</v>
      </c>
      <c r="M321" s="4">
        <v>120</v>
      </c>
      <c r="N321" s="3" t="s">
        <v>17</v>
      </c>
      <c r="O321" s="7">
        <f>K321/M321</f>
        <v>4.125</v>
      </c>
    </row>
    <row r="322" spans="5:15" x14ac:dyDescent="0.15">
      <c r="F322">
        <f>_xlfn.STDEV.P(G87:G317)</f>
        <v>133.21278673336568</v>
      </c>
      <c r="L322" t="s">
        <v>20</v>
      </c>
      <c r="O322" s="6"/>
    </row>
    <row r="323" spans="5:15" x14ac:dyDescent="0.15">
      <c r="E323">
        <f>(3.09+4.13)/2</f>
        <v>3.61</v>
      </c>
    </row>
    <row r="324" spans="5:15" x14ac:dyDescent="0.15">
      <c r="E324">
        <f>13.91*3.61</f>
        <v>50.2151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LargetMat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niuniu</dc:creator>
  <cp:lastModifiedBy>niuniu</cp:lastModifiedBy>
  <dcterms:created xsi:type="dcterms:W3CDTF">2018-04-11T16:02:36Z</dcterms:created>
  <dcterms:modified xsi:type="dcterms:W3CDTF">2018-04-12T12:13:11Z</dcterms:modified>
</cp:coreProperties>
</file>