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 spark\mysql\examysql-master\avance clase\excel\"/>
    </mc:Choice>
  </mc:AlternateContent>
  <bookViews>
    <workbookView xWindow="0" yWindow="0" windowWidth="20490" windowHeight="7755" activeTab="2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7" r:id="rId7"/>
    <sheet name="Agosto" sheetId="8" r:id="rId8"/>
    <sheet name="Setiembre" sheetId="9" r:id="rId9"/>
    <sheet name="Octubre" sheetId="10" r:id="rId10"/>
    <sheet name="Noviembre" sheetId="11" r:id="rId11"/>
    <sheet name="Diciembre" sheetId="12" r:id="rId12"/>
  </sheets>
  <calcPr calcId="152511"/>
</workbook>
</file>

<file path=xl/calcChain.xml><?xml version="1.0" encoding="utf-8"?>
<calcChain xmlns="http://schemas.openxmlformats.org/spreadsheetml/2006/main">
  <c r="G81" i="3" l="1"/>
  <c r="I81" i="3"/>
  <c r="I143" i="9"/>
  <c r="I144" i="9"/>
  <c r="I145" i="9"/>
  <c r="I146" i="9"/>
  <c r="I147" i="9"/>
  <c r="I148" i="9"/>
  <c r="I149" i="9"/>
  <c r="I150" i="9"/>
  <c r="I151" i="9"/>
  <c r="I152" i="9"/>
  <c r="I3" i="6"/>
  <c r="I195" i="12"/>
  <c r="I194" i="12"/>
  <c r="I193" i="12"/>
  <c r="I192" i="12"/>
  <c r="I191" i="12"/>
  <c r="I190" i="12"/>
  <c r="I189" i="12"/>
  <c r="I188" i="12"/>
  <c r="I187" i="12"/>
  <c r="I186" i="12"/>
  <c r="I185" i="12"/>
  <c r="I184" i="12"/>
  <c r="I183" i="12"/>
  <c r="I182" i="12"/>
  <c r="I181" i="12"/>
  <c r="I180" i="12"/>
  <c r="I179" i="12"/>
  <c r="I178" i="12"/>
  <c r="I177" i="12"/>
  <c r="I176" i="12"/>
  <c r="I175" i="12"/>
  <c r="I174" i="12"/>
  <c r="I173" i="12"/>
  <c r="I172" i="12"/>
  <c r="I171" i="12"/>
  <c r="I170" i="12"/>
  <c r="I169" i="12"/>
  <c r="I168" i="12"/>
  <c r="D168" i="12"/>
  <c r="E168" i="12" s="1"/>
  <c r="I167" i="12"/>
  <c r="E167" i="12"/>
  <c r="I166" i="12"/>
  <c r="E166" i="12"/>
  <c r="D166" i="12"/>
  <c r="I165" i="12"/>
  <c r="D165" i="12"/>
  <c r="E165" i="12" s="1"/>
  <c r="I164" i="12"/>
  <c r="E164" i="12"/>
  <c r="D164" i="12"/>
  <c r="I163" i="12"/>
  <c r="D163" i="12"/>
  <c r="E163" i="12" s="1"/>
  <c r="I162" i="12"/>
  <c r="E162" i="12"/>
  <c r="D162" i="12"/>
  <c r="I161" i="12"/>
  <c r="I160" i="12"/>
  <c r="I159" i="12"/>
  <c r="I158" i="12"/>
  <c r="I157" i="12"/>
  <c r="I156" i="12"/>
  <c r="I155" i="12"/>
  <c r="I154" i="12"/>
  <c r="I153" i="12"/>
  <c r="I152" i="12"/>
  <c r="I151" i="12"/>
  <c r="I150" i="12"/>
  <c r="I149" i="12"/>
  <c r="I148" i="12"/>
  <c r="I147" i="12"/>
  <c r="I146" i="12"/>
  <c r="I145" i="12"/>
  <c r="I144" i="12"/>
  <c r="I143" i="12"/>
  <c r="I142" i="12"/>
  <c r="I141" i="12"/>
  <c r="I140" i="12"/>
  <c r="I139" i="12"/>
  <c r="I138" i="12"/>
  <c r="I137" i="12"/>
  <c r="I136" i="12"/>
  <c r="I135" i="12"/>
  <c r="I134" i="12"/>
  <c r="I133" i="12"/>
  <c r="E133" i="12"/>
  <c r="D133" i="12"/>
  <c r="I132" i="12"/>
  <c r="D132" i="12"/>
  <c r="E132" i="12" s="1"/>
  <c r="I131" i="12"/>
  <c r="D131" i="12"/>
  <c r="E131" i="12" s="1"/>
  <c r="I130" i="12"/>
  <c r="E130" i="12"/>
  <c r="D130" i="12"/>
  <c r="I129" i="12"/>
  <c r="D129" i="12"/>
  <c r="E129" i="12" s="1"/>
  <c r="I128" i="12"/>
  <c r="E128" i="12"/>
  <c r="D128" i="12"/>
  <c r="I127" i="12"/>
  <c r="D127" i="12"/>
  <c r="E127" i="12" s="1"/>
  <c r="I126" i="12"/>
  <c r="I125" i="12"/>
  <c r="I124" i="12"/>
  <c r="I123" i="12"/>
  <c r="I122" i="12"/>
  <c r="I121" i="12"/>
  <c r="I120" i="12"/>
  <c r="I119" i="12"/>
  <c r="I118" i="12"/>
  <c r="I117" i="12"/>
  <c r="I116" i="12"/>
  <c r="I115" i="12"/>
  <c r="I114" i="12"/>
  <c r="I113" i="12"/>
  <c r="I112" i="12"/>
  <c r="I111" i="12"/>
  <c r="I110" i="12"/>
  <c r="I109" i="12"/>
  <c r="I108" i="12"/>
  <c r="I107" i="12"/>
  <c r="I106" i="12"/>
  <c r="I105" i="12"/>
  <c r="I104" i="12"/>
  <c r="I103" i="12"/>
  <c r="I102" i="12"/>
  <c r="I101" i="12"/>
  <c r="I100" i="12"/>
  <c r="I99" i="12"/>
  <c r="I98" i="12"/>
  <c r="E98" i="12"/>
  <c r="D98" i="12"/>
  <c r="I97" i="12"/>
  <c r="E97" i="12"/>
  <c r="D97" i="12"/>
  <c r="I96" i="12"/>
  <c r="D96" i="12"/>
  <c r="E96" i="12" s="1"/>
  <c r="I95" i="12"/>
  <c r="D95" i="12"/>
  <c r="E95" i="12" s="1"/>
  <c r="I94" i="12"/>
  <c r="E94" i="12"/>
  <c r="D94" i="12"/>
  <c r="I93" i="12"/>
  <c r="D93" i="12"/>
  <c r="E93" i="12" s="1"/>
  <c r="I92" i="12"/>
  <c r="E92" i="12"/>
  <c r="D92" i="12"/>
  <c r="I91" i="12"/>
  <c r="I90" i="12"/>
  <c r="I89" i="12"/>
  <c r="I88" i="12"/>
  <c r="I87" i="12"/>
  <c r="I86" i="12"/>
  <c r="I85" i="12"/>
  <c r="I84" i="12"/>
  <c r="I83" i="12"/>
  <c r="I82" i="12"/>
  <c r="I81" i="12"/>
  <c r="I80" i="12"/>
  <c r="I79" i="12"/>
  <c r="I78" i="12"/>
  <c r="I77" i="12"/>
  <c r="I76" i="12"/>
  <c r="I75" i="12"/>
  <c r="I74" i="12"/>
  <c r="I73" i="12"/>
  <c r="I72" i="12"/>
  <c r="I71" i="12"/>
  <c r="I70" i="12"/>
  <c r="I69" i="12"/>
  <c r="I68" i="12"/>
  <c r="I67" i="12"/>
  <c r="D67" i="12"/>
  <c r="E67" i="12" s="1"/>
  <c r="I66" i="12"/>
  <c r="E66" i="12"/>
  <c r="D66" i="12"/>
  <c r="I65" i="12"/>
  <c r="E65" i="12"/>
  <c r="D65" i="12"/>
  <c r="I64" i="12"/>
  <c r="D64" i="12"/>
  <c r="E64" i="12" s="1"/>
  <c r="I63" i="12"/>
  <c r="D63" i="12"/>
  <c r="E63" i="12" s="1"/>
  <c r="I62" i="12"/>
  <c r="E62" i="12"/>
  <c r="D62" i="12"/>
  <c r="I61" i="12"/>
  <c r="D61" i="12"/>
  <c r="E61" i="12" s="1"/>
  <c r="I60" i="12"/>
  <c r="E60" i="12"/>
  <c r="D60" i="12"/>
  <c r="I59" i="12"/>
  <c r="D59" i="12"/>
  <c r="E59" i="12" s="1"/>
  <c r="I58" i="12"/>
  <c r="E58" i="12"/>
  <c r="I57" i="12"/>
  <c r="D57" i="12"/>
  <c r="E57" i="12" s="1"/>
  <c r="I56" i="12"/>
  <c r="I55" i="12"/>
  <c r="I54" i="12"/>
  <c r="I53" i="12"/>
  <c r="I52" i="12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D23" i="12"/>
  <c r="E23" i="12" s="1"/>
  <c r="I22" i="12"/>
  <c r="D22" i="12"/>
  <c r="E22" i="12" s="1"/>
  <c r="I21" i="12"/>
  <c r="E21" i="12"/>
  <c r="D21" i="12"/>
  <c r="I20" i="12"/>
  <c r="D20" i="12"/>
  <c r="E20" i="12" s="1"/>
  <c r="I19" i="12"/>
  <c r="E19" i="12"/>
  <c r="D19" i="12"/>
  <c r="I18" i="12"/>
  <c r="D18" i="12"/>
  <c r="E18" i="12" s="1"/>
  <c r="I17" i="12"/>
  <c r="E17" i="12"/>
  <c r="D17" i="12"/>
  <c r="I16" i="12"/>
  <c r="E16" i="12"/>
  <c r="D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E171" i="11"/>
  <c r="D171" i="11"/>
  <c r="I170" i="11"/>
  <c r="D170" i="11"/>
  <c r="E170" i="11" s="1"/>
  <c r="I169" i="11"/>
  <c r="D169" i="11"/>
  <c r="E169" i="11" s="1"/>
  <c r="I168" i="11"/>
  <c r="E168" i="11"/>
  <c r="D168" i="11"/>
  <c r="I167" i="11"/>
  <c r="D167" i="11"/>
  <c r="E167" i="11" s="1"/>
  <c r="I166" i="11"/>
  <c r="E166" i="11"/>
  <c r="D166" i="11"/>
  <c r="I165" i="11"/>
  <c r="D165" i="11"/>
  <c r="E165" i="11" s="1"/>
  <c r="I164" i="11"/>
  <c r="E164" i="11"/>
  <c r="D164" i="11"/>
  <c r="I163" i="11"/>
  <c r="E163" i="11"/>
  <c r="D163" i="11"/>
  <c r="I162" i="11"/>
  <c r="D162" i="11"/>
  <c r="E162" i="11" s="1"/>
  <c r="I161" i="11"/>
  <c r="D161" i="11"/>
  <c r="E161" i="11" s="1"/>
  <c r="I160" i="11"/>
  <c r="E160" i="11"/>
  <c r="D160" i="11"/>
  <c r="I159" i="11"/>
  <c r="D159" i="11"/>
  <c r="E159" i="11" s="1"/>
  <c r="I158" i="11"/>
  <c r="E158" i="11"/>
  <c r="D158" i="11"/>
  <c r="I157" i="11"/>
  <c r="D157" i="11"/>
  <c r="E157" i="11" s="1"/>
  <c r="I156" i="11"/>
  <c r="E156" i="11"/>
  <c r="D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E135" i="11"/>
  <c r="D135" i="11"/>
  <c r="I134" i="11"/>
  <c r="D134" i="11"/>
  <c r="E134" i="11" s="1"/>
  <c r="I133" i="11"/>
  <c r="D133" i="11"/>
  <c r="E133" i="11" s="1"/>
  <c r="I132" i="11"/>
  <c r="E132" i="11"/>
  <c r="D132" i="11"/>
  <c r="I131" i="11"/>
  <c r="D131" i="11"/>
  <c r="E131" i="11" s="1"/>
  <c r="I130" i="11"/>
  <c r="E130" i="11"/>
  <c r="D130" i="11"/>
  <c r="I129" i="11"/>
  <c r="D129" i="11"/>
  <c r="E129" i="11" s="1"/>
  <c r="I128" i="11"/>
  <c r="E128" i="11"/>
  <c r="D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D101" i="11"/>
  <c r="E101" i="11" s="1"/>
  <c r="I100" i="11"/>
  <c r="E100" i="11"/>
  <c r="D100" i="11"/>
  <c r="I99" i="11"/>
  <c r="D99" i="11"/>
  <c r="E99" i="11" s="1"/>
  <c r="I98" i="11"/>
  <c r="E98" i="11"/>
  <c r="D98" i="11"/>
  <c r="I97" i="11"/>
  <c r="D97" i="11"/>
  <c r="E97" i="11" s="1"/>
  <c r="I96" i="11"/>
  <c r="E96" i="11"/>
  <c r="D96" i="11"/>
  <c r="I95" i="11"/>
  <c r="E95" i="11"/>
  <c r="D95" i="11"/>
  <c r="I94" i="11"/>
  <c r="D94" i="11"/>
  <c r="E94" i="11" s="1"/>
  <c r="I93" i="11"/>
  <c r="D93" i="11"/>
  <c r="E93" i="11" s="1"/>
  <c r="I92" i="11"/>
  <c r="E92" i="11"/>
  <c r="D92" i="11"/>
  <c r="I91" i="11"/>
  <c r="D91" i="11"/>
  <c r="E91" i="11" s="1"/>
  <c r="I90" i="11"/>
  <c r="E90" i="11"/>
  <c r="D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E64" i="11"/>
  <c r="D64" i="11"/>
  <c r="I63" i="11"/>
  <c r="D63" i="11"/>
  <c r="E63" i="11" s="1"/>
  <c r="I62" i="11"/>
  <c r="E62" i="11"/>
  <c r="D62" i="11"/>
  <c r="I61" i="11"/>
  <c r="E61" i="11"/>
  <c r="D61" i="11"/>
  <c r="I60" i="11"/>
  <c r="D60" i="11"/>
  <c r="E60" i="11" s="1"/>
  <c r="I59" i="11"/>
  <c r="D59" i="11"/>
  <c r="E59" i="11" s="1"/>
  <c r="I58" i="11"/>
  <c r="E58" i="11"/>
  <c r="D58" i="11"/>
  <c r="I57" i="11"/>
  <c r="D57" i="11"/>
  <c r="E57" i="11" s="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D21" i="11"/>
  <c r="E21" i="11" s="1"/>
  <c r="I20" i="11"/>
  <c r="E20" i="11"/>
  <c r="D20" i="11"/>
  <c r="I19" i="11"/>
  <c r="E19" i="11"/>
  <c r="D19" i="11"/>
  <c r="I18" i="11"/>
  <c r="D18" i="11"/>
  <c r="E18" i="11" s="1"/>
  <c r="I17" i="11"/>
  <c r="D17" i="11"/>
  <c r="E17" i="11" s="1"/>
  <c r="I16" i="11"/>
  <c r="E16" i="11"/>
  <c r="D16" i="11"/>
  <c r="I15" i="11"/>
  <c r="D15" i="11"/>
  <c r="E15" i="11" s="1"/>
  <c r="I14" i="11"/>
  <c r="E14" i="11"/>
  <c r="D14" i="11"/>
  <c r="I13" i="11"/>
  <c r="D13" i="11"/>
  <c r="E13" i="11" s="1"/>
  <c r="I12" i="11"/>
  <c r="E12" i="11"/>
  <c r="D12" i="11"/>
  <c r="I11" i="11"/>
  <c r="E11" i="11"/>
  <c r="D11" i="11"/>
  <c r="I10" i="11"/>
  <c r="I9" i="11"/>
  <c r="I8" i="11"/>
  <c r="I7" i="11"/>
  <c r="I6" i="11"/>
  <c r="I5" i="11"/>
  <c r="I4" i="11"/>
  <c r="I3" i="11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D154" i="10"/>
  <c r="E154" i="10" s="1"/>
  <c r="I153" i="10"/>
  <c r="E153" i="10"/>
  <c r="D153" i="10"/>
  <c r="I152" i="10"/>
  <c r="D152" i="10"/>
  <c r="E152" i="10" s="1"/>
  <c r="I151" i="10"/>
  <c r="E151" i="10"/>
  <c r="D151" i="10"/>
  <c r="I150" i="10"/>
  <c r="D150" i="10"/>
  <c r="E150" i="10" s="1"/>
  <c r="I149" i="10"/>
  <c r="E149" i="10"/>
  <c r="D149" i="10"/>
  <c r="I148" i="10"/>
  <c r="E148" i="10"/>
  <c r="D148" i="10"/>
  <c r="I147" i="10"/>
  <c r="D147" i="10"/>
  <c r="E147" i="10" s="1"/>
  <c r="I146" i="10"/>
  <c r="D146" i="10"/>
  <c r="E146" i="10" s="1"/>
  <c r="I145" i="10"/>
  <c r="E145" i="10"/>
  <c r="D145" i="10"/>
  <c r="I144" i="10"/>
  <c r="D144" i="10"/>
  <c r="E144" i="10" s="1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E121" i="10"/>
  <c r="D121" i="10"/>
  <c r="I120" i="10"/>
  <c r="D120" i="10"/>
  <c r="E120" i="10" s="1"/>
  <c r="I119" i="10"/>
  <c r="E119" i="10"/>
  <c r="D119" i="10"/>
  <c r="I118" i="10"/>
  <c r="D118" i="10"/>
  <c r="E118" i="10" s="1"/>
  <c r="I117" i="10"/>
  <c r="E117" i="10"/>
  <c r="D117" i="10"/>
  <c r="I116" i="10"/>
  <c r="E116" i="10"/>
  <c r="D116" i="10"/>
  <c r="I115" i="10"/>
  <c r="D115" i="10"/>
  <c r="E115" i="10" s="1"/>
  <c r="I114" i="10"/>
  <c r="D114" i="10"/>
  <c r="E114" i="10" s="1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D94" i="10"/>
  <c r="E94" i="10" s="1"/>
  <c r="I93" i="10"/>
  <c r="E93" i="10"/>
  <c r="D93" i="10"/>
  <c r="I92" i="10"/>
  <c r="D92" i="10"/>
  <c r="E92" i="10" s="1"/>
  <c r="I91" i="10"/>
  <c r="E91" i="10"/>
  <c r="D91" i="10"/>
  <c r="I90" i="10"/>
  <c r="E90" i="10"/>
  <c r="D90" i="10"/>
  <c r="I89" i="10"/>
  <c r="D89" i="10"/>
  <c r="E89" i="10" s="1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E65" i="10"/>
  <c r="D65" i="10"/>
  <c r="I64" i="10"/>
  <c r="E64" i="10"/>
  <c r="D64" i="10"/>
  <c r="I63" i="10"/>
  <c r="D63" i="10"/>
  <c r="E63" i="10" s="1"/>
  <c r="I62" i="10"/>
  <c r="D62" i="10"/>
  <c r="E62" i="10" s="1"/>
  <c r="I61" i="10"/>
  <c r="E61" i="10"/>
  <c r="D61" i="10"/>
  <c r="I60" i="10"/>
  <c r="D60" i="10"/>
  <c r="E60" i="10" s="1"/>
  <c r="I59" i="10"/>
  <c r="E59" i="10"/>
  <c r="D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D36" i="10"/>
  <c r="E36" i="10" s="1"/>
  <c r="I35" i="10"/>
  <c r="E35" i="10"/>
  <c r="D35" i="10"/>
  <c r="I34" i="10"/>
  <c r="D34" i="10"/>
  <c r="E34" i="10" s="1"/>
  <c r="I33" i="10"/>
  <c r="E33" i="10"/>
  <c r="D33" i="10"/>
  <c r="I32" i="10"/>
  <c r="E32" i="10"/>
  <c r="D32" i="10"/>
  <c r="I31" i="10"/>
  <c r="D31" i="10"/>
  <c r="E31" i="10" s="1"/>
  <c r="I30" i="10"/>
  <c r="I29" i="10"/>
  <c r="I28" i="10"/>
  <c r="I27" i="10"/>
  <c r="I26" i="10"/>
  <c r="I25" i="10"/>
  <c r="D25" i="10"/>
  <c r="E25" i="10" s="1"/>
  <c r="I24" i="10"/>
  <c r="D24" i="10"/>
  <c r="E24" i="10" s="1"/>
  <c r="I23" i="10"/>
  <c r="E23" i="10"/>
  <c r="D23" i="10"/>
  <c r="I22" i="10"/>
  <c r="D22" i="10"/>
  <c r="E22" i="10" s="1"/>
  <c r="I21" i="10"/>
  <c r="E21" i="10"/>
  <c r="D21" i="10"/>
  <c r="I20" i="10"/>
  <c r="D20" i="10"/>
  <c r="E20" i="10" s="1"/>
  <c r="I19" i="10"/>
  <c r="E19" i="10"/>
  <c r="D19" i="10"/>
  <c r="I18" i="10"/>
  <c r="E18" i="10"/>
  <c r="D18" i="10"/>
  <c r="I17" i="10"/>
  <c r="D17" i="10"/>
  <c r="E17" i="10" s="1"/>
  <c r="I16" i="10"/>
  <c r="I15" i="10"/>
  <c r="I14" i="10"/>
  <c r="I13" i="10"/>
  <c r="I12" i="10"/>
  <c r="I11" i="10"/>
  <c r="I10" i="10"/>
  <c r="E10" i="10"/>
  <c r="D10" i="10"/>
  <c r="I9" i="10"/>
  <c r="D9" i="10"/>
  <c r="E9" i="10" s="1"/>
  <c r="I8" i="10"/>
  <c r="D8" i="10"/>
  <c r="E8" i="10" s="1"/>
  <c r="I7" i="10"/>
  <c r="E7" i="10"/>
  <c r="D7" i="10"/>
  <c r="I6" i="10"/>
  <c r="I5" i="10"/>
  <c r="I4" i="10"/>
  <c r="I3" i="10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E152" i="9"/>
  <c r="D152" i="9"/>
  <c r="E151" i="9"/>
  <c r="D151" i="9"/>
  <c r="E150" i="9"/>
  <c r="D150" i="9"/>
  <c r="E149" i="9"/>
  <c r="D149" i="9"/>
  <c r="E148" i="9"/>
  <c r="D148" i="9"/>
  <c r="E147" i="9"/>
  <c r="D147" i="9"/>
  <c r="E146" i="9"/>
  <c r="D146" i="9"/>
  <c r="E145" i="9"/>
  <c r="D145" i="9"/>
  <c r="E144" i="9"/>
  <c r="D144" i="9"/>
  <c r="E143" i="9"/>
  <c r="D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D124" i="9"/>
  <c r="E124" i="9" s="1"/>
  <c r="I123" i="9"/>
  <c r="E123" i="9"/>
  <c r="D123" i="9"/>
  <c r="I122" i="9"/>
  <c r="E122" i="9"/>
  <c r="D122" i="9"/>
  <c r="I121" i="9"/>
  <c r="D121" i="9"/>
  <c r="E121" i="9" s="1"/>
  <c r="I120" i="9"/>
  <c r="D120" i="9"/>
  <c r="E120" i="9" s="1"/>
  <c r="I119" i="9"/>
  <c r="E119" i="9"/>
  <c r="D119" i="9"/>
  <c r="I118" i="9"/>
  <c r="D118" i="9"/>
  <c r="E118" i="9" s="1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E89" i="9"/>
  <c r="D89" i="9"/>
  <c r="I88" i="9"/>
  <c r="D88" i="9"/>
  <c r="E88" i="9" s="1"/>
  <c r="I87" i="9"/>
  <c r="E87" i="9"/>
  <c r="D87" i="9"/>
  <c r="I86" i="9"/>
  <c r="E86" i="9"/>
  <c r="D86" i="9"/>
  <c r="I85" i="9"/>
  <c r="E85" i="9"/>
  <c r="D85" i="9"/>
  <c r="I84" i="9"/>
  <c r="D84" i="9"/>
  <c r="E84" i="9" s="1"/>
  <c r="I83" i="9"/>
  <c r="E83" i="9"/>
  <c r="D83" i="9"/>
  <c r="I82" i="9"/>
  <c r="E82" i="9"/>
  <c r="D82" i="9"/>
  <c r="I81" i="9"/>
  <c r="D81" i="9"/>
  <c r="E81" i="9" s="1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E53" i="9"/>
  <c r="D53" i="9"/>
  <c r="I52" i="9"/>
  <c r="E52" i="9"/>
  <c r="D52" i="9"/>
  <c r="I51" i="9"/>
  <c r="D51" i="9"/>
  <c r="E51" i="9" s="1"/>
  <c r="I50" i="9"/>
  <c r="D50" i="9"/>
  <c r="E50" i="9" s="1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D32" i="9"/>
  <c r="E32" i="9" s="1"/>
  <c r="I31" i="9"/>
  <c r="E31" i="9"/>
  <c r="D31" i="9"/>
  <c r="I30" i="9"/>
  <c r="D30" i="9"/>
  <c r="E30" i="9" s="1"/>
  <c r="I29" i="9"/>
  <c r="E29" i="9"/>
  <c r="D29" i="9"/>
  <c r="I28" i="9"/>
  <c r="D28" i="9"/>
  <c r="E28" i="9" s="1"/>
  <c r="I27" i="9"/>
  <c r="E27" i="9"/>
  <c r="D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D12" i="9"/>
  <c r="E12" i="9" s="1"/>
  <c r="I11" i="9"/>
  <c r="E11" i="9"/>
  <c r="D11" i="9"/>
  <c r="I10" i="9"/>
  <c r="D10" i="9"/>
  <c r="E10" i="9" s="1"/>
  <c r="I9" i="9"/>
  <c r="E9" i="9"/>
  <c r="D9" i="9"/>
  <c r="I8" i="9"/>
  <c r="D8" i="9"/>
  <c r="E8" i="9" s="1"/>
  <c r="I7" i="9"/>
  <c r="E7" i="9"/>
  <c r="D7" i="9"/>
  <c r="I6" i="9"/>
  <c r="I5" i="9"/>
  <c r="I4" i="9"/>
  <c r="I3" i="9"/>
  <c r="I165" i="8"/>
  <c r="I164" i="8"/>
  <c r="I163" i="8"/>
  <c r="I162" i="8"/>
  <c r="I161" i="8"/>
  <c r="I160" i="8"/>
  <c r="I159" i="8"/>
  <c r="I158" i="8"/>
  <c r="I157" i="8"/>
  <c r="I156" i="8"/>
  <c r="E156" i="8"/>
  <c r="D156" i="8"/>
  <c r="I155" i="8"/>
  <c r="E155" i="8"/>
  <c r="D155" i="8"/>
  <c r="I154" i="8"/>
  <c r="D154" i="8"/>
  <c r="E154" i="8" s="1"/>
  <c r="I153" i="8"/>
  <c r="D153" i="8"/>
  <c r="E153" i="8" s="1"/>
  <c r="I152" i="8"/>
  <c r="E152" i="8"/>
  <c r="D152" i="8"/>
  <c r="I151" i="8"/>
  <c r="D151" i="8"/>
  <c r="E151" i="8" s="1"/>
  <c r="I150" i="8"/>
  <c r="E150" i="8"/>
  <c r="D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D117" i="8"/>
  <c r="E117" i="8" s="1"/>
  <c r="I116" i="8"/>
  <c r="E116" i="8"/>
  <c r="D116" i="8"/>
  <c r="I115" i="8"/>
  <c r="E115" i="8"/>
  <c r="D115" i="8"/>
  <c r="I114" i="8"/>
  <c r="D114" i="8"/>
  <c r="E114" i="8" s="1"/>
  <c r="I113" i="8"/>
  <c r="D113" i="8"/>
  <c r="E113" i="8" s="1"/>
  <c r="I112" i="8"/>
  <c r="E112" i="8"/>
  <c r="D112" i="8"/>
  <c r="I111" i="8"/>
  <c r="D111" i="8"/>
  <c r="E111" i="8" s="1"/>
  <c r="I110" i="8"/>
  <c r="E110" i="8"/>
  <c r="D110" i="8"/>
  <c r="I109" i="8"/>
  <c r="D109" i="8"/>
  <c r="E109" i="8" s="1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E84" i="8"/>
  <c r="D84" i="8"/>
  <c r="I83" i="8"/>
  <c r="E83" i="8"/>
  <c r="D83" i="8"/>
  <c r="I82" i="8"/>
  <c r="D82" i="8"/>
  <c r="E82" i="8" s="1"/>
  <c r="I81" i="8"/>
  <c r="D81" i="8"/>
  <c r="E81" i="8" s="1"/>
  <c r="I80" i="8"/>
  <c r="E80" i="8"/>
  <c r="D80" i="8"/>
  <c r="I79" i="8"/>
  <c r="D79" i="8"/>
  <c r="E79" i="8" s="1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D57" i="8"/>
  <c r="E57" i="8" s="1"/>
  <c r="I56" i="8"/>
  <c r="E56" i="8"/>
  <c r="D56" i="8"/>
  <c r="I55" i="8"/>
  <c r="D55" i="8"/>
  <c r="E55" i="8" s="1"/>
  <c r="I54" i="8"/>
  <c r="E54" i="8"/>
  <c r="D54" i="8"/>
  <c r="I53" i="8"/>
  <c r="E53" i="8"/>
  <c r="D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166" i="7"/>
  <c r="G166" i="7"/>
  <c r="E166" i="7"/>
  <c r="I165" i="7"/>
  <c r="G165" i="7"/>
  <c r="E165" i="7"/>
  <c r="E164" i="7"/>
  <c r="G164" i="7" s="1"/>
  <c r="I164" i="7" s="1"/>
  <c r="I163" i="7"/>
  <c r="E163" i="7"/>
  <c r="G163" i="7" s="1"/>
  <c r="G162" i="7"/>
  <c r="I162" i="7" s="1"/>
  <c r="E162" i="7"/>
  <c r="G161" i="7"/>
  <c r="I161" i="7" s="1"/>
  <c r="E161" i="7"/>
  <c r="G160" i="7"/>
  <c r="I160" i="7" s="1"/>
  <c r="E160" i="7"/>
  <c r="I159" i="7"/>
  <c r="E159" i="7"/>
  <c r="G159" i="7" s="1"/>
  <c r="I158" i="7"/>
  <c r="I157" i="7"/>
  <c r="I156" i="7"/>
  <c r="I155" i="7"/>
  <c r="I154" i="7"/>
  <c r="I153" i="7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E131" i="7"/>
  <c r="D131" i="7"/>
  <c r="I130" i="7"/>
  <c r="D130" i="7"/>
  <c r="E130" i="7" s="1"/>
  <c r="I129" i="7"/>
  <c r="D129" i="7"/>
  <c r="E129" i="7" s="1"/>
  <c r="I128" i="7"/>
  <c r="E128" i="7"/>
  <c r="D128" i="7"/>
  <c r="I127" i="7"/>
  <c r="D127" i="7"/>
  <c r="E127" i="7" s="1"/>
  <c r="I126" i="7"/>
  <c r="E126" i="7"/>
  <c r="D126" i="7"/>
  <c r="I125" i="7"/>
  <c r="D125" i="7"/>
  <c r="E125" i="7" s="1"/>
  <c r="I124" i="7"/>
  <c r="E124" i="7"/>
  <c r="D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E90" i="7"/>
  <c r="D90" i="7"/>
  <c r="I89" i="7"/>
  <c r="E89" i="7"/>
  <c r="D89" i="7"/>
  <c r="I88" i="7"/>
  <c r="D88" i="7"/>
  <c r="E88" i="7" s="1"/>
  <c r="I87" i="7"/>
  <c r="D87" i="7"/>
  <c r="E87" i="7" s="1"/>
  <c r="I86" i="7"/>
  <c r="E86" i="7"/>
  <c r="D86" i="7"/>
  <c r="I85" i="7"/>
  <c r="D85" i="7"/>
  <c r="E85" i="7" s="1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D51" i="7"/>
  <c r="E51" i="7" s="1"/>
  <c r="I50" i="7"/>
  <c r="E50" i="7"/>
  <c r="D50" i="7"/>
  <c r="I49" i="7"/>
  <c r="D49" i="7"/>
  <c r="E49" i="7" s="1"/>
  <c r="I48" i="7"/>
  <c r="E48" i="7"/>
  <c r="D48" i="7"/>
  <c r="I47" i="7"/>
  <c r="E47" i="7"/>
  <c r="D47" i="7"/>
  <c r="I46" i="7"/>
  <c r="E46" i="7"/>
  <c r="D46" i="7"/>
  <c r="I45" i="7"/>
  <c r="D45" i="7"/>
  <c r="E45" i="7" s="1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E16" i="7"/>
  <c r="D16" i="7"/>
  <c r="I15" i="7"/>
  <c r="E15" i="7"/>
  <c r="D15" i="7"/>
  <c r="I14" i="7"/>
  <c r="D14" i="7"/>
  <c r="E14" i="7" s="1"/>
  <c r="I13" i="7"/>
  <c r="D13" i="7"/>
  <c r="E13" i="7" s="1"/>
  <c r="I12" i="7"/>
  <c r="E12" i="7"/>
  <c r="D12" i="7"/>
  <c r="I11" i="7"/>
  <c r="D11" i="7"/>
  <c r="E11" i="7" s="1"/>
  <c r="I10" i="7"/>
  <c r="I9" i="7"/>
  <c r="I8" i="7"/>
  <c r="I7" i="7"/>
  <c r="I6" i="7"/>
  <c r="I5" i="7"/>
  <c r="I4" i="7"/>
  <c r="I3" i="7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D152" i="6"/>
  <c r="E152" i="6" s="1"/>
  <c r="I151" i="6"/>
  <c r="E151" i="6"/>
  <c r="D151" i="6"/>
  <c r="I150" i="6"/>
  <c r="D150" i="6"/>
  <c r="E150" i="6" s="1"/>
  <c r="I149" i="6"/>
  <c r="E149" i="6"/>
  <c r="D149" i="6"/>
  <c r="I148" i="6"/>
  <c r="D148" i="6"/>
  <c r="E148" i="6" s="1"/>
  <c r="I147" i="6"/>
  <c r="E147" i="6"/>
  <c r="D147" i="6"/>
  <c r="I146" i="6"/>
  <c r="E146" i="6"/>
  <c r="D146" i="6"/>
  <c r="I145" i="6"/>
  <c r="D145" i="6"/>
  <c r="E145" i="6" s="1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E102" i="6"/>
  <c r="D102" i="6"/>
  <c r="I101" i="6"/>
  <c r="D101" i="6"/>
  <c r="E101" i="6" s="1"/>
  <c r="I100" i="6"/>
  <c r="D100" i="6"/>
  <c r="E100" i="6" s="1"/>
  <c r="I99" i="6"/>
  <c r="E99" i="6"/>
  <c r="D99" i="6"/>
  <c r="I98" i="6"/>
  <c r="D98" i="6"/>
  <c r="E98" i="6" s="1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D45" i="6"/>
  <c r="E45" i="6" s="1"/>
  <c r="G45" i="6" s="1"/>
  <c r="I45" i="6" s="1"/>
  <c r="D44" i="6"/>
  <c r="E44" i="6" s="1"/>
  <c r="G44" i="6" s="1"/>
  <c r="I44" i="6" s="1"/>
  <c r="E43" i="6"/>
  <c r="G43" i="6" s="1"/>
  <c r="I43" i="6" s="1"/>
  <c r="D43" i="6"/>
  <c r="D42" i="6"/>
  <c r="E42" i="6" s="1"/>
  <c r="G42" i="6" s="1"/>
  <c r="I42" i="6" s="1"/>
  <c r="D41" i="6"/>
  <c r="E41" i="6" s="1"/>
  <c r="G41" i="6" s="1"/>
  <c r="I41" i="6" s="1"/>
  <c r="D40" i="6"/>
  <c r="E40" i="6" s="1"/>
  <c r="G40" i="6" s="1"/>
  <c r="I40" i="6" s="1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D16" i="6"/>
  <c r="E16" i="6" s="1"/>
  <c r="G16" i="6" s="1"/>
  <c r="D15" i="6"/>
  <c r="E15" i="6" s="1"/>
  <c r="G15" i="6" s="1"/>
  <c r="I15" i="6" s="1"/>
  <c r="D14" i="6"/>
  <c r="E14" i="6" s="1"/>
  <c r="G14" i="6" s="1"/>
  <c r="I14" i="6" s="1"/>
  <c r="E13" i="6"/>
  <c r="G13" i="6" s="1"/>
  <c r="I13" i="6" s="1"/>
  <c r="D13" i="6"/>
  <c r="I12" i="6"/>
  <c r="D12" i="6"/>
  <c r="E12" i="6" s="1"/>
  <c r="G12" i="6" s="1"/>
  <c r="D11" i="6"/>
  <c r="E11" i="6" s="1"/>
  <c r="G11" i="6" s="1"/>
  <c r="I11" i="6" s="1"/>
  <c r="I10" i="6"/>
  <c r="I9" i="6"/>
  <c r="I8" i="6"/>
  <c r="I7" i="6"/>
  <c r="I6" i="6"/>
  <c r="I5" i="6"/>
  <c r="I4" i="6"/>
  <c r="D193" i="5"/>
  <c r="E193" i="5" s="1"/>
  <c r="G193" i="5" s="1"/>
  <c r="I193" i="5" s="1"/>
  <c r="E192" i="5"/>
  <c r="G192" i="5" s="1"/>
  <c r="I192" i="5" s="1"/>
  <c r="D192" i="5"/>
  <c r="I191" i="5"/>
  <c r="D191" i="5"/>
  <c r="E191" i="5" s="1"/>
  <c r="G191" i="5" s="1"/>
  <c r="D190" i="5"/>
  <c r="E190" i="5" s="1"/>
  <c r="G190" i="5" s="1"/>
  <c r="I190" i="5" s="1"/>
  <c r="D189" i="5"/>
  <c r="E189" i="5" s="1"/>
  <c r="G189" i="5" s="1"/>
  <c r="I189" i="5" s="1"/>
  <c r="E188" i="5"/>
  <c r="G188" i="5" s="1"/>
  <c r="I188" i="5" s="1"/>
  <c r="D188" i="5"/>
  <c r="I187" i="5"/>
  <c r="D187" i="5"/>
  <c r="E187" i="5" s="1"/>
  <c r="G187" i="5" s="1"/>
  <c r="D186" i="5"/>
  <c r="E186" i="5" s="1"/>
  <c r="G186" i="5" s="1"/>
  <c r="I186" i="5" s="1"/>
  <c r="D185" i="5"/>
  <c r="E185" i="5" s="1"/>
  <c r="G185" i="5" s="1"/>
  <c r="I185" i="5" s="1"/>
  <c r="E184" i="5"/>
  <c r="G184" i="5" s="1"/>
  <c r="I184" i="5" s="1"/>
  <c r="D184" i="5"/>
  <c r="I183" i="5"/>
  <c r="D183" i="5"/>
  <c r="E183" i="5" s="1"/>
  <c r="G183" i="5" s="1"/>
  <c r="E182" i="5"/>
  <c r="G182" i="5" s="1"/>
  <c r="I182" i="5" s="1"/>
  <c r="D182" i="5"/>
  <c r="G181" i="5"/>
  <c r="I181" i="5" s="1"/>
  <c r="D181" i="5"/>
  <c r="E181" i="5" s="1"/>
  <c r="E180" i="5"/>
  <c r="G180" i="5" s="1"/>
  <c r="I180" i="5" s="1"/>
  <c r="D180" i="5"/>
  <c r="G179" i="5"/>
  <c r="I179" i="5" s="1"/>
  <c r="D179" i="5"/>
  <c r="E179" i="5" s="1"/>
  <c r="E178" i="5"/>
  <c r="G178" i="5" s="1"/>
  <c r="I178" i="5" s="1"/>
  <c r="D178" i="5"/>
  <c r="G177" i="5"/>
  <c r="I177" i="5" s="1"/>
  <c r="D177" i="5"/>
  <c r="E177" i="5" s="1"/>
  <c r="E176" i="5"/>
  <c r="G176" i="5" s="1"/>
  <c r="I176" i="5" s="1"/>
  <c r="D176" i="5"/>
  <c r="G175" i="5"/>
  <c r="I175" i="5" s="1"/>
  <c r="D175" i="5"/>
  <c r="E175" i="5" s="1"/>
  <c r="E174" i="5"/>
  <c r="G174" i="5" s="1"/>
  <c r="I174" i="5" s="1"/>
  <c r="D174" i="5"/>
  <c r="G173" i="5"/>
  <c r="I173" i="5" s="1"/>
  <c r="D173" i="5"/>
  <c r="E173" i="5" s="1"/>
  <c r="E172" i="5"/>
  <c r="G172" i="5" s="1"/>
  <c r="I172" i="5" s="1"/>
  <c r="D172" i="5"/>
  <c r="G171" i="5"/>
  <c r="I171" i="5" s="1"/>
  <c r="D171" i="5"/>
  <c r="E171" i="5" s="1"/>
  <c r="E170" i="5"/>
  <c r="G170" i="5" s="1"/>
  <c r="I170" i="5" s="1"/>
  <c r="D170" i="5"/>
  <c r="G169" i="5"/>
  <c r="I169" i="5" s="1"/>
  <c r="D169" i="5"/>
  <c r="E169" i="5" s="1"/>
  <c r="E168" i="5"/>
  <c r="G168" i="5" s="1"/>
  <c r="I168" i="5" s="1"/>
  <c r="D168" i="5"/>
  <c r="G167" i="5"/>
  <c r="I167" i="5" s="1"/>
  <c r="D167" i="5"/>
  <c r="E167" i="5" s="1"/>
  <c r="E166" i="5"/>
  <c r="G166" i="5" s="1"/>
  <c r="I166" i="5" s="1"/>
  <c r="D166" i="5"/>
  <c r="G165" i="5"/>
  <c r="I165" i="5" s="1"/>
  <c r="D165" i="5"/>
  <c r="E165" i="5" s="1"/>
  <c r="E164" i="5"/>
  <c r="G164" i="5" s="1"/>
  <c r="I164" i="5" s="1"/>
  <c r="D164" i="5"/>
  <c r="G163" i="5"/>
  <c r="I163" i="5" s="1"/>
  <c r="D163" i="5"/>
  <c r="E163" i="5" s="1"/>
  <c r="E162" i="5"/>
  <c r="G162" i="5" s="1"/>
  <c r="I162" i="5" s="1"/>
  <c r="D162" i="5"/>
  <c r="G161" i="5"/>
  <c r="I161" i="5" s="1"/>
  <c r="D161" i="5"/>
  <c r="E161" i="5" s="1"/>
  <c r="E160" i="5"/>
  <c r="G160" i="5" s="1"/>
  <c r="I160" i="5" s="1"/>
  <c r="D160" i="5"/>
  <c r="G159" i="5"/>
  <c r="I159" i="5" s="1"/>
  <c r="D159" i="5"/>
  <c r="E159" i="5" s="1"/>
  <c r="E158" i="5"/>
  <c r="G158" i="5" s="1"/>
  <c r="I158" i="5" s="1"/>
  <c r="D158" i="5"/>
  <c r="G157" i="5"/>
  <c r="I157" i="5" s="1"/>
  <c r="D157" i="5"/>
  <c r="E157" i="5" s="1"/>
  <c r="E156" i="5"/>
  <c r="G156" i="5" s="1"/>
  <c r="I156" i="5" s="1"/>
  <c r="D156" i="5"/>
  <c r="G155" i="5"/>
  <c r="I155" i="5" s="1"/>
  <c r="D155" i="5"/>
  <c r="E155" i="5" s="1"/>
  <c r="E154" i="5"/>
  <c r="G154" i="5" s="1"/>
  <c r="I154" i="5" s="1"/>
  <c r="D154" i="5"/>
  <c r="G153" i="5"/>
  <c r="I153" i="5" s="1"/>
  <c r="D153" i="5"/>
  <c r="E153" i="5" s="1"/>
  <c r="E152" i="5"/>
  <c r="G152" i="5" s="1"/>
  <c r="I152" i="5" s="1"/>
  <c r="D152" i="5"/>
  <c r="G151" i="5"/>
  <c r="I151" i="5" s="1"/>
  <c r="D151" i="5"/>
  <c r="E151" i="5" s="1"/>
  <c r="E150" i="5"/>
  <c r="G150" i="5" s="1"/>
  <c r="I150" i="5" s="1"/>
  <c r="D150" i="5"/>
  <c r="G149" i="5"/>
  <c r="I149" i="5" s="1"/>
  <c r="D149" i="5"/>
  <c r="E149" i="5" s="1"/>
  <c r="E148" i="5"/>
  <c r="G148" i="5" s="1"/>
  <c r="I148" i="5" s="1"/>
  <c r="D148" i="5"/>
  <c r="G147" i="5"/>
  <c r="I147" i="5" s="1"/>
  <c r="D147" i="5"/>
  <c r="E147" i="5" s="1"/>
  <c r="E146" i="5"/>
  <c r="G146" i="5" s="1"/>
  <c r="I146" i="5" s="1"/>
  <c r="D146" i="5"/>
  <c r="G145" i="5"/>
  <c r="I145" i="5" s="1"/>
  <c r="D145" i="5"/>
  <c r="E145" i="5" s="1"/>
  <c r="E144" i="5"/>
  <c r="G144" i="5" s="1"/>
  <c r="I144" i="5" s="1"/>
  <c r="D144" i="5"/>
  <c r="G143" i="5"/>
  <c r="I143" i="5" s="1"/>
  <c r="D143" i="5"/>
  <c r="E143" i="5" s="1"/>
  <c r="E142" i="5"/>
  <c r="G142" i="5" s="1"/>
  <c r="I142" i="5" s="1"/>
  <c r="D142" i="5"/>
  <c r="G141" i="5"/>
  <c r="I141" i="5" s="1"/>
  <c r="D141" i="5"/>
  <c r="E141" i="5" s="1"/>
  <c r="E140" i="5"/>
  <c r="G140" i="5" s="1"/>
  <c r="I140" i="5" s="1"/>
  <c r="D140" i="5"/>
  <c r="G139" i="5"/>
  <c r="I139" i="5" s="1"/>
  <c r="D139" i="5"/>
  <c r="E139" i="5" s="1"/>
  <c r="E138" i="5"/>
  <c r="G138" i="5" s="1"/>
  <c r="I138" i="5" s="1"/>
  <c r="D138" i="5"/>
  <c r="G137" i="5"/>
  <c r="I137" i="5" s="1"/>
  <c r="D137" i="5"/>
  <c r="E137" i="5" s="1"/>
  <c r="E136" i="5"/>
  <c r="G136" i="5" s="1"/>
  <c r="I136" i="5" s="1"/>
  <c r="D136" i="5"/>
  <c r="G135" i="5"/>
  <c r="I135" i="5" s="1"/>
  <c r="D135" i="5"/>
  <c r="E135" i="5" s="1"/>
  <c r="E134" i="5"/>
  <c r="G134" i="5" s="1"/>
  <c r="I134" i="5" s="1"/>
  <c r="D134" i="5"/>
  <c r="G133" i="5"/>
  <c r="I133" i="5" s="1"/>
  <c r="D133" i="5"/>
  <c r="E133" i="5" s="1"/>
  <c r="E132" i="5"/>
  <c r="G132" i="5" s="1"/>
  <c r="I132" i="5" s="1"/>
  <c r="D132" i="5"/>
  <c r="G131" i="5"/>
  <c r="I131" i="5" s="1"/>
  <c r="D131" i="5"/>
  <c r="E131" i="5" s="1"/>
  <c r="E130" i="5"/>
  <c r="G130" i="5" s="1"/>
  <c r="I130" i="5" s="1"/>
  <c r="D130" i="5"/>
  <c r="G129" i="5"/>
  <c r="I129" i="5" s="1"/>
  <c r="D129" i="5"/>
  <c r="E129" i="5" s="1"/>
  <c r="E128" i="5"/>
  <c r="G128" i="5" s="1"/>
  <c r="I128" i="5" s="1"/>
  <c r="D128" i="5"/>
  <c r="G127" i="5"/>
  <c r="I127" i="5" s="1"/>
  <c r="D127" i="5"/>
  <c r="E127" i="5" s="1"/>
  <c r="E126" i="5"/>
  <c r="G126" i="5" s="1"/>
  <c r="I126" i="5" s="1"/>
  <c r="D126" i="5"/>
  <c r="G125" i="5"/>
  <c r="I125" i="5" s="1"/>
  <c r="D125" i="5"/>
  <c r="E125" i="5" s="1"/>
  <c r="E124" i="5"/>
  <c r="G124" i="5" s="1"/>
  <c r="I124" i="5" s="1"/>
  <c r="D124" i="5"/>
  <c r="G123" i="5"/>
  <c r="I123" i="5" s="1"/>
  <c r="D123" i="5"/>
  <c r="E123" i="5" s="1"/>
  <c r="E122" i="5"/>
  <c r="G122" i="5" s="1"/>
  <c r="I122" i="5" s="1"/>
  <c r="D122" i="5"/>
  <c r="G121" i="5"/>
  <c r="I121" i="5" s="1"/>
  <c r="D121" i="5"/>
  <c r="E121" i="5" s="1"/>
  <c r="E120" i="5"/>
  <c r="G120" i="5" s="1"/>
  <c r="I120" i="5" s="1"/>
  <c r="D120" i="5"/>
  <c r="G119" i="5"/>
  <c r="I119" i="5" s="1"/>
  <c r="D119" i="5"/>
  <c r="E119" i="5" s="1"/>
  <c r="E118" i="5"/>
  <c r="G118" i="5" s="1"/>
  <c r="I118" i="5" s="1"/>
  <c r="D118" i="5"/>
  <c r="G117" i="5"/>
  <c r="I117" i="5" s="1"/>
  <c r="D117" i="5"/>
  <c r="E117" i="5" s="1"/>
  <c r="E116" i="5"/>
  <c r="G116" i="5" s="1"/>
  <c r="I116" i="5" s="1"/>
  <c r="D116" i="5"/>
  <c r="G115" i="5"/>
  <c r="I115" i="5" s="1"/>
  <c r="D115" i="5"/>
  <c r="E115" i="5" s="1"/>
  <c r="E114" i="5"/>
  <c r="G114" i="5" s="1"/>
  <c r="I114" i="5" s="1"/>
  <c r="D114" i="5"/>
  <c r="G113" i="5"/>
  <c r="I113" i="5" s="1"/>
  <c r="D113" i="5"/>
  <c r="E113" i="5" s="1"/>
  <c r="E112" i="5"/>
  <c r="G112" i="5" s="1"/>
  <c r="I112" i="5" s="1"/>
  <c r="D112" i="5"/>
  <c r="G111" i="5"/>
  <c r="I111" i="5" s="1"/>
  <c r="D111" i="5"/>
  <c r="E111" i="5" s="1"/>
  <c r="E110" i="5"/>
  <c r="G110" i="5" s="1"/>
  <c r="I110" i="5" s="1"/>
  <c r="D110" i="5"/>
  <c r="G109" i="5"/>
  <c r="I109" i="5" s="1"/>
  <c r="D109" i="5"/>
  <c r="E109" i="5" s="1"/>
  <c r="E108" i="5"/>
  <c r="G108" i="5" s="1"/>
  <c r="I108" i="5" s="1"/>
  <c r="D108" i="5"/>
  <c r="G107" i="5"/>
  <c r="I107" i="5" s="1"/>
  <c r="D107" i="5"/>
  <c r="E107" i="5" s="1"/>
  <c r="E106" i="5"/>
  <c r="G106" i="5" s="1"/>
  <c r="I106" i="5" s="1"/>
  <c r="D106" i="5"/>
  <c r="G105" i="5"/>
  <c r="I105" i="5" s="1"/>
  <c r="D105" i="5"/>
  <c r="E105" i="5" s="1"/>
  <c r="E104" i="5"/>
  <c r="G104" i="5" s="1"/>
  <c r="I104" i="5" s="1"/>
  <c r="D104" i="5"/>
  <c r="G103" i="5"/>
  <c r="I103" i="5" s="1"/>
  <c r="D103" i="5"/>
  <c r="E103" i="5" s="1"/>
  <c r="E102" i="5"/>
  <c r="G102" i="5" s="1"/>
  <c r="I102" i="5" s="1"/>
  <c r="D102" i="5"/>
  <c r="G101" i="5"/>
  <c r="I101" i="5" s="1"/>
  <c r="D101" i="5"/>
  <c r="E101" i="5" s="1"/>
  <c r="E100" i="5"/>
  <c r="G100" i="5" s="1"/>
  <c r="I100" i="5" s="1"/>
  <c r="D100" i="5"/>
  <c r="G99" i="5"/>
  <c r="I99" i="5" s="1"/>
  <c r="D99" i="5"/>
  <c r="E99" i="5" s="1"/>
  <c r="E98" i="5"/>
  <c r="G98" i="5" s="1"/>
  <c r="I98" i="5" s="1"/>
  <c r="D98" i="5"/>
  <c r="G97" i="5"/>
  <c r="I97" i="5" s="1"/>
  <c r="D97" i="5"/>
  <c r="E97" i="5" s="1"/>
  <c r="E96" i="5"/>
  <c r="G96" i="5" s="1"/>
  <c r="I96" i="5" s="1"/>
  <c r="D96" i="5"/>
  <c r="G95" i="5"/>
  <c r="I95" i="5" s="1"/>
  <c r="D95" i="5"/>
  <c r="E95" i="5" s="1"/>
  <c r="E94" i="5"/>
  <c r="G94" i="5" s="1"/>
  <c r="I94" i="5" s="1"/>
  <c r="D94" i="5"/>
  <c r="G93" i="5"/>
  <c r="I93" i="5" s="1"/>
  <c r="D93" i="5"/>
  <c r="E93" i="5" s="1"/>
  <c r="E92" i="5"/>
  <c r="G92" i="5" s="1"/>
  <c r="I92" i="5" s="1"/>
  <c r="D92" i="5"/>
  <c r="G91" i="5"/>
  <c r="I91" i="5" s="1"/>
  <c r="D91" i="5"/>
  <c r="E91" i="5" s="1"/>
  <c r="E90" i="5"/>
  <c r="G90" i="5" s="1"/>
  <c r="I90" i="5" s="1"/>
  <c r="D90" i="5"/>
  <c r="G89" i="5"/>
  <c r="I89" i="5" s="1"/>
  <c r="D89" i="5"/>
  <c r="E89" i="5" s="1"/>
  <c r="E88" i="5"/>
  <c r="G88" i="5" s="1"/>
  <c r="I88" i="5" s="1"/>
  <c r="D88" i="5"/>
  <c r="G87" i="5"/>
  <c r="I87" i="5" s="1"/>
  <c r="D87" i="5"/>
  <c r="E87" i="5" s="1"/>
  <c r="E86" i="5"/>
  <c r="G86" i="5" s="1"/>
  <c r="I86" i="5" s="1"/>
  <c r="D86" i="5"/>
  <c r="G85" i="5"/>
  <c r="I85" i="5" s="1"/>
  <c r="D85" i="5"/>
  <c r="E85" i="5" s="1"/>
  <c r="E84" i="5"/>
  <c r="G84" i="5" s="1"/>
  <c r="I84" i="5" s="1"/>
  <c r="D84" i="5"/>
  <c r="G83" i="5"/>
  <c r="I83" i="5" s="1"/>
  <c r="D83" i="5"/>
  <c r="E83" i="5" s="1"/>
  <c r="E82" i="5"/>
  <c r="G82" i="5" s="1"/>
  <c r="I82" i="5" s="1"/>
  <c r="D82" i="5"/>
  <c r="G81" i="5"/>
  <c r="I81" i="5" s="1"/>
  <c r="D81" i="5"/>
  <c r="E81" i="5" s="1"/>
  <c r="E80" i="5"/>
  <c r="G80" i="5" s="1"/>
  <c r="I80" i="5" s="1"/>
  <c r="D80" i="5"/>
  <c r="G79" i="5"/>
  <c r="I79" i="5" s="1"/>
  <c r="D79" i="5"/>
  <c r="E79" i="5" s="1"/>
  <c r="E78" i="5"/>
  <c r="G78" i="5" s="1"/>
  <c r="I78" i="5" s="1"/>
  <c r="D78" i="5"/>
  <c r="G77" i="5"/>
  <c r="I77" i="5" s="1"/>
  <c r="D77" i="5"/>
  <c r="E77" i="5" s="1"/>
  <c r="E76" i="5"/>
  <c r="G76" i="5" s="1"/>
  <c r="I76" i="5" s="1"/>
  <c r="D76" i="5"/>
  <c r="G75" i="5"/>
  <c r="I75" i="5" s="1"/>
  <c r="D75" i="5"/>
  <c r="E75" i="5" s="1"/>
  <c r="E74" i="5"/>
  <c r="G74" i="5" s="1"/>
  <c r="I74" i="5" s="1"/>
  <c r="D74" i="5"/>
  <c r="G73" i="5"/>
  <c r="I73" i="5" s="1"/>
  <c r="D73" i="5"/>
  <c r="E73" i="5" s="1"/>
  <c r="E72" i="5"/>
  <c r="G72" i="5" s="1"/>
  <c r="I72" i="5" s="1"/>
  <c r="D72" i="5"/>
  <c r="G71" i="5"/>
  <c r="I71" i="5" s="1"/>
  <c r="D71" i="5"/>
  <c r="E71" i="5" s="1"/>
  <c r="E70" i="5"/>
  <c r="G70" i="5" s="1"/>
  <c r="I70" i="5" s="1"/>
  <c r="D70" i="5"/>
  <c r="G69" i="5"/>
  <c r="I69" i="5" s="1"/>
  <c r="D69" i="5"/>
  <c r="E69" i="5" s="1"/>
  <c r="E68" i="5"/>
  <c r="G68" i="5" s="1"/>
  <c r="I68" i="5" s="1"/>
  <c r="D68" i="5"/>
  <c r="G67" i="5"/>
  <c r="I67" i="5" s="1"/>
  <c r="D67" i="5"/>
  <c r="E67" i="5" s="1"/>
  <c r="E66" i="5"/>
  <c r="G66" i="5" s="1"/>
  <c r="I66" i="5" s="1"/>
  <c r="D66" i="5"/>
  <c r="G65" i="5"/>
  <c r="I65" i="5" s="1"/>
  <c r="D65" i="5"/>
  <c r="E65" i="5" s="1"/>
  <c r="E64" i="5"/>
  <c r="G64" i="5" s="1"/>
  <c r="I64" i="5" s="1"/>
  <c r="D64" i="5"/>
  <c r="G63" i="5"/>
  <c r="I63" i="5" s="1"/>
  <c r="D63" i="5"/>
  <c r="E63" i="5" s="1"/>
  <c r="E62" i="5"/>
  <c r="G62" i="5" s="1"/>
  <c r="I62" i="5" s="1"/>
  <c r="D62" i="5"/>
  <c r="G61" i="5"/>
  <c r="I61" i="5" s="1"/>
  <c r="D61" i="5"/>
  <c r="E61" i="5" s="1"/>
  <c r="E60" i="5"/>
  <c r="G60" i="5" s="1"/>
  <c r="I60" i="5" s="1"/>
  <c r="D60" i="5"/>
  <c r="G59" i="5"/>
  <c r="I59" i="5" s="1"/>
  <c r="D59" i="5"/>
  <c r="E59" i="5" s="1"/>
  <c r="E58" i="5"/>
  <c r="G58" i="5" s="1"/>
  <c r="I58" i="5" s="1"/>
  <c r="D58" i="5"/>
  <c r="G57" i="5"/>
  <c r="I57" i="5" s="1"/>
  <c r="D57" i="5"/>
  <c r="E57" i="5" s="1"/>
  <c r="E56" i="5"/>
  <c r="G56" i="5" s="1"/>
  <c r="I56" i="5" s="1"/>
  <c r="D56" i="5"/>
  <c r="G55" i="5"/>
  <c r="I55" i="5" s="1"/>
  <c r="D55" i="5"/>
  <c r="E55" i="5" s="1"/>
  <c r="E54" i="5"/>
  <c r="G54" i="5" s="1"/>
  <c r="I54" i="5" s="1"/>
  <c r="D54" i="5"/>
  <c r="I53" i="5"/>
  <c r="E53" i="5"/>
  <c r="G53" i="5" s="1"/>
  <c r="D53" i="5"/>
  <c r="E52" i="5"/>
  <c r="G52" i="5" s="1"/>
  <c r="I52" i="5" s="1"/>
  <c r="D52" i="5"/>
  <c r="I51" i="5"/>
  <c r="E51" i="5"/>
  <c r="G51" i="5" s="1"/>
  <c r="D51" i="5"/>
  <c r="I50" i="5"/>
  <c r="E50" i="5"/>
  <c r="G50" i="5" s="1"/>
  <c r="D50" i="5"/>
  <c r="E49" i="5"/>
  <c r="G49" i="5" s="1"/>
  <c r="I49" i="5" s="1"/>
  <c r="D49" i="5"/>
  <c r="D48" i="5"/>
  <c r="E48" i="5" s="1"/>
  <c r="G48" i="5" s="1"/>
  <c r="I48" i="5" s="1"/>
  <c r="E47" i="5"/>
  <c r="G47" i="5" s="1"/>
  <c r="I47" i="5" s="1"/>
  <c r="D47" i="5"/>
  <c r="D46" i="5"/>
  <c r="E46" i="5" s="1"/>
  <c r="G46" i="5" s="1"/>
  <c r="I46" i="5" s="1"/>
  <c r="D45" i="5"/>
  <c r="E45" i="5" s="1"/>
  <c r="G45" i="5" s="1"/>
  <c r="I45" i="5" s="1"/>
  <c r="G44" i="5"/>
  <c r="I44" i="5" s="1"/>
  <c r="D44" i="5"/>
  <c r="E44" i="5" s="1"/>
  <c r="E43" i="5"/>
  <c r="G43" i="5" s="1"/>
  <c r="I43" i="5" s="1"/>
  <c r="D43" i="5"/>
  <c r="G42" i="5"/>
  <c r="I42" i="5" s="1"/>
  <c r="D42" i="5"/>
  <c r="E42" i="5" s="1"/>
  <c r="E41" i="5"/>
  <c r="G41" i="5" s="1"/>
  <c r="I41" i="5" s="1"/>
  <c r="D41" i="5"/>
  <c r="D40" i="5"/>
  <c r="E40" i="5" s="1"/>
  <c r="G40" i="5" s="1"/>
  <c r="I40" i="5" s="1"/>
  <c r="E39" i="5"/>
  <c r="G39" i="5" s="1"/>
  <c r="I39" i="5" s="1"/>
  <c r="D39" i="5"/>
  <c r="D38" i="5"/>
  <c r="E38" i="5" s="1"/>
  <c r="G38" i="5" s="1"/>
  <c r="I38" i="5" s="1"/>
  <c r="D37" i="5"/>
  <c r="E37" i="5" s="1"/>
  <c r="G37" i="5" s="1"/>
  <c r="I37" i="5" s="1"/>
  <c r="G36" i="5"/>
  <c r="I36" i="5" s="1"/>
  <c r="D36" i="5"/>
  <c r="E36" i="5" s="1"/>
  <c r="E35" i="5"/>
  <c r="G35" i="5" s="1"/>
  <c r="I35" i="5" s="1"/>
  <c r="D35" i="5"/>
  <c r="G34" i="5"/>
  <c r="I34" i="5" s="1"/>
  <c r="D34" i="5"/>
  <c r="E34" i="5" s="1"/>
  <c r="E33" i="5"/>
  <c r="G33" i="5" s="1"/>
  <c r="I33" i="5" s="1"/>
  <c r="D33" i="5"/>
  <c r="D32" i="5"/>
  <c r="E32" i="5" s="1"/>
  <c r="G32" i="5" s="1"/>
  <c r="I32" i="5" s="1"/>
  <c r="E31" i="5"/>
  <c r="G31" i="5" s="1"/>
  <c r="I31" i="5" s="1"/>
  <c r="D31" i="5"/>
  <c r="D30" i="5"/>
  <c r="E30" i="5" s="1"/>
  <c r="G30" i="5" s="1"/>
  <c r="I30" i="5" s="1"/>
  <c r="D29" i="5"/>
  <c r="E29" i="5" s="1"/>
  <c r="G29" i="5" s="1"/>
  <c r="I29" i="5" s="1"/>
  <c r="G28" i="5"/>
  <c r="I28" i="5" s="1"/>
  <c r="D28" i="5"/>
  <c r="E28" i="5" s="1"/>
  <c r="E27" i="5"/>
  <c r="G27" i="5" s="1"/>
  <c r="I27" i="5" s="1"/>
  <c r="D27" i="5"/>
  <c r="G26" i="5"/>
  <c r="I26" i="5" s="1"/>
  <c r="D26" i="5"/>
  <c r="E26" i="5" s="1"/>
  <c r="E25" i="5"/>
  <c r="G25" i="5" s="1"/>
  <c r="I25" i="5" s="1"/>
  <c r="D25" i="5"/>
  <c r="D24" i="5"/>
  <c r="E24" i="5" s="1"/>
  <c r="G24" i="5" s="1"/>
  <c r="I24" i="5" s="1"/>
  <c r="E23" i="5"/>
  <c r="G23" i="5" s="1"/>
  <c r="I23" i="5" s="1"/>
  <c r="D23" i="5"/>
  <c r="D22" i="5"/>
  <c r="E22" i="5" s="1"/>
  <c r="G22" i="5" s="1"/>
  <c r="I22" i="5" s="1"/>
  <c r="D21" i="5"/>
  <c r="E21" i="5" s="1"/>
  <c r="G21" i="5" s="1"/>
  <c r="I21" i="5" s="1"/>
  <c r="G20" i="5"/>
  <c r="I20" i="5" s="1"/>
  <c r="D20" i="5"/>
  <c r="E20" i="5" s="1"/>
  <c r="E19" i="5"/>
  <c r="G19" i="5" s="1"/>
  <c r="I19" i="5" s="1"/>
  <c r="D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G170" i="4"/>
  <c r="I170" i="4" s="1"/>
  <c r="D170" i="4"/>
  <c r="E170" i="4" s="1"/>
  <c r="E169" i="4"/>
  <c r="G169" i="4" s="1"/>
  <c r="I169" i="4" s="1"/>
  <c r="D169" i="4"/>
  <c r="D168" i="4"/>
  <c r="E168" i="4" s="1"/>
  <c r="G168" i="4" s="1"/>
  <c r="I168" i="4" s="1"/>
  <c r="E167" i="4"/>
  <c r="G167" i="4" s="1"/>
  <c r="I167" i="4" s="1"/>
  <c r="D167" i="4"/>
  <c r="D166" i="4"/>
  <c r="E166" i="4" s="1"/>
  <c r="G166" i="4" s="1"/>
  <c r="I166" i="4" s="1"/>
  <c r="D165" i="4"/>
  <c r="E165" i="4" s="1"/>
  <c r="G165" i="4" s="1"/>
  <c r="I165" i="4" s="1"/>
  <c r="G164" i="4"/>
  <c r="I164" i="4" s="1"/>
  <c r="D164" i="4"/>
  <c r="E164" i="4" s="1"/>
  <c r="E163" i="4"/>
  <c r="G163" i="4" s="1"/>
  <c r="I163" i="4" s="1"/>
  <c r="D163" i="4"/>
  <c r="G162" i="4"/>
  <c r="I162" i="4" s="1"/>
  <c r="D162" i="4"/>
  <c r="E162" i="4" s="1"/>
  <c r="E161" i="4"/>
  <c r="G161" i="4" s="1"/>
  <c r="I161" i="4" s="1"/>
  <c r="D161" i="4"/>
  <c r="D160" i="4"/>
  <c r="E160" i="4" s="1"/>
  <c r="G160" i="4" s="1"/>
  <c r="I160" i="4" s="1"/>
  <c r="E159" i="4"/>
  <c r="G159" i="4" s="1"/>
  <c r="I159" i="4" s="1"/>
  <c r="D159" i="4"/>
  <c r="D158" i="4"/>
  <c r="E158" i="4" s="1"/>
  <c r="G158" i="4" s="1"/>
  <c r="I158" i="4" s="1"/>
  <c r="D157" i="4"/>
  <c r="E157" i="4" s="1"/>
  <c r="G157" i="4" s="1"/>
  <c r="I157" i="4" s="1"/>
  <c r="G156" i="4"/>
  <c r="I156" i="4" s="1"/>
  <c r="D156" i="4"/>
  <c r="E156" i="4" s="1"/>
  <c r="E155" i="4"/>
  <c r="G155" i="4" s="1"/>
  <c r="I155" i="4" s="1"/>
  <c r="D155" i="4"/>
  <c r="G154" i="4"/>
  <c r="I154" i="4" s="1"/>
  <c r="D154" i="4"/>
  <c r="E154" i="4" s="1"/>
  <c r="E153" i="4"/>
  <c r="G153" i="4" s="1"/>
  <c r="I153" i="4" s="1"/>
  <c r="D153" i="4"/>
  <c r="D152" i="4"/>
  <c r="E152" i="4" s="1"/>
  <c r="G152" i="4" s="1"/>
  <c r="I152" i="4" s="1"/>
  <c r="E151" i="4"/>
  <c r="G151" i="4" s="1"/>
  <c r="I151" i="4" s="1"/>
  <c r="D151" i="4"/>
  <c r="D150" i="4"/>
  <c r="E150" i="4" s="1"/>
  <c r="G150" i="4" s="1"/>
  <c r="I150" i="4" s="1"/>
  <c r="D149" i="4"/>
  <c r="E149" i="4" s="1"/>
  <c r="G149" i="4" s="1"/>
  <c r="I149" i="4" s="1"/>
  <c r="G148" i="4"/>
  <c r="I148" i="4" s="1"/>
  <c r="D148" i="4"/>
  <c r="E148" i="4" s="1"/>
  <c r="E147" i="4"/>
  <c r="G147" i="4" s="1"/>
  <c r="I147" i="4" s="1"/>
  <c r="D147" i="4"/>
  <c r="G146" i="4"/>
  <c r="I146" i="4" s="1"/>
  <c r="D146" i="4"/>
  <c r="E146" i="4" s="1"/>
  <c r="E145" i="4"/>
  <c r="G145" i="4" s="1"/>
  <c r="I145" i="4" s="1"/>
  <c r="D145" i="4"/>
  <c r="D144" i="4"/>
  <c r="E144" i="4" s="1"/>
  <c r="G144" i="4" s="1"/>
  <c r="I144" i="4" s="1"/>
  <c r="E143" i="4"/>
  <c r="G143" i="4" s="1"/>
  <c r="I143" i="4" s="1"/>
  <c r="D143" i="4"/>
  <c r="D142" i="4"/>
  <c r="E142" i="4" s="1"/>
  <c r="G142" i="4" s="1"/>
  <c r="I142" i="4" s="1"/>
  <c r="D141" i="4"/>
  <c r="E141" i="4" s="1"/>
  <c r="G141" i="4" s="1"/>
  <c r="I141" i="4" s="1"/>
  <c r="G140" i="4"/>
  <c r="I140" i="4" s="1"/>
  <c r="D140" i="4"/>
  <c r="E140" i="4" s="1"/>
  <c r="E139" i="4"/>
  <c r="G139" i="4" s="1"/>
  <c r="I139" i="4" s="1"/>
  <c r="D139" i="4"/>
  <c r="G138" i="4"/>
  <c r="I138" i="4" s="1"/>
  <c r="D138" i="4"/>
  <c r="E138" i="4" s="1"/>
  <c r="E137" i="4"/>
  <c r="G137" i="4" s="1"/>
  <c r="I137" i="4" s="1"/>
  <c r="D137" i="4"/>
  <c r="D136" i="4"/>
  <c r="E136" i="4" s="1"/>
  <c r="G136" i="4" s="1"/>
  <c r="I136" i="4" s="1"/>
  <c r="E135" i="4"/>
  <c r="G135" i="4" s="1"/>
  <c r="I135" i="4" s="1"/>
  <c r="D135" i="4"/>
  <c r="D134" i="4"/>
  <c r="E134" i="4" s="1"/>
  <c r="G134" i="4" s="1"/>
  <c r="I134" i="4" s="1"/>
  <c r="D133" i="4"/>
  <c r="E133" i="4" s="1"/>
  <c r="G133" i="4" s="1"/>
  <c r="I133" i="4" s="1"/>
  <c r="G132" i="4"/>
  <c r="I132" i="4" s="1"/>
  <c r="D132" i="4"/>
  <c r="E132" i="4" s="1"/>
  <c r="E131" i="4"/>
  <c r="G131" i="4" s="1"/>
  <c r="I131" i="4" s="1"/>
  <c r="D131" i="4"/>
  <c r="G130" i="4"/>
  <c r="I130" i="4" s="1"/>
  <c r="D130" i="4"/>
  <c r="E130" i="4" s="1"/>
  <c r="E129" i="4"/>
  <c r="G129" i="4" s="1"/>
  <c r="I129" i="4" s="1"/>
  <c r="D129" i="4"/>
  <c r="D128" i="4"/>
  <c r="E128" i="4" s="1"/>
  <c r="G128" i="4" s="1"/>
  <c r="I128" i="4" s="1"/>
  <c r="E127" i="4"/>
  <c r="G127" i="4" s="1"/>
  <c r="I127" i="4" s="1"/>
  <c r="D127" i="4"/>
  <c r="D126" i="4"/>
  <c r="E126" i="4" s="1"/>
  <c r="G126" i="4" s="1"/>
  <c r="I126" i="4" s="1"/>
  <c r="D125" i="4"/>
  <c r="E125" i="4" s="1"/>
  <c r="G125" i="4" s="1"/>
  <c r="I125" i="4" s="1"/>
  <c r="G124" i="4"/>
  <c r="I124" i="4" s="1"/>
  <c r="D124" i="4"/>
  <c r="E124" i="4" s="1"/>
  <c r="E123" i="4"/>
  <c r="G123" i="4" s="1"/>
  <c r="I123" i="4" s="1"/>
  <c r="D123" i="4"/>
  <c r="G122" i="4"/>
  <c r="I122" i="4" s="1"/>
  <c r="D122" i="4"/>
  <c r="E122" i="4" s="1"/>
  <c r="E121" i="4"/>
  <c r="G121" i="4" s="1"/>
  <c r="I121" i="4" s="1"/>
  <c r="D121" i="4"/>
  <c r="D120" i="4"/>
  <c r="E120" i="4" s="1"/>
  <c r="G120" i="4" s="1"/>
  <c r="I120" i="4" s="1"/>
  <c r="E119" i="4"/>
  <c r="G119" i="4" s="1"/>
  <c r="I119" i="4" s="1"/>
  <c r="D119" i="4"/>
  <c r="D118" i="4"/>
  <c r="E118" i="4" s="1"/>
  <c r="G118" i="4" s="1"/>
  <c r="I118" i="4" s="1"/>
  <c r="D117" i="4"/>
  <c r="E117" i="4" s="1"/>
  <c r="G117" i="4" s="1"/>
  <c r="I117" i="4" s="1"/>
  <c r="G116" i="4"/>
  <c r="I116" i="4" s="1"/>
  <c r="D116" i="4"/>
  <c r="E116" i="4" s="1"/>
  <c r="E115" i="4"/>
  <c r="G115" i="4" s="1"/>
  <c r="I115" i="4" s="1"/>
  <c r="D115" i="4"/>
  <c r="G114" i="4"/>
  <c r="I114" i="4" s="1"/>
  <c r="D114" i="4"/>
  <c r="E114" i="4" s="1"/>
  <c r="E113" i="4"/>
  <c r="G113" i="4" s="1"/>
  <c r="I113" i="4" s="1"/>
  <c r="D113" i="4"/>
  <c r="D112" i="4"/>
  <c r="E112" i="4" s="1"/>
  <c r="G112" i="4" s="1"/>
  <c r="I112" i="4" s="1"/>
  <c r="E111" i="4"/>
  <c r="G111" i="4" s="1"/>
  <c r="I111" i="4" s="1"/>
  <c r="D111" i="4"/>
  <c r="D110" i="4"/>
  <c r="E110" i="4" s="1"/>
  <c r="G110" i="4" s="1"/>
  <c r="I110" i="4" s="1"/>
  <c r="D109" i="4"/>
  <c r="E109" i="4" s="1"/>
  <c r="G109" i="4" s="1"/>
  <c r="I109" i="4" s="1"/>
  <c r="G108" i="4"/>
  <c r="I108" i="4" s="1"/>
  <c r="D108" i="4"/>
  <c r="E108" i="4" s="1"/>
  <c r="E107" i="4"/>
  <c r="G107" i="4" s="1"/>
  <c r="I107" i="4" s="1"/>
  <c r="D107" i="4"/>
  <c r="G106" i="4"/>
  <c r="I106" i="4" s="1"/>
  <c r="D106" i="4"/>
  <c r="E106" i="4" s="1"/>
  <c r="E105" i="4"/>
  <c r="G105" i="4" s="1"/>
  <c r="I105" i="4" s="1"/>
  <c r="D105" i="4"/>
  <c r="D104" i="4"/>
  <c r="E104" i="4" s="1"/>
  <c r="G104" i="4" s="1"/>
  <c r="I104" i="4" s="1"/>
  <c r="E103" i="4"/>
  <c r="G103" i="4" s="1"/>
  <c r="I103" i="4" s="1"/>
  <c r="D103" i="4"/>
  <c r="D102" i="4"/>
  <c r="E102" i="4" s="1"/>
  <c r="G102" i="4" s="1"/>
  <c r="I102" i="4" s="1"/>
  <c r="D101" i="4"/>
  <c r="E101" i="4" s="1"/>
  <c r="G101" i="4" s="1"/>
  <c r="I101" i="4" s="1"/>
  <c r="G100" i="4"/>
  <c r="I100" i="4" s="1"/>
  <c r="D100" i="4"/>
  <c r="E100" i="4" s="1"/>
  <c r="E99" i="4"/>
  <c r="G99" i="4" s="1"/>
  <c r="I99" i="4" s="1"/>
  <c r="D99" i="4"/>
  <c r="G98" i="4"/>
  <c r="I98" i="4" s="1"/>
  <c r="D98" i="4"/>
  <c r="E98" i="4" s="1"/>
  <c r="E97" i="4"/>
  <c r="G97" i="4" s="1"/>
  <c r="I97" i="4" s="1"/>
  <c r="D97" i="4"/>
  <c r="D96" i="4"/>
  <c r="E96" i="4" s="1"/>
  <c r="G96" i="4" s="1"/>
  <c r="I96" i="4" s="1"/>
  <c r="E95" i="4"/>
  <c r="G95" i="4" s="1"/>
  <c r="I95" i="4" s="1"/>
  <c r="D95" i="4"/>
  <c r="D94" i="4"/>
  <c r="E94" i="4" s="1"/>
  <c r="G94" i="4" s="1"/>
  <c r="I94" i="4" s="1"/>
  <c r="D93" i="4"/>
  <c r="E93" i="4" s="1"/>
  <c r="G93" i="4" s="1"/>
  <c r="I93" i="4" s="1"/>
  <c r="G92" i="4"/>
  <c r="I92" i="4" s="1"/>
  <c r="D92" i="4"/>
  <c r="E92" i="4" s="1"/>
  <c r="E91" i="4"/>
  <c r="G91" i="4" s="1"/>
  <c r="I91" i="4" s="1"/>
  <c r="D91" i="4"/>
  <c r="G90" i="4"/>
  <c r="I90" i="4" s="1"/>
  <c r="D90" i="4"/>
  <c r="E90" i="4" s="1"/>
  <c r="E89" i="4"/>
  <c r="G89" i="4" s="1"/>
  <c r="I89" i="4" s="1"/>
  <c r="D89" i="4"/>
  <c r="D88" i="4"/>
  <c r="E88" i="4" s="1"/>
  <c r="G88" i="4" s="1"/>
  <c r="I88" i="4" s="1"/>
  <c r="E87" i="4"/>
  <c r="G87" i="4" s="1"/>
  <c r="I87" i="4" s="1"/>
  <c r="D87" i="4"/>
  <c r="D86" i="4"/>
  <c r="E86" i="4" s="1"/>
  <c r="G86" i="4" s="1"/>
  <c r="I86" i="4" s="1"/>
  <c r="D85" i="4"/>
  <c r="E85" i="4" s="1"/>
  <c r="G85" i="4" s="1"/>
  <c r="I85" i="4" s="1"/>
  <c r="G84" i="4"/>
  <c r="I84" i="4" s="1"/>
  <c r="D84" i="4"/>
  <c r="E84" i="4" s="1"/>
  <c r="E83" i="4"/>
  <c r="G83" i="4" s="1"/>
  <c r="I83" i="4" s="1"/>
  <c r="D83" i="4"/>
  <c r="G82" i="4"/>
  <c r="I82" i="4" s="1"/>
  <c r="D82" i="4"/>
  <c r="E82" i="4" s="1"/>
  <c r="E81" i="4"/>
  <c r="G81" i="4" s="1"/>
  <c r="I81" i="4" s="1"/>
  <c r="D81" i="4"/>
  <c r="D80" i="4"/>
  <c r="E80" i="4" s="1"/>
  <c r="G80" i="4" s="1"/>
  <c r="I80" i="4" s="1"/>
  <c r="E79" i="4"/>
  <c r="G79" i="4" s="1"/>
  <c r="I79" i="4" s="1"/>
  <c r="D79" i="4"/>
  <c r="D78" i="4"/>
  <c r="E78" i="4" s="1"/>
  <c r="G78" i="4" s="1"/>
  <c r="I78" i="4" s="1"/>
  <c r="D77" i="4"/>
  <c r="E77" i="4" s="1"/>
  <c r="G77" i="4" s="1"/>
  <c r="I77" i="4" s="1"/>
  <c r="G76" i="4"/>
  <c r="I76" i="4" s="1"/>
  <c r="D76" i="4"/>
  <c r="E76" i="4" s="1"/>
  <c r="E75" i="4"/>
  <c r="G75" i="4" s="1"/>
  <c r="I75" i="4" s="1"/>
  <c r="D75" i="4"/>
  <c r="G74" i="4"/>
  <c r="I74" i="4" s="1"/>
  <c r="D74" i="4"/>
  <c r="E74" i="4" s="1"/>
  <c r="E73" i="4"/>
  <c r="G73" i="4" s="1"/>
  <c r="I73" i="4" s="1"/>
  <c r="D73" i="4"/>
  <c r="D72" i="4"/>
  <c r="E72" i="4" s="1"/>
  <c r="G72" i="4" s="1"/>
  <c r="I72" i="4" s="1"/>
  <c r="E71" i="4"/>
  <c r="G71" i="4" s="1"/>
  <c r="I71" i="4" s="1"/>
  <c r="D71" i="4"/>
  <c r="D70" i="4"/>
  <c r="E70" i="4" s="1"/>
  <c r="G70" i="4" s="1"/>
  <c r="I70" i="4" s="1"/>
  <c r="D69" i="4"/>
  <c r="E69" i="4" s="1"/>
  <c r="G69" i="4" s="1"/>
  <c r="I69" i="4" s="1"/>
  <c r="G68" i="4"/>
  <c r="I68" i="4" s="1"/>
  <c r="D68" i="4"/>
  <c r="E68" i="4" s="1"/>
  <c r="E67" i="4"/>
  <c r="G67" i="4" s="1"/>
  <c r="I67" i="4" s="1"/>
  <c r="D67" i="4"/>
  <c r="G66" i="4"/>
  <c r="I66" i="4" s="1"/>
  <c r="D66" i="4"/>
  <c r="E66" i="4" s="1"/>
  <c r="E65" i="4"/>
  <c r="G65" i="4" s="1"/>
  <c r="I65" i="4" s="1"/>
  <c r="D65" i="4"/>
  <c r="D64" i="4"/>
  <c r="E64" i="4" s="1"/>
  <c r="G64" i="4" s="1"/>
  <c r="I64" i="4" s="1"/>
  <c r="E63" i="4"/>
  <c r="G63" i="4" s="1"/>
  <c r="I63" i="4" s="1"/>
  <c r="D63" i="4"/>
  <c r="D62" i="4"/>
  <c r="E62" i="4" s="1"/>
  <c r="G62" i="4" s="1"/>
  <c r="I62" i="4" s="1"/>
  <c r="D61" i="4"/>
  <c r="E61" i="4" s="1"/>
  <c r="G61" i="4" s="1"/>
  <c r="I61" i="4" s="1"/>
  <c r="G60" i="4"/>
  <c r="I60" i="4" s="1"/>
  <c r="D60" i="4"/>
  <c r="E60" i="4" s="1"/>
  <c r="E59" i="4"/>
  <c r="G59" i="4" s="1"/>
  <c r="I59" i="4" s="1"/>
  <c r="D59" i="4"/>
  <c r="G58" i="4"/>
  <c r="I58" i="4" s="1"/>
  <c r="D58" i="4"/>
  <c r="E58" i="4" s="1"/>
  <c r="E57" i="4"/>
  <c r="G57" i="4" s="1"/>
  <c r="I57" i="4" s="1"/>
  <c r="D57" i="4"/>
  <c r="D56" i="4"/>
  <c r="E56" i="4" s="1"/>
  <c r="G56" i="4" s="1"/>
  <c r="I56" i="4" s="1"/>
  <c r="E55" i="4"/>
  <c r="G55" i="4" s="1"/>
  <c r="I55" i="4" s="1"/>
  <c r="D55" i="4"/>
  <c r="D54" i="4"/>
  <c r="E54" i="4" s="1"/>
  <c r="G54" i="4" s="1"/>
  <c r="I54" i="4" s="1"/>
  <c r="D53" i="4"/>
  <c r="E53" i="4" s="1"/>
  <c r="G53" i="4" s="1"/>
  <c r="I53" i="4" s="1"/>
  <c r="G52" i="4"/>
  <c r="I52" i="4" s="1"/>
  <c r="D52" i="4"/>
  <c r="E52" i="4" s="1"/>
  <c r="E51" i="4"/>
  <c r="G51" i="4" s="1"/>
  <c r="I51" i="4" s="1"/>
  <c r="D51" i="4"/>
  <c r="G50" i="4"/>
  <c r="I50" i="4" s="1"/>
  <c r="D50" i="4"/>
  <c r="E50" i="4" s="1"/>
  <c r="E49" i="4"/>
  <c r="G49" i="4" s="1"/>
  <c r="I49" i="4" s="1"/>
  <c r="D49" i="4"/>
  <c r="D48" i="4"/>
  <c r="E48" i="4" s="1"/>
  <c r="G48" i="4" s="1"/>
  <c r="I48" i="4" s="1"/>
  <c r="E47" i="4"/>
  <c r="G47" i="4" s="1"/>
  <c r="I47" i="4" s="1"/>
  <c r="D47" i="4"/>
  <c r="D46" i="4"/>
  <c r="E46" i="4" s="1"/>
  <c r="G46" i="4" s="1"/>
  <c r="I46" i="4" s="1"/>
  <c r="D45" i="4"/>
  <c r="E45" i="4" s="1"/>
  <c r="G45" i="4" s="1"/>
  <c r="I45" i="4" s="1"/>
  <c r="G44" i="4"/>
  <c r="I44" i="4" s="1"/>
  <c r="D44" i="4"/>
  <c r="E44" i="4" s="1"/>
  <c r="E43" i="4"/>
  <c r="G43" i="4" s="1"/>
  <c r="I43" i="4" s="1"/>
  <c r="D43" i="4"/>
  <c r="G42" i="4"/>
  <c r="I42" i="4" s="1"/>
  <c r="D42" i="4"/>
  <c r="E42" i="4" s="1"/>
  <c r="E41" i="4"/>
  <c r="G41" i="4" s="1"/>
  <c r="I41" i="4" s="1"/>
  <c r="D41" i="4"/>
  <c r="D40" i="4"/>
  <c r="E40" i="4" s="1"/>
  <c r="G40" i="4" s="1"/>
  <c r="I40" i="4" s="1"/>
  <c r="E39" i="4"/>
  <c r="G39" i="4" s="1"/>
  <c r="I39" i="4" s="1"/>
  <c r="D39" i="4"/>
  <c r="D38" i="4"/>
  <c r="E38" i="4" s="1"/>
  <c r="G38" i="4" s="1"/>
  <c r="I38" i="4" s="1"/>
  <c r="D37" i="4"/>
  <c r="E37" i="4" s="1"/>
  <c r="G37" i="4" s="1"/>
  <c r="I37" i="4" s="1"/>
  <c r="G36" i="4"/>
  <c r="I36" i="4" s="1"/>
  <c r="D36" i="4"/>
  <c r="E36" i="4" s="1"/>
  <c r="E35" i="4"/>
  <c r="G35" i="4" s="1"/>
  <c r="I35" i="4" s="1"/>
  <c r="D35" i="4"/>
  <c r="G34" i="4"/>
  <c r="I34" i="4" s="1"/>
  <c r="D34" i="4"/>
  <c r="E34" i="4" s="1"/>
  <c r="E33" i="4"/>
  <c r="G33" i="4" s="1"/>
  <c r="I33" i="4" s="1"/>
  <c r="D33" i="4"/>
  <c r="D32" i="4"/>
  <c r="E32" i="4" s="1"/>
  <c r="G32" i="4" s="1"/>
  <c r="I32" i="4" s="1"/>
  <c r="G31" i="4"/>
  <c r="I31" i="4" s="1"/>
  <c r="D31" i="4"/>
  <c r="E31" i="4" s="1"/>
  <c r="D30" i="4"/>
  <c r="E30" i="4" s="1"/>
  <c r="G30" i="4" s="1"/>
  <c r="I30" i="4" s="1"/>
  <c r="G29" i="4"/>
  <c r="I29" i="4" s="1"/>
  <c r="D29" i="4"/>
  <c r="E29" i="4" s="1"/>
  <c r="D28" i="4"/>
  <c r="E28" i="4" s="1"/>
  <c r="G28" i="4" s="1"/>
  <c r="I28" i="4" s="1"/>
  <c r="G27" i="4"/>
  <c r="I27" i="4" s="1"/>
  <c r="D27" i="4"/>
  <c r="E27" i="4" s="1"/>
  <c r="D26" i="4"/>
  <c r="E26" i="4" s="1"/>
  <c r="G26" i="4" s="1"/>
  <c r="I26" i="4" s="1"/>
  <c r="G25" i="4"/>
  <c r="I25" i="4" s="1"/>
  <c r="D25" i="4"/>
  <c r="E25" i="4" s="1"/>
  <c r="D24" i="4"/>
  <c r="E24" i="4" s="1"/>
  <c r="G24" i="4" s="1"/>
  <c r="I24" i="4" s="1"/>
  <c r="G23" i="4"/>
  <c r="I23" i="4" s="1"/>
  <c r="D23" i="4"/>
  <c r="E23" i="4" s="1"/>
  <c r="D22" i="4"/>
  <c r="E22" i="4" s="1"/>
  <c r="G22" i="4" s="1"/>
  <c r="I22" i="4" s="1"/>
  <c r="G21" i="4"/>
  <c r="I21" i="4" s="1"/>
  <c r="D21" i="4"/>
  <c r="E21" i="4" s="1"/>
  <c r="D20" i="4"/>
  <c r="E20" i="4" s="1"/>
  <c r="G20" i="4" s="1"/>
  <c r="I20" i="4" s="1"/>
  <c r="G19" i="4"/>
  <c r="I19" i="4" s="1"/>
  <c r="D19" i="4"/>
  <c r="E19" i="4" s="1"/>
  <c r="D18" i="4"/>
  <c r="E18" i="4" s="1"/>
  <c r="G18" i="4" s="1"/>
  <c r="I18" i="4" s="1"/>
  <c r="G17" i="4"/>
  <c r="I17" i="4" s="1"/>
  <c r="D17" i="4"/>
  <c r="E17" i="4" s="1"/>
  <c r="D16" i="4"/>
  <c r="E16" i="4" s="1"/>
  <c r="G16" i="4" s="1"/>
  <c r="I16" i="4" s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D176" i="3"/>
  <c r="E176" i="3" s="1"/>
  <c r="G176" i="3" s="1"/>
  <c r="I176" i="3" s="1"/>
  <c r="E175" i="3"/>
  <c r="G175" i="3" s="1"/>
  <c r="I175" i="3" s="1"/>
  <c r="D175" i="3"/>
  <c r="D174" i="3"/>
  <c r="E174" i="3" s="1"/>
  <c r="G174" i="3" s="1"/>
  <c r="I174" i="3" s="1"/>
  <c r="E173" i="3"/>
  <c r="G173" i="3" s="1"/>
  <c r="I173" i="3" s="1"/>
  <c r="D173" i="3"/>
  <c r="D172" i="3"/>
  <c r="E172" i="3" s="1"/>
  <c r="G172" i="3" s="1"/>
  <c r="I172" i="3" s="1"/>
  <c r="E171" i="3"/>
  <c r="G171" i="3" s="1"/>
  <c r="I171" i="3" s="1"/>
  <c r="D171" i="3"/>
  <c r="D170" i="3"/>
  <c r="E170" i="3" s="1"/>
  <c r="G170" i="3" s="1"/>
  <c r="I170" i="3" s="1"/>
  <c r="E169" i="3"/>
  <c r="G169" i="3" s="1"/>
  <c r="I169" i="3" s="1"/>
  <c r="D169" i="3"/>
  <c r="D168" i="3"/>
  <c r="E168" i="3" s="1"/>
  <c r="G168" i="3" s="1"/>
  <c r="I168" i="3" s="1"/>
  <c r="E167" i="3"/>
  <c r="G167" i="3" s="1"/>
  <c r="I167" i="3" s="1"/>
  <c r="G166" i="3"/>
  <c r="I166" i="3" s="1"/>
  <c r="D166" i="3"/>
  <c r="E166" i="3" s="1"/>
  <c r="D165" i="3"/>
  <c r="E165" i="3" s="1"/>
  <c r="G165" i="3" s="1"/>
  <c r="I165" i="3" s="1"/>
  <c r="G164" i="3"/>
  <c r="I164" i="3" s="1"/>
  <c r="D164" i="3"/>
  <c r="E164" i="3" s="1"/>
  <c r="D163" i="3"/>
  <c r="E163" i="3" s="1"/>
  <c r="G163" i="3" s="1"/>
  <c r="I163" i="3" s="1"/>
  <c r="G162" i="3"/>
  <c r="I162" i="3" s="1"/>
  <c r="D162" i="3"/>
  <c r="E162" i="3" s="1"/>
  <c r="I161" i="3"/>
  <c r="G161" i="3"/>
  <c r="E161" i="3"/>
  <c r="G160" i="3"/>
  <c r="I160" i="3" s="1"/>
  <c r="E160" i="3"/>
  <c r="D160" i="3"/>
  <c r="G159" i="3"/>
  <c r="I159" i="3" s="1"/>
  <c r="E159" i="3"/>
  <c r="D159" i="3"/>
  <c r="G158" i="3"/>
  <c r="I158" i="3" s="1"/>
  <c r="E158" i="3"/>
  <c r="D158" i="3"/>
  <c r="G157" i="3"/>
  <c r="I157" i="3" s="1"/>
  <c r="E157" i="3"/>
  <c r="D157" i="3"/>
  <c r="G156" i="3"/>
  <c r="I156" i="3" s="1"/>
  <c r="E156" i="3"/>
  <c r="D156" i="3"/>
  <c r="G155" i="3"/>
  <c r="I155" i="3" s="1"/>
  <c r="E155" i="3"/>
  <c r="D155" i="3"/>
  <c r="G154" i="3"/>
  <c r="I154" i="3" s="1"/>
  <c r="E154" i="3"/>
  <c r="D153" i="3"/>
  <c r="E153" i="3" s="1"/>
  <c r="G153" i="3" s="1"/>
  <c r="I153" i="3" s="1"/>
  <c r="E152" i="3"/>
  <c r="G152" i="3" s="1"/>
  <c r="I152" i="3" s="1"/>
  <c r="D152" i="3"/>
  <c r="D151" i="3"/>
  <c r="E151" i="3" s="1"/>
  <c r="G151" i="3" s="1"/>
  <c r="I151" i="3" s="1"/>
  <c r="E150" i="3"/>
  <c r="G150" i="3" s="1"/>
  <c r="I150" i="3" s="1"/>
  <c r="D150" i="3"/>
  <c r="D149" i="3"/>
  <c r="E149" i="3" s="1"/>
  <c r="G149" i="3" s="1"/>
  <c r="I149" i="3" s="1"/>
  <c r="E148" i="3"/>
  <c r="G148" i="3" s="1"/>
  <c r="I148" i="3" s="1"/>
  <c r="D148" i="3"/>
  <c r="D147" i="3"/>
  <c r="E147" i="3" s="1"/>
  <c r="G147" i="3" s="1"/>
  <c r="I147" i="3" s="1"/>
  <c r="E146" i="3"/>
  <c r="G146" i="3" s="1"/>
  <c r="I146" i="3" s="1"/>
  <c r="D146" i="3"/>
  <c r="D145" i="3"/>
  <c r="E145" i="3" s="1"/>
  <c r="G145" i="3" s="1"/>
  <c r="I145" i="3" s="1"/>
  <c r="E144" i="3"/>
  <c r="G144" i="3" s="1"/>
  <c r="I144" i="3" s="1"/>
  <c r="D144" i="3"/>
  <c r="D143" i="3"/>
  <c r="E143" i="3" s="1"/>
  <c r="G143" i="3" s="1"/>
  <c r="I143" i="3" s="1"/>
  <c r="E142" i="3"/>
  <c r="G142" i="3" s="1"/>
  <c r="I142" i="3" s="1"/>
  <c r="D142" i="3"/>
  <c r="G141" i="3"/>
  <c r="I141" i="3" s="1"/>
  <c r="E141" i="3"/>
  <c r="D140" i="3"/>
  <c r="E140" i="3" s="1"/>
  <c r="G140" i="3" s="1"/>
  <c r="I140" i="3" s="1"/>
  <c r="E139" i="3"/>
  <c r="G139" i="3" s="1"/>
  <c r="I139" i="3" s="1"/>
  <c r="D139" i="3"/>
  <c r="D138" i="3"/>
  <c r="E138" i="3" s="1"/>
  <c r="G138" i="3" s="1"/>
  <c r="I138" i="3" s="1"/>
  <c r="E137" i="3"/>
  <c r="G137" i="3" s="1"/>
  <c r="I137" i="3" s="1"/>
  <c r="D137" i="3"/>
  <c r="D136" i="3"/>
  <c r="E136" i="3" s="1"/>
  <c r="G136" i="3" s="1"/>
  <c r="I136" i="3" s="1"/>
  <c r="E135" i="3"/>
  <c r="G135" i="3" s="1"/>
  <c r="I135" i="3" s="1"/>
  <c r="D135" i="3"/>
  <c r="D134" i="3"/>
  <c r="E134" i="3" s="1"/>
  <c r="G134" i="3" s="1"/>
  <c r="I134" i="3" s="1"/>
  <c r="E133" i="3"/>
  <c r="G133" i="3" s="1"/>
  <c r="I133" i="3" s="1"/>
  <c r="D133" i="3"/>
  <c r="D132" i="3"/>
  <c r="E132" i="3" s="1"/>
  <c r="G132" i="3" s="1"/>
  <c r="I132" i="3" s="1"/>
  <c r="E131" i="3"/>
  <c r="G131" i="3" s="1"/>
  <c r="I131" i="3" s="1"/>
  <c r="D131" i="3"/>
  <c r="D130" i="3"/>
  <c r="E130" i="3" s="1"/>
  <c r="G130" i="3" s="1"/>
  <c r="I130" i="3" s="1"/>
  <c r="E129" i="3"/>
  <c r="G129" i="3" s="1"/>
  <c r="I129" i="3" s="1"/>
  <c r="D129" i="3"/>
  <c r="D128" i="3"/>
  <c r="E128" i="3" s="1"/>
  <c r="G128" i="3" s="1"/>
  <c r="I128" i="3" s="1"/>
  <c r="E127" i="3"/>
  <c r="G127" i="3" s="1"/>
  <c r="I127" i="3" s="1"/>
  <c r="D127" i="3"/>
  <c r="D126" i="3"/>
  <c r="E126" i="3" s="1"/>
  <c r="G126" i="3" s="1"/>
  <c r="I126" i="3" s="1"/>
  <c r="E125" i="3"/>
  <c r="G125" i="3" s="1"/>
  <c r="I125" i="3" s="1"/>
  <c r="D125" i="3"/>
  <c r="D124" i="3"/>
  <c r="E124" i="3" s="1"/>
  <c r="G124" i="3" s="1"/>
  <c r="I124" i="3" s="1"/>
  <c r="E123" i="3"/>
  <c r="G123" i="3" s="1"/>
  <c r="I123" i="3" s="1"/>
  <c r="D123" i="3"/>
  <c r="I122" i="3"/>
  <c r="E122" i="3"/>
  <c r="G122" i="3" s="1"/>
  <c r="D121" i="3"/>
  <c r="E121" i="3" s="1"/>
  <c r="G121" i="3" s="1"/>
  <c r="I121" i="3" s="1"/>
  <c r="G120" i="3"/>
  <c r="I120" i="3" s="1"/>
  <c r="D120" i="3"/>
  <c r="E120" i="3" s="1"/>
  <c r="D119" i="3"/>
  <c r="E119" i="3" s="1"/>
  <c r="G119" i="3" s="1"/>
  <c r="I119" i="3" s="1"/>
  <c r="G118" i="3"/>
  <c r="I118" i="3" s="1"/>
  <c r="D118" i="3"/>
  <c r="E118" i="3" s="1"/>
  <c r="D117" i="3"/>
  <c r="E117" i="3" s="1"/>
  <c r="G117" i="3" s="1"/>
  <c r="I117" i="3" s="1"/>
  <c r="G116" i="3"/>
  <c r="I116" i="3" s="1"/>
  <c r="D116" i="3"/>
  <c r="E116" i="3" s="1"/>
  <c r="D115" i="3"/>
  <c r="E115" i="3" s="1"/>
  <c r="G115" i="3" s="1"/>
  <c r="I115" i="3" s="1"/>
  <c r="G114" i="3"/>
  <c r="I114" i="3" s="1"/>
  <c r="D114" i="3"/>
  <c r="E114" i="3" s="1"/>
  <c r="D113" i="3"/>
  <c r="E113" i="3" s="1"/>
  <c r="G113" i="3" s="1"/>
  <c r="I113" i="3" s="1"/>
  <c r="G112" i="3"/>
  <c r="I112" i="3" s="1"/>
  <c r="D112" i="3"/>
  <c r="E112" i="3" s="1"/>
  <c r="D111" i="3"/>
  <c r="E111" i="3" s="1"/>
  <c r="G111" i="3" s="1"/>
  <c r="I111" i="3" s="1"/>
  <c r="G110" i="3"/>
  <c r="I110" i="3" s="1"/>
  <c r="D110" i="3"/>
  <c r="E110" i="3" s="1"/>
  <c r="D109" i="3"/>
  <c r="E109" i="3" s="1"/>
  <c r="G109" i="3" s="1"/>
  <c r="I109" i="3" s="1"/>
  <c r="G108" i="3"/>
  <c r="I108" i="3" s="1"/>
  <c r="D108" i="3"/>
  <c r="E108" i="3" s="1"/>
  <c r="D107" i="3"/>
  <c r="E107" i="3" s="1"/>
  <c r="G107" i="3" s="1"/>
  <c r="I107" i="3" s="1"/>
  <c r="G106" i="3"/>
  <c r="I106" i="3" s="1"/>
  <c r="D106" i="3"/>
  <c r="E106" i="3" s="1"/>
  <c r="D105" i="3"/>
  <c r="E105" i="3" s="1"/>
  <c r="G105" i="3" s="1"/>
  <c r="I105" i="3" s="1"/>
  <c r="G104" i="3"/>
  <c r="I104" i="3" s="1"/>
  <c r="D104" i="3"/>
  <c r="E104" i="3" s="1"/>
  <c r="D103" i="3"/>
  <c r="E103" i="3" s="1"/>
  <c r="G103" i="3" s="1"/>
  <c r="I103" i="3" s="1"/>
  <c r="G102" i="3"/>
  <c r="I102" i="3" s="1"/>
  <c r="E102" i="3"/>
  <c r="E101" i="3"/>
  <c r="G101" i="3" s="1"/>
  <c r="I101" i="3" s="1"/>
  <c r="D101" i="3"/>
  <c r="E100" i="3"/>
  <c r="G100" i="3" s="1"/>
  <c r="I100" i="3" s="1"/>
  <c r="D100" i="3"/>
  <c r="E99" i="3"/>
  <c r="G99" i="3" s="1"/>
  <c r="I99" i="3" s="1"/>
  <c r="D99" i="3"/>
  <c r="E98" i="3"/>
  <c r="G98" i="3" s="1"/>
  <c r="I98" i="3" s="1"/>
  <c r="D98" i="3"/>
  <c r="E97" i="3"/>
  <c r="G97" i="3" s="1"/>
  <c r="I97" i="3" s="1"/>
  <c r="D97" i="3"/>
  <c r="E96" i="3"/>
  <c r="G96" i="3" s="1"/>
  <c r="I96" i="3" s="1"/>
  <c r="D96" i="3"/>
  <c r="E95" i="3"/>
  <c r="G95" i="3" s="1"/>
  <c r="I95" i="3" s="1"/>
  <c r="E94" i="3"/>
  <c r="G94" i="3" s="1"/>
  <c r="I94" i="3" s="1"/>
  <c r="D94" i="3"/>
  <c r="D93" i="3"/>
  <c r="E93" i="3" s="1"/>
  <c r="G93" i="3" s="1"/>
  <c r="I93" i="3" s="1"/>
  <c r="E92" i="3"/>
  <c r="G92" i="3" s="1"/>
  <c r="I92" i="3" s="1"/>
  <c r="D92" i="3"/>
  <c r="D91" i="3"/>
  <c r="E91" i="3" s="1"/>
  <c r="G91" i="3" s="1"/>
  <c r="I91" i="3" s="1"/>
  <c r="E90" i="3"/>
  <c r="G90" i="3" s="1"/>
  <c r="I90" i="3" s="1"/>
  <c r="D90" i="3"/>
  <c r="D89" i="3"/>
  <c r="E89" i="3" s="1"/>
  <c r="G89" i="3" s="1"/>
  <c r="I89" i="3" s="1"/>
  <c r="E88" i="3"/>
  <c r="G88" i="3" s="1"/>
  <c r="I88" i="3" s="1"/>
  <c r="D88" i="3"/>
  <c r="D87" i="3"/>
  <c r="E87" i="3" s="1"/>
  <c r="G87" i="3" s="1"/>
  <c r="I87" i="3" s="1"/>
  <c r="E86" i="3"/>
  <c r="G86" i="3" s="1"/>
  <c r="I86" i="3" s="1"/>
  <c r="D86" i="3"/>
  <c r="D85" i="3"/>
  <c r="E85" i="3" s="1"/>
  <c r="G85" i="3" s="1"/>
  <c r="I85" i="3" s="1"/>
  <c r="E84" i="3"/>
  <c r="G84" i="3" s="1"/>
  <c r="I84" i="3" s="1"/>
  <c r="D84" i="3"/>
  <c r="G83" i="3"/>
  <c r="I83" i="3" s="1"/>
  <c r="E83" i="3"/>
  <c r="D82" i="3"/>
  <c r="E82" i="3" s="1"/>
  <c r="G82" i="3" s="1"/>
  <c r="I82" i="3" s="1"/>
  <c r="E80" i="3"/>
  <c r="G80" i="3" s="1"/>
  <c r="I80" i="3" s="1"/>
  <c r="D80" i="3"/>
  <c r="D79" i="3"/>
  <c r="E79" i="3" s="1"/>
  <c r="G79" i="3" s="1"/>
  <c r="I79" i="3" s="1"/>
  <c r="E78" i="3"/>
  <c r="G78" i="3" s="1"/>
  <c r="I78" i="3" s="1"/>
  <c r="D78" i="3"/>
  <c r="D77" i="3"/>
  <c r="E77" i="3" s="1"/>
  <c r="G77" i="3" s="1"/>
  <c r="I77" i="3" s="1"/>
  <c r="E76" i="3"/>
  <c r="G76" i="3" s="1"/>
  <c r="I76" i="3" s="1"/>
  <c r="D76" i="3"/>
  <c r="D75" i="3"/>
  <c r="E75" i="3" s="1"/>
  <c r="G75" i="3" s="1"/>
  <c r="I75" i="3" s="1"/>
  <c r="E74" i="3"/>
  <c r="G74" i="3" s="1"/>
  <c r="I74" i="3" s="1"/>
  <c r="D74" i="3"/>
  <c r="I73" i="3"/>
  <c r="E73" i="3"/>
  <c r="G73" i="3" s="1"/>
  <c r="D72" i="3"/>
  <c r="E72" i="3" s="1"/>
  <c r="G72" i="3" s="1"/>
  <c r="I72" i="3" s="1"/>
  <c r="G71" i="3"/>
  <c r="I71" i="3" s="1"/>
  <c r="D71" i="3"/>
  <c r="E71" i="3" s="1"/>
  <c r="D70" i="3"/>
  <c r="E70" i="3" s="1"/>
  <c r="G70" i="3" s="1"/>
  <c r="I70" i="3" s="1"/>
  <c r="G69" i="3"/>
  <c r="I69" i="3" s="1"/>
  <c r="D69" i="3"/>
  <c r="E69" i="3" s="1"/>
  <c r="D68" i="3"/>
  <c r="E68" i="3" s="1"/>
  <c r="G68" i="3" s="1"/>
  <c r="I68" i="3" s="1"/>
  <c r="G67" i="3"/>
  <c r="I67" i="3" s="1"/>
  <c r="D67" i="3"/>
  <c r="E67" i="3" s="1"/>
  <c r="D66" i="3"/>
  <c r="E66" i="3" s="1"/>
  <c r="G66" i="3" s="1"/>
  <c r="I66" i="3" s="1"/>
  <c r="G65" i="3"/>
  <c r="I65" i="3" s="1"/>
  <c r="D65" i="3"/>
  <c r="E65" i="3" s="1"/>
  <c r="D64" i="3"/>
  <c r="E64" i="3" s="1"/>
  <c r="G64" i="3" s="1"/>
  <c r="I64" i="3" s="1"/>
  <c r="G63" i="3"/>
  <c r="I63" i="3" s="1"/>
  <c r="D63" i="3"/>
  <c r="E63" i="3" s="1"/>
  <c r="D62" i="3"/>
  <c r="E62" i="3" s="1"/>
  <c r="G62" i="3" s="1"/>
  <c r="I62" i="3" s="1"/>
  <c r="G61" i="3"/>
  <c r="I61" i="3" s="1"/>
  <c r="D61" i="3"/>
  <c r="E61" i="3" s="1"/>
  <c r="D60" i="3"/>
  <c r="E60" i="3" s="1"/>
  <c r="G60" i="3" s="1"/>
  <c r="I60" i="3" s="1"/>
  <c r="G59" i="3"/>
  <c r="I59" i="3" s="1"/>
  <c r="D59" i="3"/>
  <c r="E59" i="3" s="1"/>
  <c r="D58" i="3"/>
  <c r="E58" i="3" s="1"/>
  <c r="G58" i="3" s="1"/>
  <c r="I58" i="3" s="1"/>
  <c r="G57" i="3"/>
  <c r="I57" i="3" s="1"/>
  <c r="D57" i="3"/>
  <c r="E57" i="3" s="1"/>
  <c r="D56" i="3"/>
  <c r="E56" i="3" s="1"/>
  <c r="G56" i="3" s="1"/>
  <c r="I56" i="3" s="1"/>
  <c r="G55" i="3"/>
  <c r="I55" i="3" s="1"/>
  <c r="D55" i="3"/>
  <c r="E55" i="3" s="1"/>
  <c r="D54" i="3"/>
  <c r="E54" i="3" s="1"/>
  <c r="G54" i="3" s="1"/>
  <c r="I54" i="3" s="1"/>
  <c r="G53" i="3"/>
  <c r="I53" i="3" s="1"/>
  <c r="D53" i="3"/>
  <c r="E53" i="3" s="1"/>
  <c r="D52" i="3"/>
  <c r="E52" i="3" s="1"/>
  <c r="G52" i="3" s="1"/>
  <c r="I52" i="3" s="1"/>
  <c r="G51" i="3"/>
  <c r="I51" i="3" s="1"/>
  <c r="D51" i="3"/>
  <c r="E51" i="3" s="1"/>
  <c r="D50" i="3"/>
  <c r="E50" i="3" s="1"/>
  <c r="G50" i="3" s="1"/>
  <c r="I50" i="3" s="1"/>
  <c r="G49" i="3"/>
  <c r="I49" i="3" s="1"/>
  <c r="D49" i="3"/>
  <c r="E49" i="3" s="1"/>
  <c r="D48" i="3"/>
  <c r="E48" i="3" s="1"/>
  <c r="G48" i="3" s="1"/>
  <c r="I48" i="3" s="1"/>
  <c r="G47" i="3"/>
  <c r="I47" i="3" s="1"/>
  <c r="D47" i="3"/>
  <c r="E47" i="3" s="1"/>
  <c r="D46" i="3"/>
  <c r="E46" i="3" s="1"/>
  <c r="G46" i="3" s="1"/>
  <c r="I46" i="3" s="1"/>
  <c r="G45" i="3"/>
  <c r="I45" i="3" s="1"/>
  <c r="D45" i="3"/>
  <c r="E45" i="3" s="1"/>
  <c r="D44" i="3"/>
  <c r="E44" i="3" s="1"/>
  <c r="G44" i="3" s="1"/>
  <c r="I44" i="3" s="1"/>
  <c r="G43" i="3"/>
  <c r="I43" i="3" s="1"/>
  <c r="D43" i="3"/>
  <c r="E43" i="3" s="1"/>
  <c r="D42" i="3"/>
  <c r="E42" i="3" s="1"/>
  <c r="G42" i="3" s="1"/>
  <c r="I42" i="3" s="1"/>
  <c r="G41" i="3"/>
  <c r="I41" i="3" s="1"/>
  <c r="D41" i="3"/>
  <c r="E41" i="3" s="1"/>
  <c r="D40" i="3"/>
  <c r="E40" i="3" s="1"/>
  <c r="G40" i="3" s="1"/>
  <c r="I40" i="3" s="1"/>
  <c r="G39" i="3"/>
  <c r="I39" i="3" s="1"/>
  <c r="D39" i="3"/>
  <c r="E39" i="3" s="1"/>
  <c r="D38" i="3"/>
  <c r="E38" i="3" s="1"/>
  <c r="G38" i="3" s="1"/>
  <c r="I38" i="3" s="1"/>
  <c r="G37" i="3"/>
  <c r="I37" i="3" s="1"/>
  <c r="D37" i="3"/>
  <c r="E37" i="3" s="1"/>
  <c r="D36" i="3"/>
  <c r="E36" i="3" s="1"/>
  <c r="G36" i="3" s="1"/>
  <c r="I36" i="3" s="1"/>
  <c r="G35" i="3"/>
  <c r="I35" i="3" s="1"/>
  <c r="D35" i="3"/>
  <c r="E35" i="3" s="1"/>
  <c r="D34" i="3"/>
  <c r="E34" i="3" s="1"/>
  <c r="G34" i="3" s="1"/>
  <c r="I34" i="3" s="1"/>
  <c r="G33" i="3"/>
  <c r="I33" i="3" s="1"/>
  <c r="D33" i="3"/>
  <c r="E33" i="3" s="1"/>
  <c r="D32" i="3"/>
  <c r="E32" i="3" s="1"/>
  <c r="G32" i="3" s="1"/>
  <c r="I32" i="3" s="1"/>
  <c r="G31" i="3"/>
  <c r="I31" i="3" s="1"/>
  <c r="D31" i="3"/>
  <c r="E31" i="3" s="1"/>
  <c r="D30" i="3"/>
  <c r="E30" i="3" s="1"/>
  <c r="G30" i="3" s="1"/>
  <c r="I30" i="3" s="1"/>
  <c r="G29" i="3"/>
  <c r="I29" i="3" s="1"/>
  <c r="D29" i="3"/>
  <c r="E29" i="3" s="1"/>
  <c r="D28" i="3"/>
  <c r="E28" i="3" s="1"/>
  <c r="G28" i="3" s="1"/>
  <c r="I28" i="3" s="1"/>
  <c r="G27" i="3"/>
  <c r="I27" i="3" s="1"/>
  <c r="D27" i="3"/>
  <c r="E27" i="3" s="1"/>
  <c r="D26" i="3"/>
  <c r="E26" i="3" s="1"/>
  <c r="G26" i="3" s="1"/>
  <c r="I26" i="3" s="1"/>
  <c r="G25" i="3"/>
  <c r="I25" i="3" s="1"/>
  <c r="D25" i="3"/>
  <c r="E25" i="3" s="1"/>
  <c r="D24" i="3"/>
  <c r="E24" i="3" s="1"/>
  <c r="G24" i="3" s="1"/>
  <c r="I24" i="3" s="1"/>
  <c r="G23" i="3"/>
  <c r="I23" i="3" s="1"/>
  <c r="D23" i="3"/>
  <c r="E23" i="3" s="1"/>
  <c r="D22" i="3"/>
  <c r="E22" i="3" s="1"/>
  <c r="G22" i="3" s="1"/>
  <c r="I22" i="3" s="1"/>
  <c r="G21" i="3"/>
  <c r="I21" i="3" s="1"/>
  <c r="D21" i="3"/>
  <c r="E21" i="3" s="1"/>
  <c r="D20" i="3"/>
  <c r="E20" i="3" s="1"/>
  <c r="G20" i="3" s="1"/>
  <c r="I20" i="3" s="1"/>
  <c r="G19" i="3"/>
  <c r="I19" i="3" s="1"/>
  <c r="D19" i="3"/>
  <c r="E19" i="3" s="1"/>
  <c r="D18" i="3"/>
  <c r="E18" i="3" s="1"/>
  <c r="G18" i="3" s="1"/>
  <c r="I18" i="3" s="1"/>
  <c r="G17" i="3"/>
  <c r="I17" i="3" s="1"/>
  <c r="D17" i="3"/>
  <c r="E17" i="3" s="1"/>
  <c r="D16" i="3"/>
  <c r="E16" i="3" s="1"/>
  <c r="G16" i="3" s="1"/>
  <c r="I16" i="3" s="1"/>
  <c r="G15" i="3"/>
  <c r="I15" i="3" s="1"/>
  <c r="D15" i="3"/>
  <c r="E15" i="3" s="1"/>
  <c r="D14" i="3"/>
  <c r="E14" i="3" s="1"/>
  <c r="G14" i="3" s="1"/>
  <c r="I14" i="3" s="1"/>
  <c r="G13" i="3"/>
  <c r="I13" i="3" s="1"/>
  <c r="D13" i="3"/>
  <c r="E13" i="3" s="1"/>
  <c r="D12" i="3"/>
  <c r="E12" i="3" s="1"/>
  <c r="G12" i="3" s="1"/>
  <c r="I12" i="3" s="1"/>
  <c r="G11" i="3"/>
  <c r="I11" i="3" s="1"/>
  <c r="D11" i="3"/>
  <c r="E11" i="3" s="1"/>
  <c r="D10" i="3"/>
  <c r="E10" i="3" s="1"/>
  <c r="G10" i="3" s="1"/>
  <c r="I10" i="3" s="1"/>
  <c r="G9" i="3"/>
  <c r="I9" i="3" s="1"/>
  <c r="D9" i="3"/>
  <c r="E9" i="3" s="1"/>
  <c r="D8" i="3"/>
  <c r="E8" i="3" s="1"/>
  <c r="G8" i="3" s="1"/>
  <c r="I8" i="3" s="1"/>
  <c r="G7" i="3"/>
  <c r="I7" i="3" s="1"/>
  <c r="D7" i="3"/>
  <c r="E7" i="3" s="1"/>
  <c r="D6" i="3"/>
  <c r="E6" i="3" s="1"/>
  <c r="G6" i="3" s="1"/>
  <c r="I6" i="3" s="1"/>
  <c r="G5" i="3"/>
  <c r="I5" i="3" s="1"/>
  <c r="D5" i="3"/>
  <c r="E5" i="3" s="1"/>
  <c r="D4" i="3"/>
  <c r="E4" i="3" s="1"/>
  <c r="G4" i="3" s="1"/>
  <c r="I4" i="3" s="1"/>
  <c r="G3" i="3"/>
  <c r="I3" i="3" s="1"/>
  <c r="D3" i="3"/>
  <c r="E3" i="3" s="1"/>
  <c r="D172" i="2"/>
  <c r="E172" i="2" s="1"/>
  <c r="G172" i="2" s="1"/>
  <c r="I172" i="2" s="1"/>
  <c r="G171" i="2"/>
  <c r="I171" i="2" s="1"/>
  <c r="E171" i="2"/>
  <c r="E170" i="2"/>
  <c r="G170" i="2" s="1"/>
  <c r="I170" i="2" s="1"/>
  <c r="D170" i="2"/>
  <c r="E169" i="2"/>
  <c r="G169" i="2" s="1"/>
  <c r="I169" i="2" s="1"/>
  <c r="D169" i="2"/>
  <c r="E168" i="2"/>
  <c r="G168" i="2" s="1"/>
  <c r="I168" i="2" s="1"/>
  <c r="D168" i="2"/>
  <c r="E167" i="2"/>
  <c r="G167" i="2" s="1"/>
  <c r="I167" i="2" s="1"/>
  <c r="D167" i="2"/>
  <c r="E166" i="2"/>
  <c r="G166" i="2" s="1"/>
  <c r="I166" i="2" s="1"/>
  <c r="D166" i="2"/>
  <c r="E165" i="2"/>
  <c r="G165" i="2" s="1"/>
  <c r="I165" i="2" s="1"/>
  <c r="D165" i="2"/>
  <c r="E164" i="2"/>
  <c r="G164" i="2" s="1"/>
  <c r="I164" i="2" s="1"/>
  <c r="E163" i="2"/>
  <c r="G163" i="2" s="1"/>
  <c r="I163" i="2" s="1"/>
  <c r="D163" i="2"/>
  <c r="D162" i="2"/>
  <c r="E162" i="2" s="1"/>
  <c r="G162" i="2" s="1"/>
  <c r="I162" i="2" s="1"/>
  <c r="E161" i="2"/>
  <c r="G161" i="2" s="1"/>
  <c r="I161" i="2" s="1"/>
  <c r="D161" i="2"/>
  <c r="D160" i="2"/>
  <c r="E160" i="2" s="1"/>
  <c r="G160" i="2" s="1"/>
  <c r="I160" i="2" s="1"/>
  <c r="E159" i="2"/>
  <c r="G159" i="2" s="1"/>
  <c r="I159" i="2" s="1"/>
  <c r="D159" i="2"/>
  <c r="D158" i="2"/>
  <c r="E158" i="2" s="1"/>
  <c r="G158" i="2" s="1"/>
  <c r="I158" i="2" s="1"/>
  <c r="E157" i="2"/>
  <c r="G157" i="2" s="1"/>
  <c r="I157" i="2" s="1"/>
  <c r="D157" i="2"/>
  <c r="D156" i="2"/>
  <c r="E156" i="2" s="1"/>
  <c r="G156" i="2" s="1"/>
  <c r="I156" i="2" s="1"/>
  <c r="E155" i="2"/>
  <c r="G155" i="2" s="1"/>
  <c r="I155" i="2" s="1"/>
  <c r="D155" i="2"/>
  <c r="G154" i="2"/>
  <c r="I154" i="2" s="1"/>
  <c r="E154" i="2"/>
  <c r="D153" i="2"/>
  <c r="E153" i="2" s="1"/>
  <c r="G153" i="2" s="1"/>
  <c r="I153" i="2" s="1"/>
  <c r="E152" i="2"/>
  <c r="G152" i="2" s="1"/>
  <c r="I152" i="2" s="1"/>
  <c r="D152" i="2"/>
  <c r="D151" i="2"/>
  <c r="E151" i="2" s="1"/>
  <c r="G151" i="2" s="1"/>
  <c r="I151" i="2" s="1"/>
  <c r="E150" i="2"/>
  <c r="G150" i="2" s="1"/>
  <c r="I150" i="2" s="1"/>
  <c r="D150" i="2"/>
  <c r="D149" i="2"/>
  <c r="E149" i="2" s="1"/>
  <c r="G149" i="2" s="1"/>
  <c r="I149" i="2" s="1"/>
  <c r="E148" i="2"/>
  <c r="G148" i="2" s="1"/>
  <c r="I148" i="2" s="1"/>
  <c r="D148" i="2"/>
  <c r="D147" i="2"/>
  <c r="E147" i="2" s="1"/>
  <c r="G147" i="2" s="1"/>
  <c r="I147" i="2" s="1"/>
  <c r="E146" i="2"/>
  <c r="G146" i="2" s="1"/>
  <c r="I146" i="2" s="1"/>
  <c r="D146" i="2"/>
  <c r="D145" i="2"/>
  <c r="E145" i="2" s="1"/>
  <c r="G145" i="2" s="1"/>
  <c r="I145" i="2" s="1"/>
  <c r="E144" i="2"/>
  <c r="G144" i="2" s="1"/>
  <c r="I144" i="2" s="1"/>
  <c r="D144" i="2"/>
  <c r="D143" i="2"/>
  <c r="E143" i="2" s="1"/>
  <c r="G143" i="2" s="1"/>
  <c r="I143" i="2" s="1"/>
  <c r="E142" i="2"/>
  <c r="G142" i="2" s="1"/>
  <c r="I142" i="2" s="1"/>
  <c r="D142" i="2"/>
  <c r="D141" i="2"/>
  <c r="E141" i="2" s="1"/>
  <c r="G141" i="2" s="1"/>
  <c r="I141" i="2" s="1"/>
  <c r="E140" i="2"/>
  <c r="G140" i="2" s="1"/>
  <c r="I140" i="2" s="1"/>
  <c r="D140" i="2"/>
  <c r="D139" i="2"/>
  <c r="E139" i="2" s="1"/>
  <c r="G139" i="2" s="1"/>
  <c r="I139" i="2" s="1"/>
  <c r="E138" i="2"/>
  <c r="G138" i="2" s="1"/>
  <c r="I138" i="2" s="1"/>
  <c r="D138" i="2"/>
  <c r="D137" i="2"/>
  <c r="E137" i="2" s="1"/>
  <c r="G137" i="2" s="1"/>
  <c r="I137" i="2" s="1"/>
  <c r="E136" i="2"/>
  <c r="G136" i="2" s="1"/>
  <c r="I136" i="2" s="1"/>
  <c r="D136" i="2"/>
  <c r="I135" i="2"/>
  <c r="E135" i="2"/>
  <c r="G135" i="2" s="1"/>
  <c r="D134" i="2"/>
  <c r="E134" i="2" s="1"/>
  <c r="G134" i="2" s="1"/>
  <c r="I134" i="2" s="1"/>
  <c r="G133" i="2"/>
  <c r="I133" i="2" s="1"/>
  <c r="D133" i="2"/>
  <c r="E133" i="2" s="1"/>
  <c r="D132" i="2"/>
  <c r="E132" i="2" s="1"/>
  <c r="G132" i="2" s="1"/>
  <c r="I132" i="2" s="1"/>
  <c r="G131" i="2"/>
  <c r="I131" i="2" s="1"/>
  <c r="D131" i="2"/>
  <c r="E131" i="2" s="1"/>
  <c r="D130" i="2"/>
  <c r="E130" i="2" s="1"/>
  <c r="G130" i="2" s="1"/>
  <c r="I130" i="2" s="1"/>
  <c r="G129" i="2"/>
  <c r="I129" i="2" s="1"/>
  <c r="D129" i="2"/>
  <c r="E129" i="2" s="1"/>
  <c r="D128" i="2"/>
  <c r="E128" i="2" s="1"/>
  <c r="G128" i="2" s="1"/>
  <c r="I128" i="2" s="1"/>
  <c r="G127" i="2"/>
  <c r="I127" i="2" s="1"/>
  <c r="D127" i="2"/>
  <c r="E127" i="2" s="1"/>
  <c r="D126" i="2"/>
  <c r="E126" i="2" s="1"/>
  <c r="G126" i="2" s="1"/>
  <c r="I126" i="2" s="1"/>
  <c r="G125" i="2"/>
  <c r="I125" i="2" s="1"/>
  <c r="D125" i="2"/>
  <c r="E125" i="2" s="1"/>
  <c r="D124" i="2"/>
  <c r="E124" i="2" s="1"/>
  <c r="G124" i="2" s="1"/>
  <c r="I124" i="2" s="1"/>
  <c r="G123" i="2"/>
  <c r="I123" i="2" s="1"/>
  <c r="D123" i="2"/>
  <c r="E123" i="2" s="1"/>
  <c r="D122" i="2"/>
  <c r="E122" i="2" s="1"/>
  <c r="G122" i="2" s="1"/>
  <c r="I122" i="2" s="1"/>
  <c r="G121" i="2"/>
  <c r="I121" i="2" s="1"/>
  <c r="D121" i="2"/>
  <c r="E121" i="2" s="1"/>
  <c r="I120" i="2"/>
  <c r="G120" i="2"/>
  <c r="E120" i="2"/>
  <c r="G119" i="2"/>
  <c r="I119" i="2" s="1"/>
  <c r="E119" i="2"/>
  <c r="D119" i="2"/>
  <c r="G118" i="2"/>
  <c r="I118" i="2" s="1"/>
  <c r="E118" i="2"/>
  <c r="D118" i="2"/>
  <c r="G117" i="2"/>
  <c r="I117" i="2" s="1"/>
  <c r="E117" i="2"/>
  <c r="D117" i="2"/>
  <c r="G116" i="2"/>
  <c r="I116" i="2" s="1"/>
  <c r="E116" i="2"/>
  <c r="D116" i="2"/>
  <c r="G115" i="2"/>
  <c r="I115" i="2" s="1"/>
  <c r="E115" i="2"/>
  <c r="D115" i="2"/>
  <c r="G114" i="2"/>
  <c r="I114" i="2" s="1"/>
  <c r="E114" i="2"/>
  <c r="D114" i="2"/>
  <c r="G113" i="2"/>
  <c r="I113" i="2" s="1"/>
  <c r="E113" i="2"/>
  <c r="D112" i="2"/>
  <c r="E112" i="2" s="1"/>
  <c r="G112" i="2" s="1"/>
  <c r="I112" i="2" s="1"/>
  <c r="E111" i="2"/>
  <c r="G111" i="2" s="1"/>
  <c r="I111" i="2" s="1"/>
  <c r="D111" i="2"/>
  <c r="D110" i="2"/>
  <c r="E110" i="2" s="1"/>
  <c r="G110" i="2" s="1"/>
  <c r="I110" i="2" s="1"/>
  <c r="E109" i="2"/>
  <c r="G109" i="2" s="1"/>
  <c r="I109" i="2" s="1"/>
  <c r="D109" i="2"/>
  <c r="D108" i="2"/>
  <c r="E108" i="2" s="1"/>
  <c r="G108" i="2" s="1"/>
  <c r="I108" i="2" s="1"/>
  <c r="E107" i="2"/>
  <c r="G107" i="2" s="1"/>
  <c r="I107" i="2" s="1"/>
  <c r="D107" i="2"/>
  <c r="D106" i="2"/>
  <c r="E106" i="2" s="1"/>
  <c r="G106" i="2" s="1"/>
  <c r="I106" i="2" s="1"/>
  <c r="E105" i="2"/>
  <c r="G105" i="2" s="1"/>
  <c r="I105" i="2" s="1"/>
  <c r="D105" i="2"/>
  <c r="D104" i="2"/>
  <c r="E104" i="2" s="1"/>
  <c r="G104" i="2" s="1"/>
  <c r="I104" i="2" s="1"/>
  <c r="E103" i="2"/>
  <c r="G103" i="2" s="1"/>
  <c r="I103" i="2" s="1"/>
  <c r="D103" i="2"/>
  <c r="D102" i="2"/>
  <c r="E102" i="2" s="1"/>
  <c r="G102" i="2" s="1"/>
  <c r="I102" i="2" s="1"/>
  <c r="E101" i="2"/>
  <c r="G101" i="2" s="1"/>
  <c r="I101" i="2" s="1"/>
  <c r="E100" i="2"/>
  <c r="G100" i="2" s="1"/>
  <c r="I100" i="2" s="1"/>
  <c r="D100" i="2"/>
  <c r="D99" i="2"/>
  <c r="E99" i="2" s="1"/>
  <c r="G99" i="2" s="1"/>
  <c r="I99" i="2" s="1"/>
  <c r="E98" i="2"/>
  <c r="G98" i="2" s="1"/>
  <c r="I98" i="2" s="1"/>
  <c r="D98" i="2"/>
  <c r="D97" i="2"/>
  <c r="E97" i="2" s="1"/>
  <c r="G97" i="2" s="1"/>
  <c r="I97" i="2" s="1"/>
  <c r="E96" i="2"/>
  <c r="G96" i="2" s="1"/>
  <c r="I96" i="2" s="1"/>
  <c r="D96" i="2"/>
  <c r="D95" i="2"/>
  <c r="E95" i="2" s="1"/>
  <c r="G95" i="2" s="1"/>
  <c r="I95" i="2" s="1"/>
  <c r="E94" i="2"/>
  <c r="G94" i="2" s="1"/>
  <c r="I94" i="2" s="1"/>
  <c r="D94" i="2"/>
  <c r="D93" i="2"/>
  <c r="E93" i="2" s="1"/>
  <c r="G93" i="2" s="1"/>
  <c r="I93" i="2" s="1"/>
  <c r="E92" i="2"/>
  <c r="G92" i="2" s="1"/>
  <c r="I92" i="2" s="1"/>
  <c r="D92" i="2"/>
  <c r="D91" i="2"/>
  <c r="E91" i="2" s="1"/>
  <c r="G91" i="2" s="1"/>
  <c r="I91" i="2" s="1"/>
  <c r="E90" i="2"/>
  <c r="G90" i="2" s="1"/>
  <c r="I90" i="2" s="1"/>
  <c r="D90" i="2"/>
  <c r="D89" i="2"/>
  <c r="E89" i="2" s="1"/>
  <c r="G89" i="2" s="1"/>
  <c r="I89" i="2" s="1"/>
  <c r="E88" i="2"/>
  <c r="G88" i="2" s="1"/>
  <c r="I88" i="2" s="1"/>
  <c r="D88" i="2"/>
  <c r="D87" i="2"/>
  <c r="E87" i="2" s="1"/>
  <c r="G87" i="2" s="1"/>
  <c r="I87" i="2" s="1"/>
  <c r="E86" i="2"/>
  <c r="G86" i="2" s="1"/>
  <c r="I86" i="2" s="1"/>
  <c r="D86" i="2"/>
  <c r="D85" i="2"/>
  <c r="E85" i="2" s="1"/>
  <c r="G85" i="2" s="1"/>
  <c r="I85" i="2" s="1"/>
  <c r="E84" i="2"/>
  <c r="G84" i="2" s="1"/>
  <c r="I84" i="2" s="1"/>
  <c r="D84" i="2"/>
  <c r="D83" i="2"/>
  <c r="E83" i="2" s="1"/>
  <c r="G83" i="2" s="1"/>
  <c r="I83" i="2" s="1"/>
  <c r="E82" i="2"/>
  <c r="G82" i="2" s="1"/>
  <c r="I82" i="2" s="1"/>
  <c r="D82" i="2"/>
  <c r="D81" i="2"/>
  <c r="E81" i="2" s="1"/>
  <c r="G81" i="2" s="1"/>
  <c r="I81" i="2" s="1"/>
  <c r="E80" i="2"/>
  <c r="G80" i="2" s="1"/>
  <c r="I80" i="2" s="1"/>
  <c r="D80" i="2"/>
  <c r="D79" i="2"/>
  <c r="E79" i="2" s="1"/>
  <c r="G79" i="2" s="1"/>
  <c r="I79" i="2" s="1"/>
  <c r="E78" i="2"/>
  <c r="G78" i="2" s="1"/>
  <c r="I78" i="2" s="1"/>
  <c r="D78" i="2"/>
  <c r="D77" i="2"/>
  <c r="E77" i="2" s="1"/>
  <c r="G77" i="2" s="1"/>
  <c r="I77" i="2" s="1"/>
  <c r="E76" i="2"/>
  <c r="G76" i="2" s="1"/>
  <c r="I76" i="2" s="1"/>
  <c r="D76" i="2"/>
  <c r="I75" i="2"/>
  <c r="E75" i="2"/>
  <c r="G75" i="2" s="1"/>
  <c r="E74" i="2"/>
  <c r="G74" i="2" s="1"/>
  <c r="I74" i="2" s="1"/>
  <c r="D74" i="2"/>
  <c r="E73" i="2"/>
  <c r="G73" i="2" s="1"/>
  <c r="I73" i="2" s="1"/>
  <c r="D73" i="2"/>
  <c r="E72" i="2"/>
  <c r="G72" i="2" s="1"/>
  <c r="I72" i="2" s="1"/>
  <c r="D72" i="2"/>
  <c r="E71" i="2"/>
  <c r="G71" i="2" s="1"/>
  <c r="I71" i="2" s="1"/>
  <c r="D71" i="2"/>
  <c r="E70" i="2"/>
  <c r="G70" i="2" s="1"/>
  <c r="I70" i="2" s="1"/>
  <c r="D70" i="2"/>
  <c r="E69" i="2"/>
  <c r="G69" i="2" s="1"/>
  <c r="I69" i="2" s="1"/>
  <c r="D69" i="2"/>
  <c r="E68" i="2"/>
  <c r="G68" i="2" s="1"/>
  <c r="I68" i="2" s="1"/>
  <c r="D68" i="2"/>
  <c r="E67" i="2"/>
  <c r="G67" i="2" s="1"/>
  <c r="I67" i="2" s="1"/>
  <c r="D67" i="2"/>
  <c r="E66" i="2"/>
  <c r="G66" i="2" s="1"/>
  <c r="I66" i="2" s="1"/>
  <c r="D66" i="2"/>
  <c r="E65" i="2"/>
  <c r="G65" i="2" s="1"/>
  <c r="I65" i="2" s="1"/>
  <c r="D65" i="2"/>
  <c r="E64" i="2"/>
  <c r="G64" i="2" s="1"/>
  <c r="I64" i="2" s="1"/>
  <c r="D64" i="2"/>
  <c r="E63" i="2"/>
  <c r="G63" i="2" s="1"/>
  <c r="I63" i="2" s="1"/>
  <c r="D63" i="2"/>
  <c r="E62" i="2"/>
  <c r="G62" i="2" s="1"/>
  <c r="I62" i="2" s="1"/>
  <c r="D62" i="2"/>
  <c r="E61" i="2"/>
  <c r="G61" i="2" s="1"/>
  <c r="I61" i="2" s="1"/>
  <c r="D61" i="2"/>
  <c r="E60" i="2"/>
  <c r="G60" i="2" s="1"/>
  <c r="I60" i="2" s="1"/>
  <c r="D59" i="2"/>
  <c r="E59" i="2" s="1"/>
  <c r="G59" i="2" s="1"/>
  <c r="I59" i="2" s="1"/>
  <c r="D58" i="2"/>
  <c r="E58" i="2" s="1"/>
  <c r="G58" i="2" s="1"/>
  <c r="I58" i="2" s="1"/>
  <c r="D57" i="2"/>
  <c r="E57" i="2" s="1"/>
  <c r="G57" i="2" s="1"/>
  <c r="I57" i="2" s="1"/>
  <c r="D56" i="2"/>
  <c r="E56" i="2" s="1"/>
  <c r="G56" i="2" s="1"/>
  <c r="I56" i="2" s="1"/>
  <c r="D55" i="2"/>
  <c r="E55" i="2" s="1"/>
  <c r="G55" i="2" s="1"/>
  <c r="I55" i="2" s="1"/>
  <c r="D54" i="2"/>
  <c r="E54" i="2" s="1"/>
  <c r="G54" i="2" s="1"/>
  <c r="I54" i="2" s="1"/>
  <c r="D53" i="2"/>
  <c r="E53" i="2" s="1"/>
  <c r="G53" i="2" s="1"/>
  <c r="I53" i="2" s="1"/>
  <c r="D52" i="2"/>
  <c r="E52" i="2" s="1"/>
  <c r="G52" i="2" s="1"/>
  <c r="I52" i="2" s="1"/>
  <c r="G51" i="2"/>
  <c r="I51" i="2" s="1"/>
  <c r="E51" i="2"/>
  <c r="E50" i="2"/>
  <c r="G50" i="2" s="1"/>
  <c r="I50" i="2" s="1"/>
  <c r="D50" i="2"/>
  <c r="E49" i="2"/>
  <c r="G49" i="2" s="1"/>
  <c r="I49" i="2" s="1"/>
  <c r="D49" i="2"/>
  <c r="E48" i="2"/>
  <c r="G48" i="2" s="1"/>
  <c r="I48" i="2" s="1"/>
  <c r="D48" i="2"/>
  <c r="E47" i="2"/>
  <c r="G47" i="2" s="1"/>
  <c r="I47" i="2" s="1"/>
  <c r="D47" i="2"/>
  <c r="E46" i="2"/>
  <c r="G46" i="2" s="1"/>
  <c r="I46" i="2" s="1"/>
  <c r="D46" i="2"/>
  <c r="E45" i="2"/>
  <c r="G45" i="2" s="1"/>
  <c r="I45" i="2" s="1"/>
  <c r="D45" i="2"/>
  <c r="E44" i="2"/>
  <c r="G44" i="2" s="1"/>
  <c r="I44" i="2" s="1"/>
  <c r="D44" i="2"/>
  <c r="E43" i="2"/>
  <c r="G43" i="2" s="1"/>
  <c r="I43" i="2" s="1"/>
  <c r="D43" i="2"/>
  <c r="E42" i="2"/>
  <c r="G42" i="2" s="1"/>
  <c r="I42" i="2" s="1"/>
  <c r="D42" i="2"/>
  <c r="E41" i="2"/>
  <c r="G41" i="2" s="1"/>
  <c r="I41" i="2" s="1"/>
  <c r="D41" i="2"/>
  <c r="E40" i="2"/>
  <c r="G40" i="2" s="1"/>
  <c r="I40" i="2" s="1"/>
  <c r="D40" i="2"/>
  <c r="E39" i="2"/>
  <c r="G39" i="2" s="1"/>
  <c r="I39" i="2" s="1"/>
  <c r="D39" i="2"/>
  <c r="E38" i="2"/>
  <c r="G38" i="2" s="1"/>
  <c r="I38" i="2" s="1"/>
  <c r="D38" i="2"/>
  <c r="E37" i="2"/>
  <c r="G37" i="2" s="1"/>
  <c r="I37" i="2" s="1"/>
  <c r="D37" i="2"/>
  <c r="E36" i="2"/>
  <c r="G36" i="2" s="1"/>
  <c r="I36" i="2" s="1"/>
  <c r="G35" i="2"/>
  <c r="I35" i="2" s="1"/>
  <c r="E35" i="2"/>
  <c r="E34" i="2"/>
  <c r="G34" i="2" s="1"/>
  <c r="I34" i="2" s="1"/>
  <c r="G33" i="2"/>
  <c r="I33" i="2" s="1"/>
  <c r="E33" i="2"/>
  <c r="E32" i="2"/>
  <c r="G32" i="2" s="1"/>
  <c r="I32" i="2" s="1"/>
  <c r="G31" i="2"/>
  <c r="I31" i="2" s="1"/>
  <c r="E31" i="2"/>
  <c r="E30" i="2"/>
  <c r="G30" i="2" s="1"/>
  <c r="I30" i="2" s="1"/>
  <c r="G29" i="2"/>
  <c r="I29" i="2" s="1"/>
  <c r="E29" i="2"/>
  <c r="E28" i="2"/>
  <c r="G28" i="2" s="1"/>
  <c r="I28" i="2" s="1"/>
  <c r="G27" i="2"/>
  <c r="I27" i="2" s="1"/>
  <c r="E27" i="2"/>
  <c r="E26" i="2"/>
  <c r="G26" i="2" s="1"/>
  <c r="I26" i="2" s="1"/>
  <c r="G25" i="2"/>
  <c r="I25" i="2" s="1"/>
  <c r="E25" i="2"/>
  <c r="E24" i="2"/>
  <c r="G24" i="2" s="1"/>
  <c r="I24" i="2" s="1"/>
  <c r="G23" i="2"/>
  <c r="I23" i="2" s="1"/>
  <c r="E23" i="2"/>
  <c r="E22" i="2"/>
  <c r="G22" i="2" s="1"/>
  <c r="I22" i="2" s="1"/>
  <c r="G21" i="2"/>
  <c r="I21" i="2" s="1"/>
  <c r="E21" i="2"/>
  <c r="E20" i="2"/>
  <c r="G20" i="2" s="1"/>
  <c r="I20" i="2" s="1"/>
  <c r="G19" i="2"/>
  <c r="I19" i="2" s="1"/>
  <c r="E19" i="2"/>
  <c r="E18" i="2"/>
  <c r="G18" i="2" s="1"/>
  <c r="I18" i="2" s="1"/>
  <c r="G17" i="2"/>
  <c r="I17" i="2" s="1"/>
  <c r="E17" i="2"/>
  <c r="E16" i="2"/>
  <c r="G16" i="2" s="1"/>
  <c r="I16" i="2" s="1"/>
  <c r="G15" i="2"/>
  <c r="I15" i="2" s="1"/>
  <c r="E15" i="2"/>
  <c r="E14" i="2"/>
  <c r="G14" i="2" s="1"/>
  <c r="I14" i="2" s="1"/>
  <c r="G13" i="2"/>
  <c r="I13" i="2" s="1"/>
  <c r="E13" i="2"/>
  <c r="E12" i="2"/>
  <c r="G12" i="2" s="1"/>
  <c r="I12" i="2" s="1"/>
  <c r="G11" i="2"/>
  <c r="I11" i="2" s="1"/>
  <c r="E11" i="2"/>
  <c r="E10" i="2"/>
  <c r="G10" i="2" s="1"/>
  <c r="I10" i="2" s="1"/>
  <c r="G9" i="2"/>
  <c r="I9" i="2" s="1"/>
  <c r="E9" i="2"/>
  <c r="E8" i="2"/>
  <c r="G8" i="2" s="1"/>
  <c r="I8" i="2" s="1"/>
  <c r="G7" i="2"/>
  <c r="I7" i="2" s="1"/>
  <c r="E7" i="2"/>
  <c r="E6" i="2"/>
  <c r="G6" i="2" s="1"/>
  <c r="I6" i="2" s="1"/>
  <c r="G5" i="2"/>
  <c r="I5" i="2" s="1"/>
  <c r="E5" i="2"/>
  <c r="E4" i="2"/>
  <c r="G4" i="2" s="1"/>
  <c r="I4" i="2" s="1"/>
  <c r="G3" i="2"/>
  <c r="I3" i="2" s="1"/>
  <c r="E3" i="2"/>
  <c r="E188" i="1"/>
  <c r="G188" i="1" s="1"/>
  <c r="I188" i="1" s="1"/>
  <c r="D188" i="1"/>
  <c r="E187" i="1"/>
  <c r="G187" i="1" s="1"/>
  <c r="I187" i="1" s="1"/>
  <c r="D187" i="1"/>
  <c r="E186" i="1"/>
  <c r="G186" i="1" s="1"/>
  <c r="I186" i="1" s="1"/>
  <c r="D186" i="1"/>
  <c r="E185" i="1"/>
  <c r="G185" i="1" s="1"/>
  <c r="I185" i="1" s="1"/>
  <c r="D185" i="1"/>
  <c r="E184" i="1"/>
  <c r="G184" i="1" s="1"/>
  <c r="I184" i="1" s="1"/>
  <c r="D184" i="1"/>
  <c r="E183" i="1"/>
  <c r="G183" i="1" s="1"/>
  <c r="I183" i="1" s="1"/>
  <c r="D183" i="1"/>
  <c r="E182" i="1"/>
  <c r="G182" i="1" s="1"/>
  <c r="I182" i="1" s="1"/>
  <c r="D182" i="1"/>
  <c r="E181" i="1"/>
  <c r="G181" i="1" s="1"/>
  <c r="I181" i="1" s="1"/>
  <c r="D181" i="1"/>
  <c r="E180" i="1"/>
  <c r="G180" i="1" s="1"/>
  <c r="I180" i="1" s="1"/>
  <c r="D180" i="1"/>
  <c r="E179" i="1"/>
  <c r="G179" i="1" s="1"/>
  <c r="I179" i="1" s="1"/>
  <c r="D179" i="1"/>
  <c r="E178" i="1"/>
  <c r="G178" i="1" s="1"/>
  <c r="I178" i="1" s="1"/>
  <c r="D178" i="1"/>
  <c r="E177" i="1"/>
  <c r="G177" i="1" s="1"/>
  <c r="I177" i="1" s="1"/>
  <c r="D177" i="1"/>
  <c r="E176" i="1"/>
  <c r="G176" i="1" s="1"/>
  <c r="I176" i="1" s="1"/>
  <c r="D176" i="1"/>
  <c r="E175" i="1"/>
  <c r="G175" i="1" s="1"/>
  <c r="I175" i="1" s="1"/>
  <c r="D175" i="1"/>
  <c r="E174" i="1"/>
  <c r="G174" i="1" s="1"/>
  <c r="I174" i="1" s="1"/>
  <c r="D174" i="1"/>
  <c r="E173" i="1"/>
  <c r="G173" i="1" s="1"/>
  <c r="I173" i="1" s="1"/>
  <c r="D173" i="1"/>
  <c r="E172" i="1"/>
  <c r="G172" i="1" s="1"/>
  <c r="I172" i="1" s="1"/>
  <c r="D172" i="1"/>
  <c r="E171" i="1"/>
  <c r="G171" i="1" s="1"/>
  <c r="I171" i="1" s="1"/>
  <c r="D171" i="1"/>
  <c r="E170" i="1"/>
  <c r="G170" i="1" s="1"/>
  <c r="I170" i="1" s="1"/>
  <c r="D170" i="1"/>
  <c r="E169" i="1"/>
  <c r="G169" i="1" s="1"/>
  <c r="I169" i="1" s="1"/>
  <c r="D169" i="1"/>
  <c r="E168" i="1"/>
  <c r="G168" i="1" s="1"/>
  <c r="I168" i="1" s="1"/>
  <c r="D168" i="1"/>
  <c r="E167" i="1"/>
  <c r="G167" i="1" s="1"/>
  <c r="I167" i="1" s="1"/>
  <c r="D167" i="1"/>
  <c r="E166" i="1"/>
  <c r="G166" i="1" s="1"/>
  <c r="I166" i="1" s="1"/>
  <c r="D166" i="1"/>
  <c r="E165" i="1"/>
  <c r="G165" i="1" s="1"/>
  <c r="I165" i="1" s="1"/>
  <c r="D165" i="1"/>
  <c r="E164" i="1"/>
  <c r="G164" i="1" s="1"/>
  <c r="I164" i="1" s="1"/>
  <c r="D164" i="1"/>
  <c r="E163" i="1"/>
  <c r="G163" i="1" s="1"/>
  <c r="I163" i="1" s="1"/>
  <c r="D163" i="1"/>
  <c r="E162" i="1"/>
  <c r="G162" i="1" s="1"/>
  <c r="I162" i="1" s="1"/>
  <c r="D162" i="1"/>
  <c r="E161" i="1"/>
  <c r="G161" i="1" s="1"/>
  <c r="I161" i="1" s="1"/>
  <c r="D161" i="1"/>
  <c r="E160" i="1"/>
  <c r="G160" i="1" s="1"/>
  <c r="I160" i="1" s="1"/>
  <c r="D160" i="1"/>
  <c r="E159" i="1"/>
  <c r="G159" i="1" s="1"/>
  <c r="I159" i="1" s="1"/>
  <c r="D159" i="1"/>
  <c r="E158" i="1"/>
  <c r="G158" i="1" s="1"/>
  <c r="I158" i="1" s="1"/>
  <c r="D158" i="1"/>
  <c r="E157" i="1"/>
  <c r="G157" i="1" s="1"/>
  <c r="I157" i="1" s="1"/>
  <c r="D157" i="1"/>
  <c r="E156" i="1"/>
  <c r="G156" i="1" s="1"/>
  <c r="I156" i="1" s="1"/>
  <c r="D156" i="1"/>
  <c r="E155" i="1"/>
  <c r="G155" i="1" s="1"/>
  <c r="I155" i="1" s="1"/>
  <c r="D155" i="1"/>
  <c r="E154" i="1"/>
  <c r="G154" i="1" s="1"/>
  <c r="I154" i="1" s="1"/>
  <c r="D154" i="1"/>
  <c r="E153" i="1"/>
  <c r="G153" i="1" s="1"/>
  <c r="I153" i="1" s="1"/>
  <c r="D153" i="1"/>
  <c r="E152" i="1"/>
  <c r="G152" i="1" s="1"/>
  <c r="I152" i="1" s="1"/>
  <c r="D152" i="1"/>
  <c r="E151" i="1"/>
  <c r="G151" i="1" s="1"/>
  <c r="I151" i="1" s="1"/>
  <c r="D151" i="1"/>
  <c r="E150" i="1"/>
  <c r="G150" i="1" s="1"/>
  <c r="I150" i="1" s="1"/>
  <c r="D150" i="1"/>
  <c r="E149" i="1"/>
  <c r="G149" i="1" s="1"/>
  <c r="I149" i="1" s="1"/>
  <c r="D149" i="1"/>
  <c r="E148" i="1"/>
  <c r="G148" i="1" s="1"/>
  <c r="I148" i="1" s="1"/>
  <c r="D148" i="1"/>
  <c r="E147" i="1"/>
  <c r="G147" i="1" s="1"/>
  <c r="I147" i="1" s="1"/>
  <c r="D147" i="1"/>
  <c r="E146" i="1"/>
  <c r="G146" i="1" s="1"/>
  <c r="I146" i="1" s="1"/>
  <c r="D146" i="1"/>
  <c r="E145" i="1"/>
  <c r="G145" i="1" s="1"/>
  <c r="I145" i="1" s="1"/>
  <c r="D145" i="1"/>
  <c r="I144" i="1"/>
  <c r="E144" i="1"/>
  <c r="G144" i="1" s="1"/>
  <c r="D144" i="1"/>
  <c r="E143" i="1"/>
  <c r="G143" i="1" s="1"/>
  <c r="I143" i="1" s="1"/>
  <c r="D143" i="1"/>
  <c r="I142" i="1"/>
  <c r="E142" i="1"/>
  <c r="G142" i="1" s="1"/>
  <c r="D142" i="1"/>
  <c r="E141" i="1"/>
  <c r="G141" i="1" s="1"/>
  <c r="I141" i="1" s="1"/>
  <c r="D141" i="1"/>
  <c r="I140" i="1"/>
  <c r="E140" i="1"/>
  <c r="G140" i="1" s="1"/>
  <c r="D140" i="1"/>
  <c r="E139" i="1"/>
  <c r="G139" i="1" s="1"/>
  <c r="I139" i="1" s="1"/>
  <c r="D139" i="1"/>
  <c r="I138" i="1"/>
  <c r="E138" i="1"/>
  <c r="G138" i="1" s="1"/>
  <c r="D138" i="1"/>
  <c r="E137" i="1"/>
  <c r="G137" i="1" s="1"/>
  <c r="I137" i="1" s="1"/>
  <c r="D137" i="1"/>
  <c r="I136" i="1"/>
  <c r="E136" i="1"/>
  <c r="G136" i="1" s="1"/>
  <c r="D136" i="1"/>
  <c r="E135" i="1"/>
  <c r="G135" i="1" s="1"/>
  <c r="I135" i="1" s="1"/>
  <c r="D135" i="1"/>
  <c r="I134" i="1"/>
  <c r="E134" i="1"/>
  <c r="G134" i="1" s="1"/>
  <c r="D134" i="1"/>
  <c r="E133" i="1"/>
  <c r="G133" i="1" s="1"/>
  <c r="I133" i="1" s="1"/>
  <c r="D133" i="1"/>
  <c r="I132" i="1"/>
  <c r="E132" i="1"/>
  <c r="G132" i="1" s="1"/>
  <c r="D132" i="1"/>
  <c r="E131" i="1"/>
  <c r="G131" i="1" s="1"/>
  <c r="I131" i="1" s="1"/>
  <c r="D131" i="1"/>
  <c r="I130" i="1"/>
  <c r="E130" i="1"/>
  <c r="G130" i="1" s="1"/>
  <c r="D130" i="1"/>
  <c r="E129" i="1"/>
  <c r="G129" i="1" s="1"/>
  <c r="I129" i="1" s="1"/>
  <c r="D129" i="1"/>
  <c r="I128" i="1"/>
  <c r="E128" i="1"/>
  <c r="G128" i="1" s="1"/>
  <c r="D128" i="1"/>
  <c r="E127" i="1"/>
  <c r="G127" i="1" s="1"/>
  <c r="I127" i="1" s="1"/>
  <c r="D127" i="1"/>
  <c r="I126" i="1"/>
  <c r="E126" i="1"/>
  <c r="G126" i="1" s="1"/>
  <c r="D126" i="1"/>
  <c r="E125" i="1"/>
  <c r="G125" i="1" s="1"/>
  <c r="I125" i="1" s="1"/>
  <c r="D125" i="1"/>
  <c r="I124" i="1"/>
  <c r="E124" i="1"/>
  <c r="G124" i="1" s="1"/>
  <c r="D124" i="1"/>
  <c r="E123" i="1"/>
  <c r="G123" i="1" s="1"/>
  <c r="I123" i="1" s="1"/>
  <c r="D123" i="1"/>
  <c r="I122" i="1"/>
  <c r="E122" i="1"/>
  <c r="G122" i="1" s="1"/>
  <c r="D122" i="1"/>
  <c r="E121" i="1"/>
  <c r="G121" i="1" s="1"/>
  <c r="I121" i="1" s="1"/>
  <c r="D121" i="1"/>
  <c r="I120" i="1"/>
  <c r="E120" i="1"/>
  <c r="G120" i="1" s="1"/>
  <c r="D120" i="1"/>
  <c r="E119" i="1"/>
  <c r="G119" i="1" s="1"/>
  <c r="I119" i="1" s="1"/>
  <c r="D119" i="1"/>
  <c r="I118" i="1"/>
  <c r="E118" i="1"/>
  <c r="G118" i="1" s="1"/>
  <c r="D118" i="1"/>
  <c r="E117" i="1"/>
  <c r="G117" i="1" s="1"/>
  <c r="I117" i="1" s="1"/>
  <c r="D117" i="1"/>
  <c r="I116" i="1"/>
  <c r="E116" i="1"/>
  <c r="G116" i="1" s="1"/>
  <c r="D116" i="1"/>
  <c r="E115" i="1"/>
  <c r="G115" i="1" s="1"/>
  <c r="I115" i="1" s="1"/>
  <c r="D115" i="1"/>
  <c r="I114" i="1"/>
  <c r="E114" i="1"/>
  <c r="G114" i="1" s="1"/>
  <c r="D114" i="1"/>
  <c r="E113" i="1"/>
  <c r="G113" i="1" s="1"/>
  <c r="I113" i="1" s="1"/>
  <c r="D113" i="1"/>
  <c r="I112" i="1"/>
  <c r="E112" i="1"/>
  <c r="G112" i="1" s="1"/>
  <c r="D112" i="1"/>
  <c r="E111" i="1"/>
  <c r="G111" i="1" s="1"/>
  <c r="I111" i="1" s="1"/>
  <c r="D111" i="1"/>
  <c r="I110" i="1"/>
  <c r="E110" i="1"/>
  <c r="G110" i="1" s="1"/>
  <c r="D110" i="1"/>
  <c r="E109" i="1"/>
  <c r="G109" i="1" s="1"/>
  <c r="I109" i="1" s="1"/>
  <c r="D109" i="1"/>
  <c r="I108" i="1"/>
  <c r="E108" i="1"/>
  <c r="G108" i="1" s="1"/>
  <c r="D108" i="1"/>
  <c r="E107" i="1"/>
  <c r="G107" i="1" s="1"/>
  <c r="I107" i="1" s="1"/>
  <c r="D107" i="1"/>
  <c r="I106" i="1"/>
  <c r="E106" i="1"/>
  <c r="G106" i="1" s="1"/>
  <c r="D106" i="1"/>
  <c r="E105" i="1"/>
  <c r="G105" i="1" s="1"/>
  <c r="I105" i="1" s="1"/>
  <c r="D105" i="1"/>
  <c r="I104" i="1"/>
  <c r="E104" i="1"/>
  <c r="G104" i="1" s="1"/>
  <c r="D104" i="1"/>
  <c r="E103" i="1"/>
  <c r="G103" i="1" s="1"/>
  <c r="I103" i="1" s="1"/>
  <c r="D103" i="1"/>
  <c r="I102" i="1"/>
  <c r="E102" i="1"/>
  <c r="G102" i="1" s="1"/>
  <c r="D102" i="1"/>
  <c r="E101" i="1"/>
  <c r="G101" i="1" s="1"/>
  <c r="I101" i="1" s="1"/>
  <c r="D101" i="1"/>
  <c r="I100" i="1"/>
  <c r="E100" i="1"/>
  <c r="G100" i="1" s="1"/>
  <c r="D100" i="1"/>
  <c r="E99" i="1"/>
  <c r="G99" i="1" s="1"/>
  <c r="I99" i="1" s="1"/>
  <c r="D99" i="1"/>
  <c r="I98" i="1"/>
  <c r="E98" i="1"/>
  <c r="G98" i="1" s="1"/>
  <c r="D98" i="1"/>
  <c r="E97" i="1"/>
  <c r="G97" i="1" s="1"/>
  <c r="I97" i="1" s="1"/>
  <c r="D97" i="1"/>
  <c r="I96" i="1"/>
  <c r="E96" i="1"/>
  <c r="G96" i="1" s="1"/>
  <c r="D96" i="1"/>
  <c r="E95" i="1"/>
  <c r="G95" i="1" s="1"/>
  <c r="I95" i="1" s="1"/>
  <c r="D95" i="1"/>
  <c r="I94" i="1"/>
  <c r="E94" i="1"/>
  <c r="G94" i="1" s="1"/>
  <c r="D94" i="1"/>
  <c r="E93" i="1"/>
  <c r="G93" i="1" s="1"/>
  <c r="I93" i="1" s="1"/>
  <c r="D93" i="1"/>
  <c r="I92" i="1"/>
  <c r="E92" i="1"/>
  <c r="G92" i="1" s="1"/>
  <c r="D92" i="1"/>
  <c r="E91" i="1"/>
  <c r="G91" i="1" s="1"/>
  <c r="I91" i="1" s="1"/>
  <c r="D91" i="1"/>
  <c r="I90" i="1"/>
  <c r="E90" i="1"/>
  <c r="G90" i="1" s="1"/>
  <c r="D90" i="1"/>
  <c r="E89" i="1"/>
  <c r="G89" i="1" s="1"/>
  <c r="I89" i="1" s="1"/>
  <c r="D89" i="1"/>
  <c r="I88" i="1"/>
  <c r="E88" i="1"/>
  <c r="G88" i="1" s="1"/>
  <c r="D88" i="1"/>
  <c r="E87" i="1"/>
  <c r="G87" i="1" s="1"/>
  <c r="I87" i="1" s="1"/>
  <c r="D87" i="1"/>
  <c r="I86" i="1"/>
  <c r="E86" i="1"/>
  <c r="G86" i="1" s="1"/>
  <c r="D86" i="1"/>
  <c r="I85" i="1"/>
  <c r="D85" i="1"/>
  <c r="E85" i="1" s="1"/>
  <c r="D84" i="1"/>
  <c r="E84" i="1" s="1"/>
  <c r="G84" i="1" s="1"/>
  <c r="I84" i="1" s="1"/>
  <c r="D83" i="1"/>
  <c r="E83" i="1" s="1"/>
  <c r="G83" i="1" s="1"/>
  <c r="I83" i="1" s="1"/>
  <c r="I82" i="1"/>
  <c r="E82" i="1"/>
  <c r="D82" i="1"/>
  <c r="E81" i="1"/>
  <c r="G81" i="1" s="1"/>
  <c r="I81" i="1" s="1"/>
  <c r="D81" i="1"/>
  <c r="E80" i="1"/>
  <c r="G80" i="1" s="1"/>
  <c r="I80" i="1" s="1"/>
  <c r="D80" i="1"/>
  <c r="E79" i="1"/>
  <c r="G79" i="1" s="1"/>
  <c r="I79" i="1" s="1"/>
  <c r="D79" i="1"/>
  <c r="I78" i="1"/>
  <c r="D78" i="1"/>
  <c r="E78" i="1" s="1"/>
  <c r="D77" i="1"/>
  <c r="E77" i="1" s="1"/>
  <c r="G77" i="1" s="1"/>
  <c r="I77" i="1" s="1"/>
  <c r="D76" i="1"/>
  <c r="E76" i="1" s="1"/>
  <c r="G76" i="1" s="1"/>
  <c r="I76" i="1" s="1"/>
  <c r="D75" i="1"/>
  <c r="E75" i="1" s="1"/>
  <c r="G75" i="1" s="1"/>
  <c r="I75" i="1" s="1"/>
  <c r="D74" i="1"/>
  <c r="E74" i="1" s="1"/>
  <c r="G74" i="1" s="1"/>
  <c r="I74" i="1" s="1"/>
  <c r="D73" i="1"/>
  <c r="E73" i="1" s="1"/>
  <c r="G73" i="1" s="1"/>
  <c r="I73" i="1" s="1"/>
  <c r="D72" i="1"/>
  <c r="E72" i="1" s="1"/>
  <c r="G72" i="1" s="1"/>
  <c r="I72" i="1" s="1"/>
  <c r="D71" i="1"/>
  <c r="E71" i="1" s="1"/>
  <c r="G71" i="1" s="1"/>
  <c r="I71" i="1" s="1"/>
  <c r="D70" i="1"/>
  <c r="E70" i="1" s="1"/>
  <c r="G70" i="1" s="1"/>
  <c r="I70" i="1" s="1"/>
  <c r="D69" i="1"/>
  <c r="E69" i="1" s="1"/>
  <c r="G69" i="1" s="1"/>
  <c r="I69" i="1" s="1"/>
  <c r="D68" i="1"/>
  <c r="E68" i="1" s="1"/>
  <c r="G68" i="1" s="1"/>
  <c r="I68" i="1" s="1"/>
  <c r="D67" i="1"/>
  <c r="E67" i="1" s="1"/>
  <c r="G67" i="1" s="1"/>
  <c r="I67" i="1" s="1"/>
  <c r="D66" i="1"/>
  <c r="E66" i="1" s="1"/>
  <c r="G66" i="1" s="1"/>
  <c r="I66" i="1" s="1"/>
  <c r="D65" i="1"/>
  <c r="E65" i="1" s="1"/>
  <c r="G65" i="1" s="1"/>
  <c r="I65" i="1" s="1"/>
  <c r="D64" i="1"/>
  <c r="E64" i="1" s="1"/>
  <c r="G64" i="1" s="1"/>
  <c r="I64" i="1" s="1"/>
  <c r="D63" i="1"/>
  <c r="E63" i="1" s="1"/>
  <c r="G63" i="1" s="1"/>
  <c r="I63" i="1" s="1"/>
  <c r="D62" i="1"/>
  <c r="E62" i="1" s="1"/>
  <c r="G62" i="1" s="1"/>
  <c r="I62" i="1" s="1"/>
  <c r="D61" i="1"/>
  <c r="E61" i="1" s="1"/>
  <c r="G61" i="1" s="1"/>
  <c r="I61" i="1" s="1"/>
  <c r="D60" i="1"/>
  <c r="E60" i="1" s="1"/>
  <c r="G60" i="1" s="1"/>
  <c r="I60" i="1" s="1"/>
  <c r="D59" i="1"/>
  <c r="E59" i="1" s="1"/>
  <c r="G59" i="1" s="1"/>
  <c r="I59" i="1" s="1"/>
  <c r="D58" i="1"/>
  <c r="E58" i="1" s="1"/>
  <c r="G58" i="1" s="1"/>
  <c r="I58" i="1" s="1"/>
  <c r="D57" i="1"/>
  <c r="E57" i="1" s="1"/>
  <c r="G57" i="1" s="1"/>
  <c r="I57" i="1" s="1"/>
  <c r="D56" i="1"/>
  <c r="E56" i="1" s="1"/>
  <c r="G56" i="1" s="1"/>
  <c r="I56" i="1" s="1"/>
  <c r="D55" i="1"/>
  <c r="E55" i="1" s="1"/>
  <c r="G55" i="1" s="1"/>
  <c r="I55" i="1" s="1"/>
  <c r="D54" i="1"/>
  <c r="E54" i="1" s="1"/>
  <c r="G54" i="1" s="1"/>
  <c r="I54" i="1" s="1"/>
  <c r="D53" i="1"/>
  <c r="E53" i="1" s="1"/>
  <c r="G53" i="1" s="1"/>
  <c r="I53" i="1" s="1"/>
  <c r="D52" i="1"/>
  <c r="E52" i="1" s="1"/>
  <c r="G52" i="1" s="1"/>
  <c r="I52" i="1" s="1"/>
  <c r="D51" i="1"/>
  <c r="E51" i="1" s="1"/>
  <c r="G51" i="1" s="1"/>
  <c r="I51" i="1" s="1"/>
  <c r="D50" i="1"/>
  <c r="E50" i="1" s="1"/>
  <c r="G50" i="1" s="1"/>
  <c r="I50" i="1" s="1"/>
  <c r="D49" i="1"/>
  <c r="E49" i="1" s="1"/>
  <c r="G49" i="1" s="1"/>
  <c r="I49" i="1" s="1"/>
  <c r="D48" i="1"/>
  <c r="E48" i="1" s="1"/>
  <c r="G48" i="1" s="1"/>
  <c r="I48" i="1" s="1"/>
  <c r="D47" i="1"/>
  <c r="E47" i="1" s="1"/>
  <c r="G47" i="1" s="1"/>
  <c r="I47" i="1" s="1"/>
  <c r="D46" i="1"/>
  <c r="E46" i="1" s="1"/>
  <c r="G46" i="1" s="1"/>
  <c r="I46" i="1" s="1"/>
  <c r="D45" i="1"/>
  <c r="E45" i="1" s="1"/>
  <c r="G45" i="1" s="1"/>
  <c r="I45" i="1" s="1"/>
  <c r="I44" i="1"/>
  <c r="I43" i="1"/>
  <c r="I42" i="1"/>
  <c r="E42" i="1"/>
  <c r="D42" i="1"/>
  <c r="I41" i="1"/>
  <c r="D41" i="1"/>
  <c r="E41" i="1" s="1"/>
  <c r="I40" i="1"/>
  <c r="I39" i="1"/>
  <c r="I38" i="1"/>
  <c r="E38" i="1"/>
  <c r="D38" i="1"/>
  <c r="I37" i="1"/>
  <c r="D37" i="1"/>
  <c r="E37" i="1" s="1"/>
  <c r="I36" i="1"/>
  <c r="E36" i="1"/>
  <c r="I35" i="1"/>
  <c r="E35" i="1"/>
  <c r="D35" i="1"/>
  <c r="I34" i="1"/>
  <c r="D34" i="1"/>
  <c r="E34" i="1" s="1"/>
  <c r="I33" i="1"/>
  <c r="E33" i="1"/>
  <c r="D33" i="1"/>
  <c r="E32" i="1"/>
  <c r="G32" i="1" s="1"/>
  <c r="I32" i="1" s="1"/>
  <c r="D32" i="1"/>
  <c r="I31" i="1"/>
  <c r="E31" i="1"/>
  <c r="G31" i="1" s="1"/>
  <c r="D31" i="1"/>
  <c r="E30" i="1"/>
  <c r="G30" i="1" s="1"/>
  <c r="I30" i="1" s="1"/>
  <c r="D30" i="1"/>
  <c r="I29" i="1"/>
  <c r="E29" i="1"/>
  <c r="G29" i="1" s="1"/>
  <c r="D29" i="1"/>
  <c r="E28" i="1"/>
  <c r="G28" i="1" s="1"/>
  <c r="I28" i="1" s="1"/>
  <c r="D28" i="1"/>
  <c r="I27" i="1"/>
  <c r="E27" i="1"/>
  <c r="G27" i="1" s="1"/>
  <c r="D27" i="1"/>
  <c r="E26" i="1"/>
  <c r="G26" i="1" s="1"/>
  <c r="I26" i="1" s="1"/>
  <c r="D26" i="1"/>
  <c r="I25" i="1"/>
  <c r="E25" i="1"/>
  <c r="G25" i="1" s="1"/>
  <c r="D25" i="1"/>
  <c r="E24" i="1"/>
  <c r="G24" i="1" s="1"/>
  <c r="I24" i="1" s="1"/>
  <c r="D24" i="1"/>
  <c r="I23" i="1"/>
  <c r="E23" i="1"/>
  <c r="G23" i="1" s="1"/>
  <c r="D23" i="1"/>
  <c r="E22" i="1"/>
  <c r="G22" i="1" s="1"/>
  <c r="I22" i="1" s="1"/>
  <c r="D22" i="1"/>
  <c r="I21" i="1"/>
  <c r="E21" i="1"/>
  <c r="G21" i="1" s="1"/>
  <c r="D21" i="1"/>
  <c r="E20" i="1"/>
  <c r="G20" i="1" s="1"/>
  <c r="I20" i="1" s="1"/>
  <c r="D20" i="1"/>
  <c r="I19" i="1"/>
  <c r="E19" i="1"/>
  <c r="G19" i="1" s="1"/>
  <c r="D19" i="1"/>
  <c r="E18" i="1"/>
  <c r="G18" i="1" s="1"/>
  <c r="I18" i="1" s="1"/>
  <c r="D18" i="1"/>
  <c r="I17" i="1"/>
  <c r="E17" i="1"/>
  <c r="G17" i="1" s="1"/>
  <c r="D17" i="1"/>
  <c r="E16" i="1"/>
  <c r="G16" i="1" s="1"/>
  <c r="I16" i="1" s="1"/>
  <c r="D16" i="1"/>
  <c r="I15" i="1"/>
  <c r="E15" i="1"/>
  <c r="G15" i="1" s="1"/>
  <c r="D15" i="1"/>
  <c r="E14" i="1"/>
  <c r="G14" i="1" s="1"/>
  <c r="I14" i="1" s="1"/>
  <c r="D14" i="1"/>
  <c r="I13" i="1"/>
  <c r="E13" i="1"/>
  <c r="G13" i="1" s="1"/>
  <c r="D13" i="1"/>
  <c r="E12" i="1"/>
  <c r="G12" i="1" s="1"/>
  <c r="I12" i="1" s="1"/>
  <c r="D12" i="1"/>
  <c r="I11" i="1"/>
  <c r="E11" i="1"/>
  <c r="G11" i="1" s="1"/>
  <c r="D11" i="1"/>
  <c r="E10" i="1"/>
  <c r="G10" i="1" s="1"/>
  <c r="I10" i="1" s="1"/>
  <c r="D10" i="1"/>
  <c r="I9" i="1"/>
  <c r="E9" i="1"/>
  <c r="G9" i="1" s="1"/>
  <c r="D9" i="1"/>
  <c r="E8" i="1"/>
  <c r="G8" i="1" s="1"/>
  <c r="I8" i="1" s="1"/>
  <c r="D8" i="1"/>
  <c r="I7" i="1"/>
  <c r="E7" i="1"/>
  <c r="G7" i="1" s="1"/>
  <c r="D7" i="1"/>
  <c r="E6" i="1"/>
  <c r="G6" i="1" s="1"/>
  <c r="I6" i="1" s="1"/>
  <c r="D6" i="1"/>
  <c r="I5" i="1"/>
  <c r="E5" i="1"/>
  <c r="G5" i="1" s="1"/>
  <c r="D5" i="1"/>
  <c r="E4" i="1"/>
  <c r="G4" i="1" s="1"/>
  <c r="I4" i="1" s="1"/>
  <c r="D4" i="1"/>
  <c r="I3" i="1"/>
  <c r="E3" i="1"/>
  <c r="G3" i="1" s="1"/>
  <c r="D3" i="1"/>
</calcChain>
</file>

<file path=xl/sharedStrings.xml><?xml version="1.0" encoding="utf-8"?>
<sst xmlns="http://schemas.openxmlformats.org/spreadsheetml/2006/main" count="4447" uniqueCount="34">
  <si>
    <t>Control de ventas</t>
  </si>
  <si>
    <t>N</t>
  </si>
  <si>
    <t>Fecha</t>
  </si>
  <si>
    <t>Producto</t>
  </si>
  <si>
    <t>Categoria</t>
  </si>
  <si>
    <t>Marca</t>
  </si>
  <si>
    <t>Cantidad</t>
  </si>
  <si>
    <t>Precio Unitario</t>
  </si>
  <si>
    <t>Descuento</t>
  </si>
  <si>
    <t>Total</t>
  </si>
  <si>
    <t>joggers</t>
  </si>
  <si>
    <t>conjunto de buzo</t>
  </si>
  <si>
    <t>joggers = Pantalon buzo</t>
  </si>
  <si>
    <t>polera=Polera</t>
  </si>
  <si>
    <t>Casaquilla</t>
  </si>
  <si>
    <t>Casaquilla=Polera</t>
  </si>
  <si>
    <t>polera</t>
  </si>
  <si>
    <t>conjunto de buzo=Deportivo</t>
  </si>
  <si>
    <t>categoria</t>
  </si>
  <si>
    <t>marca</t>
  </si>
  <si>
    <t>unitario</t>
  </si>
  <si>
    <t>Pantalon buzo</t>
  </si>
  <si>
    <t>Sport Gumer´s</t>
  </si>
  <si>
    <t>Deportivo</t>
  </si>
  <si>
    <t>AE Moda</t>
  </si>
  <si>
    <t>Polera</t>
  </si>
  <si>
    <t>Yancats</t>
  </si>
  <si>
    <t>Conjunto de buzo</t>
  </si>
  <si>
    <t>jogger</t>
  </si>
  <si>
    <t>conjunto de buzos</t>
  </si>
  <si>
    <t>poleras</t>
  </si>
  <si>
    <t>zzzzzzz</t>
  </si>
  <si>
    <t xml:space="preserve">joggers </t>
  </si>
  <si>
    <t>2*3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</si>
</sst>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S/-280A]* #,##0.00_-;\-[$S/-280A]* #,##0.00_-;_-[$S/-280A]* &quot;-&quot;??_-;_-@"/>
    <numFmt numFmtId="165" formatCode="dd/mm/yy"/>
  </numFmts>
  <fonts count="13">
    <font>
      <sz val="10"/>
      <color rgb="FF000000"/>
      <name val="Arial"/>
    </font>
    <font>
      <b/>
      <sz val="12"/>
      <color rgb="FF2E75B5"/>
      <name val="Arial"/>
    </font>
    <font>
      <sz val="10"/>
      <name val="Arial"/>
    </font>
    <font>
      <sz val="11"/>
      <color theme="1"/>
      <name val="Calibri"/>
    </font>
    <font>
      <sz val="10"/>
      <color theme="1"/>
      <name val="Arial"/>
    </font>
    <font>
      <b/>
      <sz val="10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11"/>
      <color rgb="FF000000"/>
      <name val="Calibri"/>
    </font>
    <font>
      <sz val="11"/>
      <color rgb="FF4A4A4A"/>
      <name val="Arial"/>
    </font>
    <font>
      <sz val="11"/>
      <color rgb="FF000000"/>
      <name val="Docs-Calibri"/>
    </font>
    <font>
      <sz val="11"/>
      <color rgb="FF000000"/>
      <name val="Inconsolata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3" fillId="0" borderId="4" xfId="0" applyFont="1" applyBorder="1" applyAlignment="1">
      <alignment horizontal="center" wrapText="1"/>
    </xf>
    <xf numFmtId="0" fontId="4" fillId="0" borderId="4" xfId="0" applyFont="1" applyBorder="1" applyAlignment="1"/>
    <xf numFmtId="14" fontId="4" fillId="0" borderId="4" xfId="0" applyNumberFormat="1" applyFont="1" applyBorder="1" applyAlignment="1"/>
    <xf numFmtId="0" fontId="3" fillId="0" borderId="4" xfId="0" applyFont="1" applyBorder="1" applyAlignment="1">
      <alignment wrapText="1"/>
    </xf>
    <xf numFmtId="164" fontId="4" fillId="0" borderId="4" xfId="0" applyNumberFormat="1" applyFont="1" applyBorder="1"/>
    <xf numFmtId="0" fontId="4" fillId="0" borderId="4" xfId="0" applyFont="1" applyBorder="1"/>
    <xf numFmtId="0" fontId="5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0" xfId="0" applyFont="1" applyAlignment="1"/>
    <xf numFmtId="0" fontId="6" fillId="0" borderId="4" xfId="0" applyFont="1" applyBorder="1" applyAlignment="1">
      <alignment wrapText="1"/>
    </xf>
    <xf numFmtId="0" fontId="7" fillId="0" borderId="4" xfId="0" applyFont="1" applyBorder="1" applyAlignment="1"/>
    <xf numFmtId="164" fontId="8" fillId="0" borderId="4" xfId="0" applyNumberFormat="1" applyFont="1" applyBorder="1" applyAlignment="1">
      <alignment horizontal="right"/>
    </xf>
    <xf numFmtId="0" fontId="8" fillId="0" borderId="4" xfId="0" applyFont="1" applyBorder="1" applyAlignment="1"/>
    <xf numFmtId="0" fontId="4" fillId="2" borderId="4" xfId="0" applyFont="1" applyFill="1" applyBorder="1" applyAlignment="1"/>
    <xf numFmtId="14" fontId="4" fillId="2" borderId="4" xfId="0" applyNumberFormat="1" applyFont="1" applyFill="1" applyBorder="1" applyAlignment="1"/>
    <xf numFmtId="164" fontId="4" fillId="2" borderId="4" xfId="0" applyNumberFormat="1" applyFont="1" applyFill="1" applyBorder="1"/>
    <xf numFmtId="0" fontId="4" fillId="2" borderId="4" xfId="0" applyFont="1" applyFill="1" applyBorder="1"/>
    <xf numFmtId="0" fontId="4" fillId="0" borderId="4" xfId="0" applyFont="1" applyBorder="1" applyAlignment="1"/>
    <xf numFmtId="0" fontId="4" fillId="0" borderId="4" xfId="0" applyFont="1" applyBorder="1" applyAlignment="1"/>
    <xf numFmtId="0" fontId="4" fillId="3" borderId="4" xfId="0" applyFont="1" applyFill="1" applyBorder="1" applyAlignment="1"/>
    <xf numFmtId="165" fontId="4" fillId="0" borderId="4" xfId="0" applyNumberFormat="1" applyFont="1" applyBorder="1" applyAlignment="1"/>
    <xf numFmtId="0" fontId="8" fillId="0" borderId="4" xfId="0" applyFont="1" applyBorder="1" applyAlignment="1">
      <alignment wrapText="1"/>
    </xf>
    <xf numFmtId="0" fontId="9" fillId="3" borderId="0" xfId="0" applyFont="1" applyFill="1" applyAlignment="1">
      <alignment vertical="top"/>
    </xf>
    <xf numFmtId="1" fontId="4" fillId="0" borderId="4" xfId="0" applyNumberFormat="1" applyFont="1" applyBorder="1" applyAlignment="1"/>
    <xf numFmtId="1" fontId="8" fillId="0" borderId="4" xfId="0" applyNumberFormat="1" applyFont="1" applyBorder="1" applyAlignment="1">
      <alignment horizontal="right"/>
    </xf>
    <xf numFmtId="1" fontId="4" fillId="2" borderId="4" xfId="0" applyNumberFormat="1" applyFont="1" applyFill="1" applyBorder="1" applyAlignment="1"/>
    <xf numFmtId="0" fontId="4" fillId="2" borderId="0" xfId="0" applyFont="1" applyFill="1"/>
    <xf numFmtId="0" fontId="8" fillId="0" borderId="4" xfId="0" applyFont="1" applyBorder="1" applyAlignment="1"/>
    <xf numFmtId="0" fontId="10" fillId="3" borderId="0" xfId="0" applyFont="1" applyFill="1" applyAlignment="1">
      <alignment horizontal="left"/>
    </xf>
    <xf numFmtId="0" fontId="8" fillId="2" borderId="4" xfId="0" applyFont="1" applyFill="1" applyBorder="1" applyAlignment="1"/>
    <xf numFmtId="3" fontId="8" fillId="2" borderId="4" xfId="0" applyNumberFormat="1" applyFont="1" applyFill="1" applyBorder="1" applyAlignment="1">
      <alignment horizontal="right"/>
    </xf>
    <xf numFmtId="3" fontId="4" fillId="0" borderId="4" xfId="0" applyNumberFormat="1" applyFont="1" applyBorder="1" applyAlignment="1"/>
    <xf numFmtId="3" fontId="8" fillId="0" borderId="4" xfId="0" applyNumberFormat="1" applyFont="1" applyBorder="1" applyAlignment="1">
      <alignment horizontal="right"/>
    </xf>
    <xf numFmtId="3" fontId="4" fillId="2" borderId="4" xfId="0" applyNumberFormat="1" applyFont="1" applyFill="1" applyBorder="1" applyAlignment="1"/>
    <xf numFmtId="164" fontId="8" fillId="2" borderId="4" xfId="0" applyNumberFormat="1" applyFont="1" applyFill="1" applyBorder="1" applyAlignment="1">
      <alignment horizontal="right"/>
    </xf>
    <xf numFmtId="0" fontId="7" fillId="2" borderId="4" xfId="0" applyFont="1" applyFill="1" applyBorder="1" applyAlignment="1"/>
    <xf numFmtId="165" fontId="4" fillId="2" borderId="4" xfId="0" applyNumberFormat="1" applyFont="1" applyFill="1" applyBorder="1" applyAlignment="1"/>
    <xf numFmtId="165" fontId="4" fillId="4" borderId="4" xfId="0" applyNumberFormat="1" applyFont="1" applyFill="1" applyBorder="1" applyAlignment="1"/>
    <xf numFmtId="165" fontId="3" fillId="0" borderId="4" xfId="0" applyNumberFormat="1" applyFont="1" applyBorder="1" applyAlignment="1">
      <alignment wrapText="1"/>
    </xf>
    <xf numFmtId="0" fontId="3" fillId="2" borderId="4" xfId="0" applyFont="1" applyFill="1" applyBorder="1" applyAlignment="1">
      <alignment wrapText="1"/>
    </xf>
    <xf numFmtId="0" fontId="4" fillId="0" borderId="0" xfId="0" applyFont="1"/>
    <xf numFmtId="0" fontId="11" fillId="3" borderId="0" xfId="0" applyFont="1" applyFill="1"/>
    <xf numFmtId="0" fontId="11" fillId="3" borderId="0" xfId="0" applyFont="1" applyFill="1"/>
    <xf numFmtId="0" fontId="4" fillId="0" borderId="4" xfId="0" applyFont="1" applyBorder="1"/>
    <xf numFmtId="0" fontId="8" fillId="0" borderId="4" xfId="0" applyFont="1" applyBorder="1" applyAlignment="1"/>
    <xf numFmtId="0" fontId="4" fillId="0" borderId="4" xfId="0" applyFont="1" applyBorder="1" applyAlignment="1"/>
    <xf numFmtId="1" fontId="8" fillId="2" borderId="4" xfId="0" applyNumberFormat="1" applyFont="1" applyFill="1" applyBorder="1" applyAlignment="1">
      <alignment horizontal="right"/>
    </xf>
    <xf numFmtId="0" fontId="6" fillId="0" borderId="0" xfId="0" applyFont="1" applyAlignment="1"/>
    <xf numFmtId="0" fontId="6" fillId="0" borderId="0" xfId="0" applyFont="1" applyAlignment="1"/>
    <xf numFmtId="164" fontId="8" fillId="0" borderId="0" xfId="0" applyNumberFormat="1" applyFont="1" applyAlignment="1">
      <alignment horizontal="right"/>
    </xf>
    <xf numFmtId="0" fontId="4" fillId="3" borderId="0" xfId="0" applyFont="1" applyFill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4" fillId="2" borderId="5" xfId="0" applyFont="1" applyFill="1" applyBorder="1"/>
    <xf numFmtId="0" fontId="2" fillId="0" borderId="6" xfId="0" applyFont="1" applyBorder="1"/>
    <xf numFmtId="0" fontId="2" fillId="0" borderId="7" xfId="0" applyFont="1" applyBorder="1"/>
    <xf numFmtId="0" fontId="12" fillId="2" borderId="4" xfId="0" applyFont="1" applyFill="1" applyBorder="1"/>
    <xf numFmtId="0" fontId="1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89"/>
  <sheetViews>
    <sheetView topLeftCell="A163" workbookViewId="0">
      <selection activeCell="L184" sqref="L184"/>
    </sheetView>
  </sheetViews>
  <sheetFormatPr baseColWidth="10" defaultColWidth="14.42578125" defaultRowHeight="15.75" customHeight="1"/>
  <cols>
    <col min="3" max="3" width="18.7109375" customWidth="1"/>
  </cols>
  <sheetData>
    <row r="1" spans="1:17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7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7" ht="15.75" customHeight="1">
      <c r="A3" s="2">
        <v>1</v>
      </c>
      <c r="B3" s="3">
        <v>43468</v>
      </c>
      <c r="C3" s="4" t="s">
        <v>10</v>
      </c>
      <c r="D3" s="2" t="str">
        <f t="shared" ref="D3:D35" si="0">VLOOKUP(C3,$K$13:$L$16,2,FALSE)</f>
        <v>Pantalon buzo</v>
      </c>
      <c r="E3" s="2" t="str">
        <f t="shared" ref="E3:E38" si="1">VLOOKUP(D3,$L$13:$M$15,2,FALSE)</f>
        <v>Sport Gumer´s</v>
      </c>
      <c r="F3" s="2">
        <v>10</v>
      </c>
      <c r="G3" s="5">
        <f t="shared" ref="G3:G32" si="2">VLOOKUP(E3,$M$13:$O$15,3,FALSE)</f>
        <v>20</v>
      </c>
      <c r="H3" s="2">
        <v>20</v>
      </c>
      <c r="I3" s="6">
        <f t="shared" ref="I3:I188" si="3">G3*F3-H3</f>
        <v>180</v>
      </c>
      <c r="K3" s="7" t="s">
        <v>4</v>
      </c>
    </row>
    <row r="4" spans="1:17" ht="15.75" customHeight="1">
      <c r="A4" s="46">
        <v>2</v>
      </c>
      <c r="B4" s="3">
        <v>43468</v>
      </c>
      <c r="C4" s="8" t="s">
        <v>11</v>
      </c>
      <c r="D4" s="2" t="str">
        <f t="shared" si="0"/>
        <v>Deportivo</v>
      </c>
      <c r="E4" s="2" t="str">
        <f t="shared" si="1"/>
        <v>AE Moda</v>
      </c>
      <c r="F4" s="2">
        <v>5</v>
      </c>
      <c r="G4" s="5">
        <f t="shared" si="2"/>
        <v>50</v>
      </c>
      <c r="H4" s="2">
        <v>25</v>
      </c>
      <c r="I4" s="6">
        <f t="shared" si="3"/>
        <v>225</v>
      </c>
      <c r="K4" s="9" t="s">
        <v>12</v>
      </c>
    </row>
    <row r="5" spans="1:17">
      <c r="A5" s="46">
        <v>3</v>
      </c>
      <c r="B5" s="3">
        <v>43468</v>
      </c>
      <c r="C5" s="2" t="s">
        <v>10</v>
      </c>
      <c r="D5" s="2" t="str">
        <f t="shared" si="0"/>
        <v>Pantalon buzo</v>
      </c>
      <c r="E5" s="2" t="str">
        <f t="shared" si="1"/>
        <v>Sport Gumer´s</v>
      </c>
      <c r="F5" s="2">
        <v>3</v>
      </c>
      <c r="G5" s="5">
        <f t="shared" si="2"/>
        <v>20</v>
      </c>
      <c r="H5" s="2">
        <v>6</v>
      </c>
      <c r="I5" s="6">
        <f t="shared" si="3"/>
        <v>54</v>
      </c>
      <c r="K5" s="9" t="s">
        <v>13</v>
      </c>
    </row>
    <row r="6" spans="1:17">
      <c r="A6" s="46">
        <v>4</v>
      </c>
      <c r="B6" s="3">
        <v>43468</v>
      </c>
      <c r="C6" s="10" t="s">
        <v>14</v>
      </c>
      <c r="D6" s="2" t="str">
        <f t="shared" si="0"/>
        <v>Polera</v>
      </c>
      <c r="E6" s="2" t="str">
        <f t="shared" si="1"/>
        <v>Yancats</v>
      </c>
      <c r="F6" s="2">
        <v>1</v>
      </c>
      <c r="G6" s="5">
        <f t="shared" si="2"/>
        <v>35</v>
      </c>
      <c r="H6" s="2">
        <v>0</v>
      </c>
      <c r="I6" s="6">
        <f t="shared" si="3"/>
        <v>35</v>
      </c>
      <c r="K6" s="9" t="s">
        <v>15</v>
      </c>
    </row>
    <row r="7" spans="1:17">
      <c r="A7" s="46">
        <v>5</v>
      </c>
      <c r="B7" s="3">
        <v>43468</v>
      </c>
      <c r="C7" s="2" t="s">
        <v>16</v>
      </c>
      <c r="D7" s="2" t="str">
        <f t="shared" si="0"/>
        <v>Polera</v>
      </c>
      <c r="E7" s="2" t="str">
        <f t="shared" si="1"/>
        <v>Yancats</v>
      </c>
      <c r="F7" s="2">
        <v>1</v>
      </c>
      <c r="G7" s="5">
        <f t="shared" si="2"/>
        <v>35</v>
      </c>
      <c r="H7" s="2">
        <v>0</v>
      </c>
      <c r="I7" s="6">
        <f t="shared" si="3"/>
        <v>35</v>
      </c>
      <c r="K7" s="9" t="s">
        <v>17</v>
      </c>
    </row>
    <row r="8" spans="1:17">
      <c r="A8" s="46">
        <v>6</v>
      </c>
      <c r="B8" s="3">
        <v>43468</v>
      </c>
      <c r="C8" s="2" t="s">
        <v>10</v>
      </c>
      <c r="D8" s="2" t="str">
        <f t="shared" si="0"/>
        <v>Pantalon buzo</v>
      </c>
      <c r="E8" s="2" t="str">
        <f t="shared" si="1"/>
        <v>Sport Gumer´s</v>
      </c>
      <c r="F8" s="2">
        <v>1</v>
      </c>
      <c r="G8" s="5">
        <f t="shared" si="2"/>
        <v>20</v>
      </c>
      <c r="H8" s="2">
        <v>0</v>
      </c>
      <c r="I8" s="6">
        <f t="shared" si="3"/>
        <v>20</v>
      </c>
    </row>
    <row r="9" spans="1:17">
      <c r="A9" s="46">
        <v>7</v>
      </c>
      <c r="B9" s="3">
        <v>43468</v>
      </c>
      <c r="C9" s="2" t="s">
        <v>16</v>
      </c>
      <c r="D9" s="2" t="str">
        <f t="shared" si="0"/>
        <v>Polera</v>
      </c>
      <c r="E9" s="2" t="str">
        <f t="shared" si="1"/>
        <v>Yancats</v>
      </c>
      <c r="F9" s="2">
        <v>1</v>
      </c>
      <c r="G9" s="5">
        <f t="shared" si="2"/>
        <v>35</v>
      </c>
      <c r="H9" s="2">
        <v>0</v>
      </c>
      <c r="I9" s="6">
        <f t="shared" si="3"/>
        <v>35</v>
      </c>
    </row>
    <row r="10" spans="1:17">
      <c r="A10" s="46">
        <v>8</v>
      </c>
      <c r="B10" s="3">
        <v>43468</v>
      </c>
      <c r="C10" s="2" t="s">
        <v>16</v>
      </c>
      <c r="D10" s="2" t="str">
        <f t="shared" si="0"/>
        <v>Polera</v>
      </c>
      <c r="E10" s="2" t="str">
        <f t="shared" si="1"/>
        <v>Yancats</v>
      </c>
      <c r="F10" s="2">
        <v>1</v>
      </c>
      <c r="G10" s="5">
        <f t="shared" si="2"/>
        <v>35</v>
      </c>
      <c r="H10" s="2">
        <v>0</v>
      </c>
      <c r="I10" s="6">
        <f t="shared" si="3"/>
        <v>35</v>
      </c>
    </row>
    <row r="11" spans="1:17">
      <c r="A11" s="46">
        <v>9</v>
      </c>
      <c r="B11" s="3">
        <v>43468</v>
      </c>
      <c r="C11" s="2" t="s">
        <v>10</v>
      </c>
      <c r="D11" s="2" t="str">
        <f t="shared" si="0"/>
        <v>Pantalon buzo</v>
      </c>
      <c r="E11" s="2" t="str">
        <f t="shared" si="1"/>
        <v>Sport Gumer´s</v>
      </c>
      <c r="F11" s="2">
        <v>1</v>
      </c>
      <c r="G11" s="5">
        <f t="shared" si="2"/>
        <v>20</v>
      </c>
      <c r="H11" s="2">
        <v>0</v>
      </c>
      <c r="I11" s="6">
        <f t="shared" si="3"/>
        <v>20</v>
      </c>
    </row>
    <row r="12" spans="1:17">
      <c r="A12" s="46">
        <v>10</v>
      </c>
      <c r="B12" s="3">
        <v>43468</v>
      </c>
      <c r="C12" s="2" t="s">
        <v>10</v>
      </c>
      <c r="D12" s="2" t="str">
        <f t="shared" si="0"/>
        <v>Pantalon buzo</v>
      </c>
      <c r="E12" s="2" t="str">
        <f t="shared" si="1"/>
        <v>Sport Gumer´s</v>
      </c>
      <c r="F12" s="2">
        <v>1</v>
      </c>
      <c r="G12" s="5">
        <f t="shared" si="2"/>
        <v>20</v>
      </c>
      <c r="H12" s="2">
        <v>0</v>
      </c>
      <c r="I12" s="6">
        <f t="shared" si="3"/>
        <v>20</v>
      </c>
      <c r="K12" s="9" t="s">
        <v>3</v>
      </c>
      <c r="L12" s="9" t="s">
        <v>18</v>
      </c>
      <c r="M12" s="9" t="s">
        <v>19</v>
      </c>
      <c r="N12" s="9" t="s">
        <v>6</v>
      </c>
      <c r="O12" s="9" t="s">
        <v>20</v>
      </c>
      <c r="P12" s="9" t="s">
        <v>8</v>
      </c>
      <c r="Q12" s="9" t="s">
        <v>9</v>
      </c>
    </row>
    <row r="13" spans="1:17" ht="15.75" customHeight="1">
      <c r="A13" s="46">
        <v>11</v>
      </c>
      <c r="B13" s="3">
        <v>43468</v>
      </c>
      <c r="C13" s="2" t="s">
        <v>10</v>
      </c>
      <c r="D13" s="2" t="str">
        <f t="shared" si="0"/>
        <v>Pantalon buzo</v>
      </c>
      <c r="E13" s="2" t="str">
        <f t="shared" si="1"/>
        <v>Sport Gumer´s</v>
      </c>
      <c r="F13" s="2">
        <v>1</v>
      </c>
      <c r="G13" s="5">
        <f t="shared" si="2"/>
        <v>20</v>
      </c>
      <c r="H13" s="2">
        <v>0</v>
      </c>
      <c r="I13" s="6">
        <f t="shared" si="3"/>
        <v>20</v>
      </c>
      <c r="K13" s="2" t="s">
        <v>10</v>
      </c>
      <c r="L13" s="2" t="s">
        <v>21</v>
      </c>
      <c r="M13" s="11" t="s">
        <v>22</v>
      </c>
      <c r="N13" s="6"/>
      <c r="O13" s="12">
        <v>20</v>
      </c>
    </row>
    <row r="14" spans="1:17" ht="15.75" customHeight="1">
      <c r="A14" s="46">
        <v>12</v>
      </c>
      <c r="B14" s="3">
        <v>43468</v>
      </c>
      <c r="C14" s="2" t="s">
        <v>10</v>
      </c>
      <c r="D14" s="2" t="str">
        <f t="shared" si="0"/>
        <v>Pantalon buzo</v>
      </c>
      <c r="E14" s="2" t="str">
        <f t="shared" si="1"/>
        <v>Sport Gumer´s</v>
      </c>
      <c r="F14" s="2">
        <v>1</v>
      </c>
      <c r="G14" s="5">
        <f t="shared" si="2"/>
        <v>20</v>
      </c>
      <c r="H14" s="2">
        <v>0</v>
      </c>
      <c r="I14" s="6">
        <f t="shared" si="3"/>
        <v>20</v>
      </c>
      <c r="K14" s="2" t="s">
        <v>11</v>
      </c>
      <c r="L14" s="2" t="s">
        <v>23</v>
      </c>
      <c r="M14" s="13" t="s">
        <v>24</v>
      </c>
      <c r="N14" s="12"/>
      <c r="O14" s="12">
        <v>50</v>
      </c>
    </row>
    <row r="15" spans="1:17" ht="15.75" customHeight="1">
      <c r="A15" s="46">
        <v>13</v>
      </c>
      <c r="B15" s="3">
        <v>43468</v>
      </c>
      <c r="C15" s="10" t="s">
        <v>14</v>
      </c>
      <c r="D15" s="2" t="str">
        <f t="shared" si="0"/>
        <v>Polera</v>
      </c>
      <c r="E15" s="2" t="str">
        <f t="shared" si="1"/>
        <v>Yancats</v>
      </c>
      <c r="F15" s="2">
        <v>1</v>
      </c>
      <c r="G15" s="5">
        <f t="shared" si="2"/>
        <v>35</v>
      </c>
      <c r="H15" s="2">
        <v>0</v>
      </c>
      <c r="I15" s="6">
        <f t="shared" si="3"/>
        <v>35</v>
      </c>
      <c r="K15" s="2" t="s">
        <v>16</v>
      </c>
      <c r="L15" s="2" t="s">
        <v>25</v>
      </c>
      <c r="M15" s="13" t="s">
        <v>26</v>
      </c>
      <c r="N15" s="12"/>
      <c r="O15" s="12">
        <v>35</v>
      </c>
    </row>
    <row r="16" spans="1:17">
      <c r="A16" s="46">
        <v>14</v>
      </c>
      <c r="B16" s="3">
        <v>43468</v>
      </c>
      <c r="C16" s="2" t="s">
        <v>16</v>
      </c>
      <c r="D16" s="2" t="str">
        <f t="shared" si="0"/>
        <v>Polera</v>
      </c>
      <c r="E16" s="2" t="str">
        <f t="shared" si="1"/>
        <v>Yancats</v>
      </c>
      <c r="F16" s="2">
        <v>1</v>
      </c>
      <c r="G16" s="5">
        <f t="shared" si="2"/>
        <v>35</v>
      </c>
      <c r="H16" s="2">
        <v>0</v>
      </c>
      <c r="I16" s="6">
        <f t="shared" si="3"/>
        <v>35</v>
      </c>
      <c r="K16" s="9" t="s">
        <v>14</v>
      </c>
      <c r="L16" s="9" t="s">
        <v>25</v>
      </c>
    </row>
    <row r="17" spans="1:9">
      <c r="A17" s="46">
        <v>15</v>
      </c>
      <c r="B17" s="3">
        <v>43468</v>
      </c>
      <c r="C17" s="2" t="s">
        <v>10</v>
      </c>
      <c r="D17" s="2" t="str">
        <f t="shared" si="0"/>
        <v>Pantalon buzo</v>
      </c>
      <c r="E17" s="2" t="str">
        <f t="shared" si="1"/>
        <v>Sport Gumer´s</v>
      </c>
      <c r="F17" s="2">
        <v>5</v>
      </c>
      <c r="G17" s="5">
        <f t="shared" si="2"/>
        <v>20</v>
      </c>
      <c r="H17" s="2">
        <v>10</v>
      </c>
      <c r="I17" s="6">
        <f t="shared" si="3"/>
        <v>90</v>
      </c>
    </row>
    <row r="18" spans="1:9">
      <c r="A18" s="46">
        <v>16</v>
      </c>
      <c r="B18" s="3">
        <v>43468</v>
      </c>
      <c r="C18" s="2" t="s">
        <v>16</v>
      </c>
      <c r="D18" s="2" t="str">
        <f t="shared" si="0"/>
        <v>Polera</v>
      </c>
      <c r="E18" s="2" t="str">
        <f t="shared" si="1"/>
        <v>Yancats</v>
      </c>
      <c r="F18" s="2">
        <v>5</v>
      </c>
      <c r="G18" s="5">
        <f t="shared" si="2"/>
        <v>35</v>
      </c>
      <c r="H18" s="2">
        <v>15</v>
      </c>
      <c r="I18" s="6">
        <f t="shared" si="3"/>
        <v>160</v>
      </c>
    </row>
    <row r="19" spans="1:9">
      <c r="A19" s="46">
        <v>17</v>
      </c>
      <c r="B19" s="3">
        <v>43468</v>
      </c>
      <c r="C19" s="10" t="s">
        <v>14</v>
      </c>
      <c r="D19" s="2" t="str">
        <f t="shared" si="0"/>
        <v>Polera</v>
      </c>
      <c r="E19" s="2" t="str">
        <f t="shared" si="1"/>
        <v>Yancats</v>
      </c>
      <c r="F19" s="2">
        <v>5</v>
      </c>
      <c r="G19" s="5">
        <f t="shared" si="2"/>
        <v>35</v>
      </c>
      <c r="H19" s="2">
        <v>15</v>
      </c>
      <c r="I19" s="6">
        <f t="shared" si="3"/>
        <v>160</v>
      </c>
    </row>
    <row r="20" spans="1:9">
      <c r="A20" s="46">
        <v>18</v>
      </c>
      <c r="B20" s="3">
        <v>43468</v>
      </c>
      <c r="C20" s="2" t="s">
        <v>16</v>
      </c>
      <c r="D20" s="2" t="str">
        <f t="shared" si="0"/>
        <v>Polera</v>
      </c>
      <c r="E20" s="2" t="str">
        <f t="shared" si="1"/>
        <v>Yancats</v>
      </c>
      <c r="F20" s="2">
        <v>2</v>
      </c>
      <c r="G20" s="5">
        <f t="shared" si="2"/>
        <v>35</v>
      </c>
      <c r="H20" s="2">
        <v>6</v>
      </c>
      <c r="I20" s="6">
        <f t="shared" si="3"/>
        <v>64</v>
      </c>
    </row>
    <row r="21" spans="1:9">
      <c r="A21" s="46">
        <v>19</v>
      </c>
      <c r="B21" s="3">
        <v>43472</v>
      </c>
      <c r="C21" s="2" t="s">
        <v>10</v>
      </c>
      <c r="D21" s="2" t="str">
        <f t="shared" si="0"/>
        <v>Pantalon buzo</v>
      </c>
      <c r="E21" s="2" t="str">
        <f t="shared" si="1"/>
        <v>Sport Gumer´s</v>
      </c>
      <c r="F21" s="2">
        <v>5</v>
      </c>
      <c r="G21" s="5">
        <f t="shared" si="2"/>
        <v>20</v>
      </c>
      <c r="H21" s="2">
        <v>10</v>
      </c>
      <c r="I21" s="6">
        <f t="shared" si="3"/>
        <v>90</v>
      </c>
    </row>
    <row r="22" spans="1:9">
      <c r="A22" s="46">
        <v>20</v>
      </c>
      <c r="B22" s="3">
        <v>43472</v>
      </c>
      <c r="C22" s="2" t="s">
        <v>16</v>
      </c>
      <c r="D22" s="2" t="str">
        <f t="shared" si="0"/>
        <v>Polera</v>
      </c>
      <c r="E22" s="2" t="str">
        <f t="shared" si="1"/>
        <v>Yancats</v>
      </c>
      <c r="F22" s="2">
        <v>5</v>
      </c>
      <c r="G22" s="5">
        <f t="shared" si="2"/>
        <v>35</v>
      </c>
      <c r="H22" s="2">
        <v>15</v>
      </c>
      <c r="I22" s="6">
        <f t="shared" si="3"/>
        <v>160</v>
      </c>
    </row>
    <row r="23" spans="1:9">
      <c r="A23" s="46">
        <v>21</v>
      </c>
      <c r="B23" s="3">
        <v>43472</v>
      </c>
      <c r="C23" s="2" t="s">
        <v>10</v>
      </c>
      <c r="D23" s="2" t="str">
        <f t="shared" si="0"/>
        <v>Pantalon buzo</v>
      </c>
      <c r="E23" s="2" t="str">
        <f t="shared" si="1"/>
        <v>Sport Gumer´s</v>
      </c>
      <c r="F23" s="2">
        <v>1</v>
      </c>
      <c r="G23" s="5">
        <f t="shared" si="2"/>
        <v>20</v>
      </c>
      <c r="H23" s="2">
        <v>0</v>
      </c>
      <c r="I23" s="6">
        <f t="shared" si="3"/>
        <v>20</v>
      </c>
    </row>
    <row r="24" spans="1:9" ht="15">
      <c r="A24" s="46">
        <v>22</v>
      </c>
      <c r="B24" s="3">
        <v>43472</v>
      </c>
      <c r="C24" s="4" t="s">
        <v>11</v>
      </c>
      <c r="D24" s="2" t="str">
        <f t="shared" si="0"/>
        <v>Deportivo</v>
      </c>
      <c r="E24" s="2" t="str">
        <f t="shared" si="1"/>
        <v>AE Moda</v>
      </c>
      <c r="F24" s="2">
        <v>2</v>
      </c>
      <c r="G24" s="5">
        <f t="shared" si="2"/>
        <v>50</v>
      </c>
      <c r="H24" s="2">
        <v>10</v>
      </c>
      <c r="I24" s="6">
        <f t="shared" si="3"/>
        <v>90</v>
      </c>
    </row>
    <row r="25" spans="1:9" ht="12.75">
      <c r="A25" s="46">
        <v>23</v>
      </c>
      <c r="B25" s="3">
        <v>43472</v>
      </c>
      <c r="C25" s="2" t="s">
        <v>10</v>
      </c>
      <c r="D25" s="2" t="str">
        <f t="shared" si="0"/>
        <v>Pantalon buzo</v>
      </c>
      <c r="E25" s="2" t="str">
        <f t="shared" si="1"/>
        <v>Sport Gumer´s</v>
      </c>
      <c r="F25" s="2">
        <v>1</v>
      </c>
      <c r="G25" s="5">
        <f t="shared" si="2"/>
        <v>20</v>
      </c>
      <c r="H25" s="2">
        <v>0</v>
      </c>
      <c r="I25" s="6">
        <f t="shared" si="3"/>
        <v>20</v>
      </c>
    </row>
    <row r="26" spans="1:9" ht="14.25">
      <c r="A26" s="46">
        <v>24</v>
      </c>
      <c r="B26" s="3">
        <v>43472</v>
      </c>
      <c r="C26" s="10" t="s">
        <v>14</v>
      </c>
      <c r="D26" s="2" t="str">
        <f t="shared" si="0"/>
        <v>Polera</v>
      </c>
      <c r="E26" s="2" t="str">
        <f t="shared" si="1"/>
        <v>Yancats</v>
      </c>
      <c r="F26" s="2">
        <v>1</v>
      </c>
      <c r="G26" s="5">
        <f t="shared" si="2"/>
        <v>35</v>
      </c>
      <c r="H26" s="2">
        <v>0</v>
      </c>
      <c r="I26" s="6">
        <f t="shared" si="3"/>
        <v>35</v>
      </c>
    </row>
    <row r="27" spans="1:9" ht="15">
      <c r="A27" s="46">
        <v>25</v>
      </c>
      <c r="B27" s="3">
        <v>43472</v>
      </c>
      <c r="C27" s="4" t="s">
        <v>11</v>
      </c>
      <c r="D27" s="2" t="str">
        <f t="shared" si="0"/>
        <v>Deportivo</v>
      </c>
      <c r="E27" s="2" t="str">
        <f t="shared" si="1"/>
        <v>AE Moda</v>
      </c>
      <c r="F27" s="2">
        <v>1</v>
      </c>
      <c r="G27" s="5">
        <f t="shared" si="2"/>
        <v>50</v>
      </c>
      <c r="H27" s="2">
        <v>0</v>
      </c>
      <c r="I27" s="6">
        <f t="shared" si="3"/>
        <v>50</v>
      </c>
    </row>
    <row r="28" spans="1:9" ht="12.75">
      <c r="A28" s="46">
        <v>26</v>
      </c>
      <c r="B28" s="3">
        <v>43472</v>
      </c>
      <c r="C28" s="2" t="s">
        <v>10</v>
      </c>
      <c r="D28" s="2" t="str">
        <f t="shared" si="0"/>
        <v>Pantalon buzo</v>
      </c>
      <c r="E28" s="2" t="str">
        <f t="shared" si="1"/>
        <v>Sport Gumer´s</v>
      </c>
      <c r="F28" s="2">
        <v>1</v>
      </c>
      <c r="G28" s="5">
        <f t="shared" si="2"/>
        <v>20</v>
      </c>
      <c r="H28" s="2">
        <v>0</v>
      </c>
      <c r="I28" s="6">
        <f t="shared" si="3"/>
        <v>20</v>
      </c>
    </row>
    <row r="29" spans="1:9" ht="12.75">
      <c r="A29" s="46">
        <v>27</v>
      </c>
      <c r="B29" s="3">
        <v>43472</v>
      </c>
      <c r="C29" s="2" t="s">
        <v>16</v>
      </c>
      <c r="D29" s="2" t="str">
        <f t="shared" si="0"/>
        <v>Polera</v>
      </c>
      <c r="E29" s="2" t="str">
        <f t="shared" si="1"/>
        <v>Yancats</v>
      </c>
      <c r="F29" s="2">
        <v>1</v>
      </c>
      <c r="G29" s="5">
        <f t="shared" si="2"/>
        <v>35</v>
      </c>
      <c r="H29" s="2">
        <v>0</v>
      </c>
      <c r="I29" s="6">
        <f t="shared" si="3"/>
        <v>35</v>
      </c>
    </row>
    <row r="30" spans="1:9" ht="15">
      <c r="A30" s="46">
        <v>28</v>
      </c>
      <c r="B30" s="3">
        <v>43472</v>
      </c>
      <c r="C30" s="4" t="s">
        <v>11</v>
      </c>
      <c r="D30" s="2" t="str">
        <f t="shared" si="0"/>
        <v>Deportivo</v>
      </c>
      <c r="E30" s="2" t="str">
        <f t="shared" si="1"/>
        <v>AE Moda</v>
      </c>
      <c r="F30" s="2">
        <v>1</v>
      </c>
      <c r="G30" s="5">
        <f t="shared" si="2"/>
        <v>50</v>
      </c>
      <c r="H30" s="2">
        <v>0</v>
      </c>
      <c r="I30" s="6">
        <f t="shared" si="3"/>
        <v>50</v>
      </c>
    </row>
    <row r="31" spans="1:9" ht="12.75">
      <c r="A31" s="46">
        <v>29</v>
      </c>
      <c r="B31" s="3">
        <v>43472</v>
      </c>
      <c r="C31" s="2" t="s">
        <v>16</v>
      </c>
      <c r="D31" s="2" t="str">
        <f t="shared" si="0"/>
        <v>Polera</v>
      </c>
      <c r="E31" s="2" t="str">
        <f t="shared" si="1"/>
        <v>Yancats</v>
      </c>
      <c r="F31" s="2">
        <v>1</v>
      </c>
      <c r="G31" s="5">
        <f t="shared" si="2"/>
        <v>35</v>
      </c>
      <c r="H31" s="2">
        <v>0</v>
      </c>
      <c r="I31" s="6">
        <f t="shared" si="3"/>
        <v>35</v>
      </c>
    </row>
    <row r="32" spans="1:9" ht="15">
      <c r="A32" s="46">
        <v>30</v>
      </c>
      <c r="B32" s="3">
        <v>43472</v>
      </c>
      <c r="C32" s="4" t="s">
        <v>11</v>
      </c>
      <c r="D32" s="2" t="str">
        <f t="shared" si="0"/>
        <v>Deportivo</v>
      </c>
      <c r="E32" s="2" t="str">
        <f t="shared" si="1"/>
        <v>AE Moda</v>
      </c>
      <c r="F32" s="2">
        <v>1</v>
      </c>
      <c r="G32" s="5">
        <f t="shared" si="2"/>
        <v>50</v>
      </c>
      <c r="H32" s="2">
        <v>0</v>
      </c>
      <c r="I32" s="6">
        <f t="shared" si="3"/>
        <v>50</v>
      </c>
    </row>
    <row r="33" spans="1:9" ht="15">
      <c r="A33" s="46">
        <v>31</v>
      </c>
      <c r="B33" s="3">
        <v>43472</v>
      </c>
      <c r="C33" s="8" t="s">
        <v>10</v>
      </c>
      <c r="D33" s="2" t="str">
        <f t="shared" si="0"/>
        <v>Pantalon buzo</v>
      </c>
      <c r="E33" s="2" t="str">
        <f t="shared" si="1"/>
        <v>Sport Gumer´s</v>
      </c>
      <c r="F33" s="2">
        <v>1</v>
      </c>
      <c r="G33" s="12">
        <v>20</v>
      </c>
      <c r="H33" s="2">
        <v>0</v>
      </c>
      <c r="I33" s="6">
        <f t="shared" si="3"/>
        <v>20</v>
      </c>
    </row>
    <row r="34" spans="1:9" ht="15">
      <c r="A34" s="46">
        <v>32</v>
      </c>
      <c r="B34" s="3">
        <v>43472</v>
      </c>
      <c r="C34" s="10" t="s">
        <v>14</v>
      </c>
      <c r="D34" s="2" t="str">
        <f t="shared" si="0"/>
        <v>Polera</v>
      </c>
      <c r="E34" s="2" t="str">
        <f t="shared" si="1"/>
        <v>Yancats</v>
      </c>
      <c r="F34" s="2">
        <v>1</v>
      </c>
      <c r="G34" s="12">
        <v>35</v>
      </c>
      <c r="H34" s="2">
        <v>0</v>
      </c>
      <c r="I34" s="6">
        <f t="shared" si="3"/>
        <v>35</v>
      </c>
    </row>
    <row r="35" spans="1:9" ht="15">
      <c r="A35" s="46">
        <v>33</v>
      </c>
      <c r="B35" s="3">
        <v>43472</v>
      </c>
      <c r="C35" s="8" t="s">
        <v>16</v>
      </c>
      <c r="D35" s="2" t="str">
        <f t="shared" si="0"/>
        <v>Polera</v>
      </c>
      <c r="E35" s="2" t="str">
        <f t="shared" si="1"/>
        <v>Yancats</v>
      </c>
      <c r="F35" s="2">
        <v>1</v>
      </c>
      <c r="G35" s="12">
        <v>35</v>
      </c>
      <c r="H35" s="2">
        <v>0</v>
      </c>
      <c r="I35" s="6">
        <f t="shared" si="3"/>
        <v>35</v>
      </c>
    </row>
    <row r="36" spans="1:9" ht="15">
      <c r="A36" s="46">
        <v>34</v>
      </c>
      <c r="B36" s="3">
        <v>43472</v>
      </c>
      <c r="C36" s="8" t="s">
        <v>10</v>
      </c>
      <c r="D36" s="2" t="s">
        <v>21</v>
      </c>
      <c r="E36" s="2" t="str">
        <f t="shared" si="1"/>
        <v>Sport Gumer´s</v>
      </c>
      <c r="F36" s="2">
        <v>2</v>
      </c>
      <c r="G36" s="12">
        <v>20</v>
      </c>
      <c r="H36" s="2">
        <v>4</v>
      </c>
      <c r="I36" s="6">
        <f t="shared" si="3"/>
        <v>36</v>
      </c>
    </row>
    <row r="37" spans="1:9" ht="15">
      <c r="A37" s="46">
        <v>35</v>
      </c>
      <c r="B37" s="3">
        <v>43472</v>
      </c>
      <c r="C37" s="8" t="s">
        <v>16</v>
      </c>
      <c r="D37" s="2" t="str">
        <f t="shared" ref="D37:D38" si="4">VLOOKUP(C37,$K$13:$L$16,2,FALSE)</f>
        <v>Polera</v>
      </c>
      <c r="E37" s="2" t="str">
        <f t="shared" si="1"/>
        <v>Yancats</v>
      </c>
      <c r="F37" s="2">
        <v>3</v>
      </c>
      <c r="G37" s="12">
        <v>35</v>
      </c>
      <c r="H37" s="2">
        <v>9</v>
      </c>
      <c r="I37" s="6">
        <f t="shared" si="3"/>
        <v>96</v>
      </c>
    </row>
    <row r="38" spans="1:9" ht="15">
      <c r="A38" s="46">
        <v>36</v>
      </c>
      <c r="B38" s="3">
        <v>43472</v>
      </c>
      <c r="C38" s="8" t="s">
        <v>27</v>
      </c>
      <c r="D38" s="2" t="str">
        <f t="shared" si="4"/>
        <v>Deportivo</v>
      </c>
      <c r="E38" s="2" t="str">
        <f t="shared" si="1"/>
        <v>AE Moda</v>
      </c>
      <c r="F38" s="2">
        <v>1</v>
      </c>
      <c r="G38" s="12">
        <v>50</v>
      </c>
      <c r="H38" s="2">
        <v>0</v>
      </c>
      <c r="I38" s="6">
        <f t="shared" si="3"/>
        <v>50</v>
      </c>
    </row>
    <row r="39" spans="1:9" ht="15">
      <c r="A39" s="46">
        <v>37</v>
      </c>
      <c r="B39" s="3">
        <v>43472</v>
      </c>
      <c r="C39" s="8" t="s">
        <v>10</v>
      </c>
      <c r="D39" s="2" t="s">
        <v>21</v>
      </c>
      <c r="E39" s="11" t="s">
        <v>22</v>
      </c>
      <c r="F39" s="2">
        <v>5</v>
      </c>
      <c r="G39" s="12">
        <v>20</v>
      </c>
      <c r="H39" s="2">
        <v>10</v>
      </c>
      <c r="I39" s="6">
        <f t="shared" si="3"/>
        <v>90</v>
      </c>
    </row>
    <row r="40" spans="1:9" ht="15">
      <c r="A40" s="46">
        <v>38</v>
      </c>
      <c r="B40" s="3">
        <v>43472</v>
      </c>
      <c r="C40" s="8" t="s">
        <v>10</v>
      </c>
      <c r="D40" s="2" t="s">
        <v>21</v>
      </c>
      <c r="E40" s="11" t="s">
        <v>22</v>
      </c>
      <c r="F40" s="2">
        <v>5</v>
      </c>
      <c r="G40" s="12">
        <v>20</v>
      </c>
      <c r="H40" s="2">
        <v>10</v>
      </c>
      <c r="I40" s="6">
        <f t="shared" si="3"/>
        <v>90</v>
      </c>
    </row>
    <row r="41" spans="1:9" ht="15">
      <c r="A41" s="46">
        <v>39</v>
      </c>
      <c r="B41" s="3">
        <v>43472</v>
      </c>
      <c r="C41" s="8" t="s">
        <v>16</v>
      </c>
      <c r="D41" s="2" t="str">
        <f t="shared" ref="D41:D42" si="5">VLOOKUP(C41,$K$13:$L$16,2,FALSE)</f>
        <v>Polera</v>
      </c>
      <c r="E41" s="2" t="str">
        <f t="shared" ref="E41:E42" si="6">VLOOKUP(D41,$L$13:$M$15,2,FALSE)</f>
        <v>Yancats</v>
      </c>
      <c r="F41" s="2">
        <v>1</v>
      </c>
      <c r="G41" s="12">
        <v>35</v>
      </c>
      <c r="H41" s="2">
        <v>0</v>
      </c>
      <c r="I41" s="6">
        <f t="shared" si="3"/>
        <v>35</v>
      </c>
    </row>
    <row r="42" spans="1:9" ht="15">
      <c r="A42" s="46">
        <v>40</v>
      </c>
      <c r="B42" s="3">
        <v>43472</v>
      </c>
      <c r="C42" s="8" t="s">
        <v>27</v>
      </c>
      <c r="D42" s="2" t="str">
        <f t="shared" si="5"/>
        <v>Deportivo</v>
      </c>
      <c r="E42" s="2" t="str">
        <f t="shared" si="6"/>
        <v>AE Moda</v>
      </c>
      <c r="F42" s="2">
        <v>2</v>
      </c>
      <c r="G42" s="12">
        <v>50</v>
      </c>
      <c r="H42" s="2">
        <v>10</v>
      </c>
      <c r="I42" s="6">
        <f t="shared" si="3"/>
        <v>90</v>
      </c>
    </row>
    <row r="43" spans="1:9" ht="15">
      <c r="A43" s="46">
        <v>41</v>
      </c>
      <c r="B43" s="3">
        <v>43472</v>
      </c>
      <c r="C43" s="8" t="s">
        <v>10</v>
      </c>
      <c r="D43" s="2" t="s">
        <v>21</v>
      </c>
      <c r="E43" s="11" t="s">
        <v>22</v>
      </c>
      <c r="F43" s="2">
        <v>1</v>
      </c>
      <c r="G43" s="12">
        <v>20</v>
      </c>
      <c r="H43" s="2">
        <v>0</v>
      </c>
      <c r="I43" s="6">
        <f t="shared" si="3"/>
        <v>20</v>
      </c>
    </row>
    <row r="44" spans="1:9" ht="15">
      <c r="A44" s="46">
        <v>42</v>
      </c>
      <c r="B44" s="3">
        <v>43472</v>
      </c>
      <c r="C44" s="2" t="s">
        <v>10</v>
      </c>
      <c r="D44" s="2" t="s">
        <v>21</v>
      </c>
      <c r="E44" s="11" t="s">
        <v>22</v>
      </c>
      <c r="F44" s="2">
        <v>2</v>
      </c>
      <c r="G44" s="12">
        <v>20</v>
      </c>
      <c r="H44" s="2">
        <v>4</v>
      </c>
      <c r="I44" s="6">
        <f t="shared" si="3"/>
        <v>36</v>
      </c>
    </row>
    <row r="45" spans="1:9" ht="12.75">
      <c r="A45" s="46">
        <v>43</v>
      </c>
      <c r="B45" s="15">
        <v>43475</v>
      </c>
      <c r="C45" s="14" t="s">
        <v>10</v>
      </c>
      <c r="D45" s="14" t="str">
        <f t="shared" ref="D45:D188" si="7">VLOOKUP(C45,$K$13:$L$16,2,FALSE)</f>
        <v>Pantalon buzo</v>
      </c>
      <c r="E45" s="14" t="str">
        <f t="shared" ref="E45:E188" si="8">VLOOKUP(D45,$L$13:$M$15,2,FALSE)</f>
        <v>Sport Gumer´s</v>
      </c>
      <c r="F45" s="14">
        <v>10</v>
      </c>
      <c r="G45" s="16">
        <f t="shared" ref="G45:G77" si="9">VLOOKUP(E45,$M$13:$O$15,3,FALSE)</f>
        <v>20</v>
      </c>
      <c r="H45" s="14">
        <v>20</v>
      </c>
      <c r="I45" s="17">
        <f t="shared" si="3"/>
        <v>180</v>
      </c>
    </row>
    <row r="46" spans="1:9" ht="12.75">
      <c r="A46" s="46">
        <v>44</v>
      </c>
      <c r="B46" s="3">
        <v>43475</v>
      </c>
      <c r="C46" s="2" t="s">
        <v>16</v>
      </c>
      <c r="D46" s="2" t="str">
        <f t="shared" si="7"/>
        <v>Polera</v>
      </c>
      <c r="E46" s="2" t="str">
        <f t="shared" si="8"/>
        <v>Yancats</v>
      </c>
      <c r="F46" s="2">
        <v>2</v>
      </c>
      <c r="G46" s="5">
        <f t="shared" si="9"/>
        <v>35</v>
      </c>
      <c r="H46" s="2">
        <v>6</v>
      </c>
      <c r="I46" s="6">
        <f t="shared" si="3"/>
        <v>64</v>
      </c>
    </row>
    <row r="47" spans="1:9" ht="14.25">
      <c r="A47" s="46">
        <v>45</v>
      </c>
      <c r="B47" s="3">
        <v>43475</v>
      </c>
      <c r="C47" s="10" t="s">
        <v>14</v>
      </c>
      <c r="D47" s="2" t="str">
        <f t="shared" si="7"/>
        <v>Polera</v>
      </c>
      <c r="E47" s="2" t="str">
        <f t="shared" si="8"/>
        <v>Yancats</v>
      </c>
      <c r="F47" s="2">
        <v>1</v>
      </c>
      <c r="G47" s="5">
        <f t="shared" si="9"/>
        <v>35</v>
      </c>
      <c r="H47" s="2">
        <v>0</v>
      </c>
      <c r="I47" s="6">
        <f t="shared" si="3"/>
        <v>35</v>
      </c>
    </row>
    <row r="48" spans="1:9" ht="12.75">
      <c r="A48" s="46">
        <v>46</v>
      </c>
      <c r="B48" s="3">
        <v>43475</v>
      </c>
      <c r="C48" s="2" t="s">
        <v>10</v>
      </c>
      <c r="D48" s="2" t="str">
        <f t="shared" si="7"/>
        <v>Pantalon buzo</v>
      </c>
      <c r="E48" s="2" t="str">
        <f t="shared" si="8"/>
        <v>Sport Gumer´s</v>
      </c>
      <c r="F48" s="2">
        <v>3</v>
      </c>
      <c r="G48" s="5">
        <f t="shared" si="9"/>
        <v>20</v>
      </c>
      <c r="H48" s="2">
        <v>6</v>
      </c>
      <c r="I48" s="6">
        <f t="shared" si="3"/>
        <v>54</v>
      </c>
    </row>
    <row r="49" spans="1:9" ht="12.75">
      <c r="A49" s="46">
        <v>47</v>
      </c>
      <c r="B49" s="3">
        <v>43475</v>
      </c>
      <c r="C49" s="2" t="s">
        <v>11</v>
      </c>
      <c r="D49" s="2" t="str">
        <f t="shared" si="7"/>
        <v>Deportivo</v>
      </c>
      <c r="E49" s="2" t="str">
        <f t="shared" si="8"/>
        <v>AE Moda</v>
      </c>
      <c r="F49" s="2">
        <v>1</v>
      </c>
      <c r="G49" s="5">
        <f t="shared" si="9"/>
        <v>50</v>
      </c>
      <c r="H49" s="2">
        <v>0</v>
      </c>
      <c r="I49" s="6">
        <f t="shared" si="3"/>
        <v>50</v>
      </c>
    </row>
    <row r="50" spans="1:9" ht="12.75">
      <c r="A50" s="46">
        <v>48</v>
      </c>
      <c r="B50" s="3">
        <v>43475</v>
      </c>
      <c r="C50" s="2" t="s">
        <v>10</v>
      </c>
      <c r="D50" s="2" t="str">
        <f t="shared" si="7"/>
        <v>Pantalon buzo</v>
      </c>
      <c r="E50" s="2" t="str">
        <f t="shared" si="8"/>
        <v>Sport Gumer´s</v>
      </c>
      <c r="F50" s="2">
        <v>1</v>
      </c>
      <c r="G50" s="5">
        <f t="shared" si="9"/>
        <v>20</v>
      </c>
      <c r="H50" s="2">
        <v>0</v>
      </c>
      <c r="I50" s="6">
        <f t="shared" si="3"/>
        <v>20</v>
      </c>
    </row>
    <row r="51" spans="1:9" ht="12.75">
      <c r="A51" s="46">
        <v>49</v>
      </c>
      <c r="B51" s="3">
        <v>43475</v>
      </c>
      <c r="C51" s="2" t="s">
        <v>10</v>
      </c>
      <c r="D51" s="2" t="str">
        <f t="shared" si="7"/>
        <v>Pantalon buzo</v>
      </c>
      <c r="E51" s="2" t="str">
        <f t="shared" si="8"/>
        <v>Sport Gumer´s</v>
      </c>
      <c r="F51" s="2">
        <v>1</v>
      </c>
      <c r="G51" s="5">
        <f t="shared" si="9"/>
        <v>20</v>
      </c>
      <c r="H51" s="2">
        <v>0</v>
      </c>
      <c r="I51" s="6">
        <f t="shared" si="3"/>
        <v>20</v>
      </c>
    </row>
    <row r="52" spans="1:9" ht="12.75">
      <c r="A52" s="46">
        <v>50</v>
      </c>
      <c r="B52" s="3">
        <v>43475</v>
      </c>
      <c r="C52" s="2" t="s">
        <v>10</v>
      </c>
      <c r="D52" s="2" t="str">
        <f t="shared" si="7"/>
        <v>Pantalon buzo</v>
      </c>
      <c r="E52" s="2" t="str">
        <f t="shared" si="8"/>
        <v>Sport Gumer´s</v>
      </c>
      <c r="F52" s="9">
        <v>5</v>
      </c>
      <c r="G52" s="5">
        <f t="shared" si="9"/>
        <v>20</v>
      </c>
      <c r="H52" s="2">
        <v>10</v>
      </c>
      <c r="I52" s="6">
        <f t="shared" si="3"/>
        <v>90</v>
      </c>
    </row>
    <row r="53" spans="1:9" ht="12.75">
      <c r="A53" s="46">
        <v>51</v>
      </c>
      <c r="B53" s="3">
        <v>43475</v>
      </c>
      <c r="C53" s="2" t="s">
        <v>10</v>
      </c>
      <c r="D53" s="2" t="str">
        <f t="shared" si="7"/>
        <v>Pantalon buzo</v>
      </c>
      <c r="E53" s="2" t="str">
        <f t="shared" si="8"/>
        <v>Sport Gumer´s</v>
      </c>
      <c r="F53" s="2">
        <v>5</v>
      </c>
      <c r="G53" s="5">
        <f t="shared" si="9"/>
        <v>20</v>
      </c>
      <c r="H53" s="2">
        <v>10</v>
      </c>
      <c r="I53" s="6">
        <f t="shared" si="3"/>
        <v>90</v>
      </c>
    </row>
    <row r="54" spans="1:9" ht="12.75">
      <c r="A54" s="46">
        <v>52</v>
      </c>
      <c r="B54" s="3">
        <v>43475</v>
      </c>
      <c r="C54" s="2" t="s">
        <v>10</v>
      </c>
      <c r="D54" s="2" t="str">
        <f t="shared" si="7"/>
        <v>Pantalon buzo</v>
      </c>
      <c r="E54" s="2" t="str">
        <f t="shared" si="8"/>
        <v>Sport Gumer´s</v>
      </c>
      <c r="F54" s="2">
        <v>5</v>
      </c>
      <c r="G54" s="5">
        <f t="shared" si="9"/>
        <v>20</v>
      </c>
      <c r="H54" s="2">
        <v>10</v>
      </c>
      <c r="I54" s="6">
        <f t="shared" si="3"/>
        <v>90</v>
      </c>
    </row>
    <row r="55" spans="1:9" ht="12.75">
      <c r="A55" s="46">
        <v>53</v>
      </c>
      <c r="B55" s="3">
        <v>43475</v>
      </c>
      <c r="C55" s="2" t="s">
        <v>10</v>
      </c>
      <c r="D55" s="2" t="str">
        <f t="shared" si="7"/>
        <v>Pantalon buzo</v>
      </c>
      <c r="E55" s="2" t="str">
        <f t="shared" si="8"/>
        <v>Sport Gumer´s</v>
      </c>
      <c r="F55" s="2">
        <v>5</v>
      </c>
      <c r="G55" s="5">
        <f t="shared" si="9"/>
        <v>20</v>
      </c>
      <c r="H55" s="2">
        <v>10</v>
      </c>
      <c r="I55" s="6">
        <f t="shared" si="3"/>
        <v>90</v>
      </c>
    </row>
    <row r="56" spans="1:9" ht="14.25">
      <c r="A56" s="46">
        <v>54</v>
      </c>
      <c r="B56" s="3">
        <v>43475</v>
      </c>
      <c r="C56" s="10" t="s">
        <v>14</v>
      </c>
      <c r="D56" s="2" t="str">
        <f t="shared" si="7"/>
        <v>Polera</v>
      </c>
      <c r="E56" s="2" t="str">
        <f t="shared" si="8"/>
        <v>Yancats</v>
      </c>
      <c r="F56" s="2">
        <v>5</v>
      </c>
      <c r="G56" s="5">
        <f t="shared" si="9"/>
        <v>35</v>
      </c>
      <c r="H56" s="2">
        <v>15</v>
      </c>
      <c r="I56" s="6">
        <f t="shared" si="3"/>
        <v>160</v>
      </c>
    </row>
    <row r="57" spans="1:9" ht="12.75">
      <c r="A57" s="46">
        <v>55</v>
      </c>
      <c r="B57" s="3">
        <v>43475</v>
      </c>
      <c r="C57" s="2" t="s">
        <v>16</v>
      </c>
      <c r="D57" s="2" t="str">
        <f t="shared" si="7"/>
        <v>Polera</v>
      </c>
      <c r="E57" s="2" t="str">
        <f t="shared" si="8"/>
        <v>Yancats</v>
      </c>
      <c r="F57" s="2">
        <v>1</v>
      </c>
      <c r="G57" s="5">
        <f t="shared" si="9"/>
        <v>35</v>
      </c>
      <c r="H57" s="2">
        <v>0</v>
      </c>
      <c r="I57" s="6">
        <f t="shared" si="3"/>
        <v>35</v>
      </c>
    </row>
    <row r="58" spans="1:9" ht="12.75">
      <c r="A58" s="46">
        <v>56</v>
      </c>
      <c r="B58" s="3">
        <v>43475</v>
      </c>
      <c r="C58" s="2" t="s">
        <v>10</v>
      </c>
      <c r="D58" s="2" t="str">
        <f t="shared" si="7"/>
        <v>Pantalon buzo</v>
      </c>
      <c r="E58" s="2" t="str">
        <f t="shared" si="8"/>
        <v>Sport Gumer´s</v>
      </c>
      <c r="F58" s="2">
        <v>1</v>
      </c>
      <c r="G58" s="5">
        <f t="shared" si="9"/>
        <v>20</v>
      </c>
      <c r="H58" s="2">
        <v>0</v>
      </c>
      <c r="I58" s="6">
        <f t="shared" si="3"/>
        <v>20</v>
      </c>
    </row>
    <row r="59" spans="1:9" ht="12.75">
      <c r="A59" s="46">
        <v>57</v>
      </c>
      <c r="B59" s="3">
        <v>43475</v>
      </c>
      <c r="C59" s="2" t="s">
        <v>16</v>
      </c>
      <c r="D59" s="2" t="str">
        <f t="shared" si="7"/>
        <v>Polera</v>
      </c>
      <c r="E59" s="2" t="str">
        <f t="shared" si="8"/>
        <v>Yancats</v>
      </c>
      <c r="F59" s="2">
        <v>1</v>
      </c>
      <c r="G59" s="5">
        <f t="shared" si="9"/>
        <v>35</v>
      </c>
      <c r="H59" s="2">
        <v>0</v>
      </c>
      <c r="I59" s="6">
        <f t="shared" si="3"/>
        <v>35</v>
      </c>
    </row>
    <row r="60" spans="1:9" ht="12.75">
      <c r="A60" s="46">
        <v>58</v>
      </c>
      <c r="B60" s="3">
        <v>43475</v>
      </c>
      <c r="C60" s="2" t="s">
        <v>11</v>
      </c>
      <c r="D60" s="2" t="str">
        <f t="shared" si="7"/>
        <v>Deportivo</v>
      </c>
      <c r="E60" s="2" t="str">
        <f t="shared" si="8"/>
        <v>AE Moda</v>
      </c>
      <c r="F60" s="2">
        <v>1</v>
      </c>
      <c r="G60" s="5">
        <f t="shared" si="9"/>
        <v>50</v>
      </c>
      <c r="H60" s="2">
        <v>0</v>
      </c>
      <c r="I60" s="6">
        <f t="shared" si="3"/>
        <v>50</v>
      </c>
    </row>
    <row r="61" spans="1:9" ht="12.75">
      <c r="A61" s="46">
        <v>59</v>
      </c>
      <c r="B61" s="3">
        <v>43475</v>
      </c>
      <c r="C61" s="2" t="s">
        <v>10</v>
      </c>
      <c r="D61" s="2" t="str">
        <f t="shared" si="7"/>
        <v>Pantalon buzo</v>
      </c>
      <c r="E61" s="2" t="str">
        <f t="shared" si="8"/>
        <v>Sport Gumer´s</v>
      </c>
      <c r="F61" s="2">
        <v>1</v>
      </c>
      <c r="G61" s="5">
        <f t="shared" si="9"/>
        <v>20</v>
      </c>
      <c r="H61" s="2">
        <v>0</v>
      </c>
      <c r="I61" s="6">
        <f t="shared" si="3"/>
        <v>20</v>
      </c>
    </row>
    <row r="62" spans="1:9" ht="12.75">
      <c r="A62" s="46">
        <v>60</v>
      </c>
      <c r="B62" s="3">
        <v>43475</v>
      </c>
      <c r="C62" s="2" t="s">
        <v>10</v>
      </c>
      <c r="D62" s="2" t="str">
        <f t="shared" si="7"/>
        <v>Pantalon buzo</v>
      </c>
      <c r="E62" s="2" t="str">
        <f t="shared" si="8"/>
        <v>Sport Gumer´s</v>
      </c>
      <c r="F62" s="2">
        <v>1</v>
      </c>
      <c r="G62" s="5">
        <f t="shared" si="9"/>
        <v>20</v>
      </c>
      <c r="H62" s="2">
        <v>0</v>
      </c>
      <c r="I62" s="6">
        <f t="shared" si="3"/>
        <v>20</v>
      </c>
    </row>
    <row r="63" spans="1:9" ht="14.25">
      <c r="A63" s="46">
        <v>61</v>
      </c>
      <c r="B63" s="3">
        <v>43479</v>
      </c>
      <c r="C63" s="10" t="s">
        <v>14</v>
      </c>
      <c r="D63" s="2" t="str">
        <f t="shared" si="7"/>
        <v>Polera</v>
      </c>
      <c r="E63" s="2" t="str">
        <f t="shared" si="8"/>
        <v>Yancats</v>
      </c>
      <c r="F63" s="2">
        <v>3</v>
      </c>
      <c r="G63" s="5">
        <f t="shared" si="9"/>
        <v>35</v>
      </c>
      <c r="H63" s="2">
        <v>9</v>
      </c>
      <c r="I63" s="6">
        <f t="shared" si="3"/>
        <v>96</v>
      </c>
    </row>
    <row r="64" spans="1:9" ht="12.75">
      <c r="A64" s="46">
        <v>62</v>
      </c>
      <c r="B64" s="3">
        <v>43479</v>
      </c>
      <c r="C64" s="2" t="s">
        <v>16</v>
      </c>
      <c r="D64" s="2" t="str">
        <f t="shared" si="7"/>
        <v>Polera</v>
      </c>
      <c r="E64" s="2" t="str">
        <f t="shared" si="8"/>
        <v>Yancats</v>
      </c>
      <c r="F64" s="2">
        <v>2</v>
      </c>
      <c r="G64" s="5">
        <f t="shared" si="9"/>
        <v>35</v>
      </c>
      <c r="H64" s="2">
        <v>6</v>
      </c>
      <c r="I64" s="6">
        <f t="shared" si="3"/>
        <v>64</v>
      </c>
    </row>
    <row r="65" spans="1:9" ht="12.75">
      <c r="A65" s="46">
        <v>63</v>
      </c>
      <c r="B65" s="3">
        <v>43479</v>
      </c>
      <c r="C65" s="2" t="s">
        <v>11</v>
      </c>
      <c r="D65" s="2" t="str">
        <f t="shared" si="7"/>
        <v>Deportivo</v>
      </c>
      <c r="E65" s="2" t="str">
        <f t="shared" si="8"/>
        <v>AE Moda</v>
      </c>
      <c r="F65" s="2">
        <v>1</v>
      </c>
      <c r="G65" s="5">
        <f t="shared" si="9"/>
        <v>50</v>
      </c>
      <c r="H65" s="2">
        <v>0</v>
      </c>
      <c r="I65" s="6">
        <f t="shared" si="3"/>
        <v>50</v>
      </c>
    </row>
    <row r="66" spans="1:9" ht="12.75">
      <c r="A66" s="46">
        <v>64</v>
      </c>
      <c r="B66" s="3">
        <v>43479</v>
      </c>
      <c r="C66" s="2" t="s">
        <v>11</v>
      </c>
      <c r="D66" s="2" t="str">
        <f t="shared" si="7"/>
        <v>Deportivo</v>
      </c>
      <c r="E66" s="2" t="str">
        <f t="shared" si="8"/>
        <v>AE Moda</v>
      </c>
      <c r="F66" s="2">
        <v>2</v>
      </c>
      <c r="G66" s="5">
        <f t="shared" si="9"/>
        <v>50</v>
      </c>
      <c r="H66" s="2">
        <v>10</v>
      </c>
      <c r="I66" s="6">
        <f t="shared" si="3"/>
        <v>90</v>
      </c>
    </row>
    <row r="67" spans="1:9" ht="12.75">
      <c r="A67" s="46">
        <v>65</v>
      </c>
      <c r="B67" s="3">
        <v>43479</v>
      </c>
      <c r="C67" s="2" t="s">
        <v>10</v>
      </c>
      <c r="D67" s="2" t="str">
        <f t="shared" si="7"/>
        <v>Pantalon buzo</v>
      </c>
      <c r="E67" s="2" t="str">
        <f t="shared" si="8"/>
        <v>Sport Gumer´s</v>
      </c>
      <c r="F67" s="2">
        <v>3</v>
      </c>
      <c r="G67" s="5">
        <f t="shared" si="9"/>
        <v>20</v>
      </c>
      <c r="H67" s="2">
        <v>6</v>
      </c>
      <c r="I67" s="6">
        <f t="shared" si="3"/>
        <v>54</v>
      </c>
    </row>
    <row r="68" spans="1:9" ht="12.75">
      <c r="A68" s="46">
        <v>66</v>
      </c>
      <c r="B68" s="3">
        <v>43479</v>
      </c>
      <c r="C68" s="2" t="s">
        <v>10</v>
      </c>
      <c r="D68" s="2" t="str">
        <f t="shared" si="7"/>
        <v>Pantalon buzo</v>
      </c>
      <c r="E68" s="2" t="str">
        <f t="shared" si="8"/>
        <v>Sport Gumer´s</v>
      </c>
      <c r="F68" s="2">
        <v>2</v>
      </c>
      <c r="G68" s="5">
        <f t="shared" si="9"/>
        <v>20</v>
      </c>
      <c r="H68" s="2">
        <v>1</v>
      </c>
      <c r="I68" s="6">
        <f t="shared" si="3"/>
        <v>39</v>
      </c>
    </row>
    <row r="69" spans="1:9" ht="12.75">
      <c r="A69" s="46">
        <v>67</v>
      </c>
      <c r="B69" s="3">
        <v>43479</v>
      </c>
      <c r="C69" s="2" t="s">
        <v>11</v>
      </c>
      <c r="D69" s="2" t="str">
        <f t="shared" si="7"/>
        <v>Deportivo</v>
      </c>
      <c r="E69" s="2" t="str">
        <f t="shared" si="8"/>
        <v>AE Moda</v>
      </c>
      <c r="F69" s="2">
        <v>1</v>
      </c>
      <c r="G69" s="5">
        <f t="shared" si="9"/>
        <v>50</v>
      </c>
      <c r="H69" s="2">
        <v>0</v>
      </c>
      <c r="I69" s="6">
        <f t="shared" si="3"/>
        <v>50</v>
      </c>
    </row>
    <row r="70" spans="1:9" ht="12.75">
      <c r="A70" s="46">
        <v>68</v>
      </c>
      <c r="B70" s="3">
        <v>43479</v>
      </c>
      <c r="C70" s="18" t="s">
        <v>16</v>
      </c>
      <c r="D70" s="2" t="str">
        <f t="shared" si="7"/>
        <v>Polera</v>
      </c>
      <c r="E70" s="2" t="str">
        <f t="shared" si="8"/>
        <v>Yancats</v>
      </c>
      <c r="F70" s="2">
        <v>2</v>
      </c>
      <c r="G70" s="5">
        <f t="shared" si="9"/>
        <v>35</v>
      </c>
      <c r="H70" s="2">
        <v>6</v>
      </c>
      <c r="I70" s="6">
        <f t="shared" si="3"/>
        <v>64</v>
      </c>
    </row>
    <row r="71" spans="1:9" ht="14.25">
      <c r="A71" s="46">
        <v>69</v>
      </c>
      <c r="B71" s="3">
        <v>43479</v>
      </c>
      <c r="C71" s="10" t="s">
        <v>14</v>
      </c>
      <c r="D71" s="2" t="str">
        <f t="shared" si="7"/>
        <v>Polera</v>
      </c>
      <c r="E71" s="2" t="str">
        <f t="shared" si="8"/>
        <v>Yancats</v>
      </c>
      <c r="F71" s="2">
        <v>2</v>
      </c>
      <c r="G71" s="5">
        <f t="shared" si="9"/>
        <v>35</v>
      </c>
      <c r="H71" s="2">
        <v>6</v>
      </c>
      <c r="I71" s="6">
        <f t="shared" si="3"/>
        <v>64</v>
      </c>
    </row>
    <row r="72" spans="1:9" ht="12.75">
      <c r="A72" s="46">
        <v>70</v>
      </c>
      <c r="B72" s="3">
        <v>43479</v>
      </c>
      <c r="C72" s="18" t="s">
        <v>10</v>
      </c>
      <c r="D72" s="2" t="str">
        <f t="shared" si="7"/>
        <v>Pantalon buzo</v>
      </c>
      <c r="E72" s="2" t="str">
        <f t="shared" si="8"/>
        <v>Sport Gumer´s</v>
      </c>
      <c r="F72" s="2">
        <v>3</v>
      </c>
      <c r="G72" s="5">
        <f t="shared" si="9"/>
        <v>20</v>
      </c>
      <c r="H72" s="2">
        <v>6</v>
      </c>
      <c r="I72" s="6">
        <f t="shared" si="3"/>
        <v>54</v>
      </c>
    </row>
    <row r="73" spans="1:9" ht="12.75">
      <c r="A73" s="46">
        <v>71</v>
      </c>
      <c r="B73" s="3">
        <v>43479</v>
      </c>
      <c r="C73" s="18" t="s">
        <v>11</v>
      </c>
      <c r="D73" s="2" t="str">
        <f t="shared" si="7"/>
        <v>Deportivo</v>
      </c>
      <c r="E73" s="2" t="str">
        <f t="shared" si="8"/>
        <v>AE Moda</v>
      </c>
      <c r="F73" s="2">
        <v>1</v>
      </c>
      <c r="G73" s="5">
        <f t="shared" si="9"/>
        <v>50</v>
      </c>
      <c r="H73" s="2">
        <v>0</v>
      </c>
      <c r="I73" s="6">
        <f t="shared" si="3"/>
        <v>50</v>
      </c>
    </row>
    <row r="74" spans="1:9" ht="12.75">
      <c r="A74" s="46">
        <v>72</v>
      </c>
      <c r="B74" s="3">
        <v>43479</v>
      </c>
      <c r="C74" s="18" t="s">
        <v>11</v>
      </c>
      <c r="D74" s="2" t="str">
        <f t="shared" si="7"/>
        <v>Deportivo</v>
      </c>
      <c r="E74" s="2" t="str">
        <f t="shared" si="8"/>
        <v>AE Moda</v>
      </c>
      <c r="F74" s="2">
        <v>1</v>
      </c>
      <c r="G74" s="5">
        <f t="shared" si="9"/>
        <v>50</v>
      </c>
      <c r="H74" s="2">
        <v>0</v>
      </c>
      <c r="I74" s="6">
        <f t="shared" si="3"/>
        <v>50</v>
      </c>
    </row>
    <row r="75" spans="1:9" ht="12.75">
      <c r="A75" s="46">
        <v>73</v>
      </c>
      <c r="B75" s="3">
        <v>43479</v>
      </c>
      <c r="C75" s="19" t="s">
        <v>10</v>
      </c>
      <c r="D75" s="2" t="str">
        <f t="shared" si="7"/>
        <v>Pantalon buzo</v>
      </c>
      <c r="E75" s="2" t="str">
        <f t="shared" si="8"/>
        <v>Sport Gumer´s</v>
      </c>
      <c r="F75" s="2">
        <v>1</v>
      </c>
      <c r="G75" s="5">
        <f t="shared" si="9"/>
        <v>20</v>
      </c>
      <c r="H75" s="2">
        <v>0</v>
      </c>
      <c r="I75" s="6">
        <f t="shared" si="3"/>
        <v>20</v>
      </c>
    </row>
    <row r="76" spans="1:9" ht="12.75">
      <c r="A76" s="46">
        <v>74</v>
      </c>
      <c r="B76" s="3">
        <v>43479</v>
      </c>
      <c r="C76" s="19" t="s">
        <v>16</v>
      </c>
      <c r="D76" s="2" t="str">
        <f t="shared" si="7"/>
        <v>Polera</v>
      </c>
      <c r="E76" s="2" t="str">
        <f t="shared" si="8"/>
        <v>Yancats</v>
      </c>
      <c r="F76" s="2">
        <v>1</v>
      </c>
      <c r="G76" s="5">
        <f t="shared" si="9"/>
        <v>35</v>
      </c>
      <c r="H76" s="2">
        <v>0</v>
      </c>
      <c r="I76" s="6">
        <f t="shared" si="3"/>
        <v>35</v>
      </c>
    </row>
    <row r="77" spans="1:9" ht="12.75">
      <c r="A77" s="46">
        <v>75</v>
      </c>
      <c r="B77" s="3">
        <v>43479</v>
      </c>
      <c r="C77" s="19" t="s">
        <v>10</v>
      </c>
      <c r="D77" s="2" t="str">
        <f t="shared" si="7"/>
        <v>Pantalon buzo</v>
      </c>
      <c r="E77" s="2" t="str">
        <f t="shared" si="8"/>
        <v>Sport Gumer´s</v>
      </c>
      <c r="F77" s="2">
        <v>2</v>
      </c>
      <c r="G77" s="5">
        <f t="shared" si="9"/>
        <v>20</v>
      </c>
      <c r="H77" s="2">
        <v>4</v>
      </c>
      <c r="I77" s="6">
        <f t="shared" si="3"/>
        <v>36</v>
      </c>
    </row>
    <row r="78" spans="1:9" ht="15">
      <c r="A78" s="46">
        <v>76</v>
      </c>
      <c r="B78" s="3">
        <v>43479</v>
      </c>
      <c r="C78" s="19" t="s">
        <v>11</v>
      </c>
      <c r="D78" s="2" t="str">
        <f t="shared" si="7"/>
        <v>Deportivo</v>
      </c>
      <c r="E78" s="2" t="str">
        <f t="shared" si="8"/>
        <v>AE Moda</v>
      </c>
      <c r="F78" s="2">
        <v>1</v>
      </c>
      <c r="G78" s="12">
        <v>50</v>
      </c>
      <c r="H78" s="2">
        <v>0</v>
      </c>
      <c r="I78" s="6">
        <f t="shared" si="3"/>
        <v>50</v>
      </c>
    </row>
    <row r="79" spans="1:9" ht="12.75">
      <c r="A79" s="46">
        <v>77</v>
      </c>
      <c r="B79" s="3">
        <v>43479</v>
      </c>
      <c r="C79" s="19" t="s">
        <v>10</v>
      </c>
      <c r="D79" s="2" t="str">
        <f t="shared" si="7"/>
        <v>Pantalon buzo</v>
      </c>
      <c r="E79" s="2" t="str">
        <f t="shared" si="8"/>
        <v>Sport Gumer´s</v>
      </c>
      <c r="F79" s="2">
        <v>3</v>
      </c>
      <c r="G79" s="5">
        <f t="shared" ref="G79:G81" si="10">VLOOKUP(E79,$M$13:$O$15,3,FALSE)</f>
        <v>20</v>
      </c>
      <c r="H79" s="2">
        <v>6</v>
      </c>
      <c r="I79" s="6">
        <f t="shared" si="3"/>
        <v>54</v>
      </c>
    </row>
    <row r="80" spans="1:9" ht="12.75">
      <c r="A80" s="46">
        <v>78</v>
      </c>
      <c r="B80" s="3">
        <v>43479</v>
      </c>
      <c r="C80" s="19" t="s">
        <v>10</v>
      </c>
      <c r="D80" s="2" t="str">
        <f t="shared" si="7"/>
        <v>Pantalon buzo</v>
      </c>
      <c r="E80" s="2" t="str">
        <f t="shared" si="8"/>
        <v>Sport Gumer´s</v>
      </c>
      <c r="F80" s="2">
        <v>3</v>
      </c>
      <c r="G80" s="5">
        <f t="shared" si="10"/>
        <v>20</v>
      </c>
      <c r="H80" s="2">
        <v>6</v>
      </c>
      <c r="I80" s="6">
        <f t="shared" si="3"/>
        <v>54</v>
      </c>
    </row>
    <row r="81" spans="1:9" ht="14.25">
      <c r="A81" s="46">
        <v>79</v>
      </c>
      <c r="B81" s="3">
        <v>43479</v>
      </c>
      <c r="C81" s="10" t="s">
        <v>14</v>
      </c>
      <c r="D81" s="2" t="str">
        <f t="shared" si="7"/>
        <v>Polera</v>
      </c>
      <c r="E81" s="2" t="str">
        <f t="shared" si="8"/>
        <v>Yancats</v>
      </c>
      <c r="F81" s="2">
        <v>1</v>
      </c>
      <c r="G81" s="5">
        <f t="shared" si="10"/>
        <v>35</v>
      </c>
      <c r="H81" s="2">
        <v>0</v>
      </c>
      <c r="I81" s="6">
        <f t="shared" si="3"/>
        <v>35</v>
      </c>
    </row>
    <row r="82" spans="1:9" ht="15">
      <c r="A82" s="46">
        <v>80</v>
      </c>
      <c r="B82" s="3">
        <v>43479</v>
      </c>
      <c r="C82" s="19" t="s">
        <v>11</v>
      </c>
      <c r="D82" s="2" t="str">
        <f t="shared" si="7"/>
        <v>Deportivo</v>
      </c>
      <c r="E82" s="2" t="str">
        <f t="shared" si="8"/>
        <v>AE Moda</v>
      </c>
      <c r="F82" s="2">
        <v>2</v>
      </c>
      <c r="G82" s="12">
        <v>50</v>
      </c>
      <c r="H82" s="2">
        <v>10</v>
      </c>
      <c r="I82" s="6">
        <f t="shared" si="3"/>
        <v>90</v>
      </c>
    </row>
    <row r="83" spans="1:9" ht="12.75">
      <c r="A83" s="46">
        <v>81</v>
      </c>
      <c r="B83" s="3">
        <v>43479</v>
      </c>
      <c r="C83" s="19" t="s">
        <v>10</v>
      </c>
      <c r="D83" s="2" t="str">
        <f t="shared" si="7"/>
        <v>Pantalon buzo</v>
      </c>
      <c r="E83" s="2" t="str">
        <f t="shared" si="8"/>
        <v>Sport Gumer´s</v>
      </c>
      <c r="F83" s="2">
        <v>1</v>
      </c>
      <c r="G83" s="5">
        <f t="shared" ref="G83:G84" si="11">VLOOKUP(E83,$M$13:$O$15,3,FALSE)</f>
        <v>20</v>
      </c>
      <c r="H83" s="2">
        <v>0</v>
      </c>
      <c r="I83" s="6">
        <f t="shared" si="3"/>
        <v>20</v>
      </c>
    </row>
    <row r="84" spans="1:9" ht="12.75">
      <c r="A84" s="46">
        <v>82</v>
      </c>
      <c r="B84" s="3">
        <v>43479</v>
      </c>
      <c r="C84" s="19" t="s">
        <v>10</v>
      </c>
      <c r="D84" s="2" t="str">
        <f t="shared" si="7"/>
        <v>Pantalon buzo</v>
      </c>
      <c r="E84" s="2" t="str">
        <f t="shared" si="8"/>
        <v>Sport Gumer´s</v>
      </c>
      <c r="F84" s="2">
        <v>1</v>
      </c>
      <c r="G84" s="5">
        <f t="shared" si="11"/>
        <v>20</v>
      </c>
      <c r="H84" s="2">
        <v>0</v>
      </c>
      <c r="I84" s="6">
        <f t="shared" si="3"/>
        <v>20</v>
      </c>
    </row>
    <row r="85" spans="1:9" ht="15">
      <c r="A85" s="46">
        <v>83</v>
      </c>
      <c r="B85" s="3">
        <v>43479</v>
      </c>
      <c r="C85" s="19" t="s">
        <v>11</v>
      </c>
      <c r="D85" s="2" t="str">
        <f t="shared" si="7"/>
        <v>Deportivo</v>
      </c>
      <c r="E85" s="2" t="str">
        <f t="shared" si="8"/>
        <v>AE Moda</v>
      </c>
      <c r="F85" s="2">
        <v>2</v>
      </c>
      <c r="G85" s="12">
        <v>50</v>
      </c>
      <c r="H85" s="2">
        <v>10</v>
      </c>
      <c r="I85" s="6">
        <f t="shared" si="3"/>
        <v>90</v>
      </c>
    </row>
    <row r="86" spans="1:9" ht="12.75">
      <c r="A86" s="46">
        <v>84</v>
      </c>
      <c r="B86" s="3">
        <v>43479</v>
      </c>
      <c r="C86" s="2" t="s">
        <v>16</v>
      </c>
      <c r="D86" s="2" t="str">
        <f t="shared" si="7"/>
        <v>Polera</v>
      </c>
      <c r="E86" s="2" t="str">
        <f t="shared" si="8"/>
        <v>Yancats</v>
      </c>
      <c r="F86" s="2">
        <v>2</v>
      </c>
      <c r="G86" s="5">
        <f t="shared" ref="G86:G188" si="12">VLOOKUP(E86,$M$13:$O$15,3,FALSE)</f>
        <v>35</v>
      </c>
      <c r="H86" s="2">
        <v>6</v>
      </c>
      <c r="I86" s="6">
        <f t="shared" si="3"/>
        <v>64</v>
      </c>
    </row>
    <row r="87" spans="1:9" ht="12.75">
      <c r="A87" s="46">
        <v>85</v>
      </c>
      <c r="B87" s="15">
        <v>43482</v>
      </c>
      <c r="C87" s="14" t="s">
        <v>11</v>
      </c>
      <c r="D87" s="14" t="str">
        <f t="shared" si="7"/>
        <v>Deportivo</v>
      </c>
      <c r="E87" s="14" t="str">
        <f t="shared" si="8"/>
        <v>AE Moda</v>
      </c>
      <c r="F87" s="14">
        <v>1</v>
      </c>
      <c r="G87" s="16">
        <f t="shared" si="12"/>
        <v>50</v>
      </c>
      <c r="H87" s="14">
        <v>0</v>
      </c>
      <c r="I87" s="17">
        <f t="shared" si="3"/>
        <v>50</v>
      </c>
    </row>
    <row r="88" spans="1:9" ht="12.75">
      <c r="A88" s="46">
        <v>86</v>
      </c>
      <c r="B88" s="3">
        <v>43482</v>
      </c>
      <c r="C88" s="2" t="s">
        <v>16</v>
      </c>
      <c r="D88" s="2" t="str">
        <f t="shared" si="7"/>
        <v>Polera</v>
      </c>
      <c r="E88" s="2" t="str">
        <f t="shared" si="8"/>
        <v>Yancats</v>
      </c>
      <c r="F88" s="2">
        <v>1</v>
      </c>
      <c r="G88" s="5">
        <f t="shared" si="12"/>
        <v>35</v>
      </c>
      <c r="H88" s="2">
        <v>0</v>
      </c>
      <c r="I88" s="6">
        <f t="shared" si="3"/>
        <v>35</v>
      </c>
    </row>
    <row r="89" spans="1:9" ht="12.75">
      <c r="A89" s="46">
        <v>87</v>
      </c>
      <c r="B89" s="3">
        <v>43482</v>
      </c>
      <c r="C89" s="2" t="s">
        <v>10</v>
      </c>
      <c r="D89" s="2" t="str">
        <f t="shared" si="7"/>
        <v>Pantalon buzo</v>
      </c>
      <c r="E89" s="2" t="str">
        <f t="shared" si="8"/>
        <v>Sport Gumer´s</v>
      </c>
      <c r="F89" s="2">
        <v>1</v>
      </c>
      <c r="G89" s="5">
        <f t="shared" si="12"/>
        <v>20</v>
      </c>
      <c r="H89" s="2">
        <v>0</v>
      </c>
      <c r="I89" s="6">
        <f t="shared" si="3"/>
        <v>20</v>
      </c>
    </row>
    <row r="90" spans="1:9" ht="12.75">
      <c r="A90" s="46">
        <v>88</v>
      </c>
      <c r="B90" s="3">
        <v>43482</v>
      </c>
      <c r="C90" s="2" t="s">
        <v>10</v>
      </c>
      <c r="D90" s="2" t="str">
        <f t="shared" si="7"/>
        <v>Pantalon buzo</v>
      </c>
      <c r="E90" s="2" t="str">
        <f t="shared" si="8"/>
        <v>Sport Gumer´s</v>
      </c>
      <c r="F90" s="2">
        <v>2</v>
      </c>
      <c r="G90" s="5">
        <f t="shared" si="12"/>
        <v>20</v>
      </c>
      <c r="H90" s="2">
        <v>4</v>
      </c>
      <c r="I90" s="6">
        <f t="shared" si="3"/>
        <v>36</v>
      </c>
    </row>
    <row r="91" spans="1:9" ht="12.75">
      <c r="A91" s="46">
        <v>89</v>
      </c>
      <c r="B91" s="3">
        <v>43482</v>
      </c>
      <c r="C91" s="2" t="s">
        <v>10</v>
      </c>
      <c r="D91" s="2" t="str">
        <f t="shared" si="7"/>
        <v>Pantalon buzo</v>
      </c>
      <c r="E91" s="2" t="str">
        <f t="shared" si="8"/>
        <v>Sport Gumer´s</v>
      </c>
      <c r="F91" s="2">
        <v>1</v>
      </c>
      <c r="G91" s="5">
        <f t="shared" si="12"/>
        <v>20</v>
      </c>
      <c r="H91" s="2">
        <v>0</v>
      </c>
      <c r="I91" s="6">
        <f t="shared" si="3"/>
        <v>20</v>
      </c>
    </row>
    <row r="92" spans="1:9" ht="12.75">
      <c r="A92" s="46">
        <v>90</v>
      </c>
      <c r="B92" s="3">
        <v>43482</v>
      </c>
      <c r="C92" s="2" t="s">
        <v>11</v>
      </c>
      <c r="D92" s="2" t="str">
        <f t="shared" si="7"/>
        <v>Deportivo</v>
      </c>
      <c r="E92" s="2" t="str">
        <f t="shared" si="8"/>
        <v>AE Moda</v>
      </c>
      <c r="F92" s="2">
        <v>1</v>
      </c>
      <c r="G92" s="5">
        <f t="shared" si="12"/>
        <v>50</v>
      </c>
      <c r="H92" s="2">
        <v>0</v>
      </c>
      <c r="I92" s="6">
        <f t="shared" si="3"/>
        <v>50</v>
      </c>
    </row>
    <row r="93" spans="1:9" ht="12.75">
      <c r="A93" s="46">
        <v>91</v>
      </c>
      <c r="B93" s="3">
        <v>43482</v>
      </c>
      <c r="C93" s="2" t="s">
        <v>10</v>
      </c>
      <c r="D93" s="2" t="str">
        <f t="shared" si="7"/>
        <v>Pantalon buzo</v>
      </c>
      <c r="E93" s="2" t="str">
        <f t="shared" si="8"/>
        <v>Sport Gumer´s</v>
      </c>
      <c r="F93" s="2">
        <v>1</v>
      </c>
      <c r="G93" s="5">
        <f t="shared" si="12"/>
        <v>20</v>
      </c>
      <c r="H93" s="2">
        <v>0</v>
      </c>
      <c r="I93" s="6">
        <f t="shared" si="3"/>
        <v>20</v>
      </c>
    </row>
    <row r="94" spans="1:9" ht="12.75">
      <c r="A94" s="46">
        <v>92</v>
      </c>
      <c r="B94" s="3">
        <v>43482</v>
      </c>
      <c r="C94" s="2" t="s">
        <v>16</v>
      </c>
      <c r="D94" s="2" t="str">
        <f t="shared" si="7"/>
        <v>Polera</v>
      </c>
      <c r="E94" s="2" t="str">
        <f t="shared" si="8"/>
        <v>Yancats</v>
      </c>
      <c r="F94" s="2">
        <v>1</v>
      </c>
      <c r="G94" s="5">
        <f t="shared" si="12"/>
        <v>35</v>
      </c>
      <c r="H94" s="2">
        <v>0</v>
      </c>
      <c r="I94" s="6">
        <f t="shared" si="3"/>
        <v>35</v>
      </c>
    </row>
    <row r="95" spans="1:9" ht="12.75">
      <c r="A95" s="46">
        <v>93</v>
      </c>
      <c r="B95" s="3">
        <v>43482</v>
      </c>
      <c r="C95" s="2" t="s">
        <v>11</v>
      </c>
      <c r="D95" s="2" t="str">
        <f t="shared" si="7"/>
        <v>Deportivo</v>
      </c>
      <c r="E95" s="2" t="str">
        <f t="shared" si="8"/>
        <v>AE Moda</v>
      </c>
      <c r="F95" s="2">
        <v>2</v>
      </c>
      <c r="G95" s="5">
        <f t="shared" si="12"/>
        <v>50</v>
      </c>
      <c r="H95" s="2">
        <v>10</v>
      </c>
      <c r="I95" s="6">
        <f t="shared" si="3"/>
        <v>90</v>
      </c>
    </row>
    <row r="96" spans="1:9" ht="12.75">
      <c r="A96" s="46">
        <v>94</v>
      </c>
      <c r="B96" s="3">
        <v>43482</v>
      </c>
      <c r="C96" s="2" t="s">
        <v>10</v>
      </c>
      <c r="D96" s="2" t="str">
        <f t="shared" si="7"/>
        <v>Pantalon buzo</v>
      </c>
      <c r="E96" s="2" t="str">
        <f t="shared" si="8"/>
        <v>Sport Gumer´s</v>
      </c>
      <c r="F96" s="2">
        <v>1</v>
      </c>
      <c r="G96" s="5">
        <f t="shared" si="12"/>
        <v>20</v>
      </c>
      <c r="H96" s="2">
        <v>0</v>
      </c>
      <c r="I96" s="6">
        <f t="shared" si="3"/>
        <v>20</v>
      </c>
    </row>
    <row r="97" spans="1:9" ht="14.25">
      <c r="A97" s="46">
        <v>95</v>
      </c>
      <c r="B97" s="3">
        <v>43482</v>
      </c>
      <c r="C97" s="10" t="s">
        <v>14</v>
      </c>
      <c r="D97" s="2" t="str">
        <f t="shared" si="7"/>
        <v>Polera</v>
      </c>
      <c r="E97" s="2" t="str">
        <f t="shared" si="8"/>
        <v>Yancats</v>
      </c>
      <c r="F97" s="2">
        <v>5</v>
      </c>
      <c r="G97" s="5">
        <f t="shared" si="12"/>
        <v>35</v>
      </c>
      <c r="H97" s="2">
        <v>15</v>
      </c>
      <c r="I97" s="6">
        <f t="shared" si="3"/>
        <v>160</v>
      </c>
    </row>
    <row r="98" spans="1:9" ht="12.75">
      <c r="A98" s="46">
        <v>96</v>
      </c>
      <c r="B98" s="3">
        <v>43482</v>
      </c>
      <c r="C98" s="2" t="s">
        <v>16</v>
      </c>
      <c r="D98" s="2" t="str">
        <f t="shared" si="7"/>
        <v>Polera</v>
      </c>
      <c r="E98" s="2" t="str">
        <f t="shared" si="8"/>
        <v>Yancats</v>
      </c>
      <c r="F98" s="2">
        <v>5</v>
      </c>
      <c r="G98" s="5">
        <f t="shared" si="12"/>
        <v>35</v>
      </c>
      <c r="H98" s="2">
        <v>15</v>
      </c>
      <c r="I98" s="6">
        <f t="shared" si="3"/>
        <v>160</v>
      </c>
    </row>
    <row r="99" spans="1:9" ht="12.75">
      <c r="A99" s="46">
        <v>97</v>
      </c>
      <c r="B99" s="3">
        <v>43482</v>
      </c>
      <c r="C99" s="2" t="s">
        <v>10</v>
      </c>
      <c r="D99" s="2" t="str">
        <f t="shared" si="7"/>
        <v>Pantalon buzo</v>
      </c>
      <c r="E99" s="2" t="str">
        <f t="shared" si="8"/>
        <v>Sport Gumer´s</v>
      </c>
      <c r="F99" s="2">
        <v>5</v>
      </c>
      <c r="G99" s="5">
        <f t="shared" si="12"/>
        <v>20</v>
      </c>
      <c r="H99" s="2">
        <v>10</v>
      </c>
      <c r="I99" s="6">
        <f t="shared" si="3"/>
        <v>90</v>
      </c>
    </row>
    <row r="100" spans="1:9" ht="12.75">
      <c r="A100" s="46">
        <v>98</v>
      </c>
      <c r="B100" s="3">
        <v>43482</v>
      </c>
      <c r="C100" s="2" t="s">
        <v>11</v>
      </c>
      <c r="D100" s="2" t="str">
        <f t="shared" si="7"/>
        <v>Deportivo</v>
      </c>
      <c r="E100" s="2" t="str">
        <f t="shared" si="8"/>
        <v>AE Moda</v>
      </c>
      <c r="F100" s="2">
        <v>3</v>
      </c>
      <c r="G100" s="5">
        <f t="shared" si="12"/>
        <v>50</v>
      </c>
      <c r="H100" s="2">
        <v>15</v>
      </c>
      <c r="I100" s="6">
        <f t="shared" si="3"/>
        <v>135</v>
      </c>
    </row>
    <row r="101" spans="1:9" ht="14.25">
      <c r="A101" s="46">
        <v>99</v>
      </c>
      <c r="B101" s="3">
        <v>43482</v>
      </c>
      <c r="C101" s="10" t="s">
        <v>14</v>
      </c>
      <c r="D101" s="2" t="str">
        <f t="shared" si="7"/>
        <v>Polera</v>
      </c>
      <c r="E101" s="2" t="str">
        <f t="shared" si="8"/>
        <v>Yancats</v>
      </c>
      <c r="F101" s="2">
        <v>1</v>
      </c>
      <c r="G101" s="5">
        <f t="shared" si="12"/>
        <v>35</v>
      </c>
      <c r="H101" s="2">
        <v>0</v>
      </c>
      <c r="I101" s="6">
        <f t="shared" si="3"/>
        <v>35</v>
      </c>
    </row>
    <row r="102" spans="1:9" ht="12.75">
      <c r="A102" s="46">
        <v>100</v>
      </c>
      <c r="B102" s="3">
        <v>43482</v>
      </c>
      <c r="C102" s="2" t="s">
        <v>10</v>
      </c>
      <c r="D102" s="2" t="str">
        <f t="shared" si="7"/>
        <v>Pantalon buzo</v>
      </c>
      <c r="E102" s="2" t="str">
        <f t="shared" si="8"/>
        <v>Sport Gumer´s</v>
      </c>
      <c r="F102" s="2">
        <v>5</v>
      </c>
      <c r="G102" s="5">
        <f t="shared" si="12"/>
        <v>20</v>
      </c>
      <c r="H102" s="2">
        <v>10</v>
      </c>
      <c r="I102" s="6">
        <f t="shared" si="3"/>
        <v>90</v>
      </c>
    </row>
    <row r="103" spans="1:9" ht="12.75">
      <c r="A103" s="46">
        <v>101</v>
      </c>
      <c r="B103" s="3">
        <v>43482</v>
      </c>
      <c r="C103" s="2" t="s">
        <v>10</v>
      </c>
      <c r="D103" s="2" t="str">
        <f t="shared" si="7"/>
        <v>Pantalon buzo</v>
      </c>
      <c r="E103" s="2" t="str">
        <f t="shared" si="8"/>
        <v>Sport Gumer´s</v>
      </c>
      <c r="F103" s="2">
        <v>5</v>
      </c>
      <c r="G103" s="5">
        <f t="shared" si="12"/>
        <v>20</v>
      </c>
      <c r="H103" s="2">
        <v>10</v>
      </c>
      <c r="I103" s="6">
        <f t="shared" si="3"/>
        <v>90</v>
      </c>
    </row>
    <row r="104" spans="1:9" ht="12.75">
      <c r="A104" s="46">
        <v>102</v>
      </c>
      <c r="B104" s="3">
        <v>43482</v>
      </c>
      <c r="C104" s="2" t="s">
        <v>10</v>
      </c>
      <c r="D104" s="2" t="str">
        <f t="shared" si="7"/>
        <v>Pantalon buzo</v>
      </c>
      <c r="E104" s="2" t="str">
        <f t="shared" si="8"/>
        <v>Sport Gumer´s</v>
      </c>
      <c r="F104" s="2">
        <v>5</v>
      </c>
      <c r="G104" s="5">
        <f t="shared" si="12"/>
        <v>20</v>
      </c>
      <c r="H104" s="2">
        <v>10</v>
      </c>
      <c r="I104" s="6">
        <f t="shared" si="3"/>
        <v>90</v>
      </c>
    </row>
    <row r="105" spans="1:9" ht="12.75">
      <c r="A105" s="46">
        <v>103</v>
      </c>
      <c r="B105" s="3">
        <v>43486</v>
      </c>
      <c r="C105" s="2" t="s">
        <v>10</v>
      </c>
      <c r="D105" s="2" t="str">
        <f t="shared" si="7"/>
        <v>Pantalon buzo</v>
      </c>
      <c r="E105" s="2" t="str">
        <f t="shared" si="8"/>
        <v>Sport Gumer´s</v>
      </c>
      <c r="F105" s="2">
        <v>5</v>
      </c>
      <c r="G105" s="5">
        <f t="shared" si="12"/>
        <v>20</v>
      </c>
      <c r="H105" s="2">
        <v>10</v>
      </c>
      <c r="I105" s="6">
        <f t="shared" si="3"/>
        <v>90</v>
      </c>
    </row>
    <row r="106" spans="1:9" ht="12.75">
      <c r="A106" s="46">
        <v>104</v>
      </c>
      <c r="B106" s="3">
        <v>43486</v>
      </c>
      <c r="C106" s="2" t="s">
        <v>10</v>
      </c>
      <c r="D106" s="2" t="str">
        <f t="shared" si="7"/>
        <v>Pantalon buzo</v>
      </c>
      <c r="E106" s="2" t="str">
        <f t="shared" si="8"/>
        <v>Sport Gumer´s</v>
      </c>
      <c r="F106" s="2">
        <v>5</v>
      </c>
      <c r="G106" s="5">
        <f t="shared" si="12"/>
        <v>20</v>
      </c>
      <c r="H106" s="2">
        <v>10</v>
      </c>
      <c r="I106" s="6">
        <f t="shared" si="3"/>
        <v>90</v>
      </c>
    </row>
    <row r="107" spans="1:9" ht="12.75">
      <c r="A107" s="46">
        <v>105</v>
      </c>
      <c r="B107" s="3">
        <v>43486</v>
      </c>
      <c r="C107" s="2" t="s">
        <v>10</v>
      </c>
      <c r="D107" s="2" t="str">
        <f t="shared" si="7"/>
        <v>Pantalon buzo</v>
      </c>
      <c r="E107" s="2" t="str">
        <f t="shared" si="8"/>
        <v>Sport Gumer´s</v>
      </c>
      <c r="F107" s="2">
        <v>5</v>
      </c>
      <c r="G107" s="5">
        <f t="shared" si="12"/>
        <v>20</v>
      </c>
      <c r="H107" s="2">
        <v>10</v>
      </c>
      <c r="I107" s="6">
        <f t="shared" si="3"/>
        <v>90</v>
      </c>
    </row>
    <row r="108" spans="1:9" ht="12.75">
      <c r="A108" s="46">
        <v>106</v>
      </c>
      <c r="B108" s="3">
        <v>43486</v>
      </c>
      <c r="C108" s="2" t="s">
        <v>11</v>
      </c>
      <c r="D108" s="2" t="str">
        <f t="shared" si="7"/>
        <v>Deportivo</v>
      </c>
      <c r="E108" s="2" t="str">
        <f t="shared" si="8"/>
        <v>AE Moda</v>
      </c>
      <c r="F108" s="2">
        <v>1</v>
      </c>
      <c r="G108" s="5">
        <f t="shared" si="12"/>
        <v>50</v>
      </c>
      <c r="H108" s="2">
        <v>0</v>
      </c>
      <c r="I108" s="6">
        <f t="shared" si="3"/>
        <v>50</v>
      </c>
    </row>
    <row r="109" spans="1:9" ht="14.25">
      <c r="A109" s="46">
        <v>107</v>
      </c>
      <c r="B109" s="3">
        <v>43486</v>
      </c>
      <c r="C109" s="10" t="s">
        <v>14</v>
      </c>
      <c r="D109" s="2" t="str">
        <f t="shared" si="7"/>
        <v>Polera</v>
      </c>
      <c r="E109" s="2" t="str">
        <f t="shared" si="8"/>
        <v>Yancats</v>
      </c>
      <c r="F109" s="2">
        <v>2</v>
      </c>
      <c r="G109" s="5">
        <f t="shared" si="12"/>
        <v>35</v>
      </c>
      <c r="H109" s="2">
        <v>6</v>
      </c>
      <c r="I109" s="6">
        <f t="shared" si="3"/>
        <v>64</v>
      </c>
    </row>
    <row r="110" spans="1:9" ht="12.75">
      <c r="A110" s="46">
        <v>108</v>
      </c>
      <c r="B110" s="3">
        <v>43486</v>
      </c>
      <c r="C110" s="2" t="s">
        <v>11</v>
      </c>
      <c r="D110" s="2" t="str">
        <f t="shared" si="7"/>
        <v>Deportivo</v>
      </c>
      <c r="E110" s="2" t="str">
        <f t="shared" si="8"/>
        <v>AE Moda</v>
      </c>
      <c r="F110" s="2">
        <v>1</v>
      </c>
      <c r="G110" s="5">
        <f t="shared" si="12"/>
        <v>50</v>
      </c>
      <c r="H110" s="2">
        <v>0</v>
      </c>
      <c r="I110" s="6">
        <f t="shared" si="3"/>
        <v>50</v>
      </c>
    </row>
    <row r="111" spans="1:9" ht="12.75">
      <c r="A111" s="46">
        <v>109</v>
      </c>
      <c r="B111" s="3">
        <v>43486</v>
      </c>
      <c r="C111" s="2" t="s">
        <v>16</v>
      </c>
      <c r="D111" s="2" t="str">
        <f t="shared" si="7"/>
        <v>Polera</v>
      </c>
      <c r="E111" s="2" t="str">
        <f t="shared" si="8"/>
        <v>Yancats</v>
      </c>
      <c r="F111" s="2">
        <v>1</v>
      </c>
      <c r="G111" s="5">
        <f t="shared" si="12"/>
        <v>35</v>
      </c>
      <c r="H111" s="2">
        <v>0</v>
      </c>
      <c r="I111" s="6">
        <f t="shared" si="3"/>
        <v>35</v>
      </c>
    </row>
    <row r="112" spans="1:9" ht="12.75">
      <c r="A112" s="46">
        <v>110</v>
      </c>
      <c r="B112" s="3">
        <v>43486</v>
      </c>
      <c r="C112" s="2" t="s">
        <v>11</v>
      </c>
      <c r="D112" s="2" t="str">
        <f t="shared" si="7"/>
        <v>Deportivo</v>
      </c>
      <c r="E112" s="2" t="str">
        <f t="shared" si="8"/>
        <v>AE Moda</v>
      </c>
      <c r="F112" s="2">
        <v>1</v>
      </c>
      <c r="G112" s="5">
        <f t="shared" si="12"/>
        <v>50</v>
      </c>
      <c r="H112" s="2">
        <v>0</v>
      </c>
      <c r="I112" s="6">
        <f t="shared" si="3"/>
        <v>50</v>
      </c>
    </row>
    <row r="113" spans="1:9" ht="12.75">
      <c r="A113" s="46">
        <v>111</v>
      </c>
      <c r="B113" s="3">
        <v>43486</v>
      </c>
      <c r="C113" s="2" t="s">
        <v>10</v>
      </c>
      <c r="D113" s="2" t="str">
        <f t="shared" si="7"/>
        <v>Pantalon buzo</v>
      </c>
      <c r="E113" s="2" t="str">
        <f t="shared" si="8"/>
        <v>Sport Gumer´s</v>
      </c>
      <c r="F113" s="2">
        <v>2</v>
      </c>
      <c r="G113" s="5">
        <f t="shared" si="12"/>
        <v>20</v>
      </c>
      <c r="H113" s="2">
        <v>4</v>
      </c>
      <c r="I113" s="6">
        <f t="shared" si="3"/>
        <v>36</v>
      </c>
    </row>
    <row r="114" spans="1:9" ht="12.75">
      <c r="A114" s="46">
        <v>112</v>
      </c>
      <c r="B114" s="3">
        <v>43486</v>
      </c>
      <c r="C114" s="2" t="s">
        <v>10</v>
      </c>
      <c r="D114" s="2" t="str">
        <f t="shared" si="7"/>
        <v>Pantalon buzo</v>
      </c>
      <c r="E114" s="2" t="str">
        <f t="shared" si="8"/>
        <v>Sport Gumer´s</v>
      </c>
      <c r="F114" s="2">
        <v>2</v>
      </c>
      <c r="G114" s="5">
        <f t="shared" si="12"/>
        <v>20</v>
      </c>
      <c r="H114" s="2">
        <v>4</v>
      </c>
      <c r="I114" s="6">
        <f t="shared" si="3"/>
        <v>36</v>
      </c>
    </row>
    <row r="115" spans="1:9" ht="12.75">
      <c r="A115" s="46">
        <v>113</v>
      </c>
      <c r="B115" s="3">
        <v>43486</v>
      </c>
      <c r="C115" s="2" t="s">
        <v>16</v>
      </c>
      <c r="D115" s="2" t="str">
        <f t="shared" si="7"/>
        <v>Polera</v>
      </c>
      <c r="E115" s="2" t="str">
        <f t="shared" si="8"/>
        <v>Yancats</v>
      </c>
      <c r="F115" s="2">
        <v>2</v>
      </c>
      <c r="G115" s="5">
        <f t="shared" si="12"/>
        <v>35</v>
      </c>
      <c r="H115" s="2">
        <v>6</v>
      </c>
      <c r="I115" s="6">
        <f t="shared" si="3"/>
        <v>64</v>
      </c>
    </row>
    <row r="116" spans="1:9" ht="12.75">
      <c r="A116" s="46">
        <v>114</v>
      </c>
      <c r="B116" s="3">
        <v>43486</v>
      </c>
      <c r="C116" s="2" t="s">
        <v>10</v>
      </c>
      <c r="D116" s="2" t="str">
        <f t="shared" si="7"/>
        <v>Pantalon buzo</v>
      </c>
      <c r="E116" s="2" t="str">
        <f t="shared" si="8"/>
        <v>Sport Gumer´s</v>
      </c>
      <c r="F116" s="2">
        <v>1</v>
      </c>
      <c r="G116" s="5">
        <f t="shared" si="12"/>
        <v>20</v>
      </c>
      <c r="H116" s="2">
        <v>0</v>
      </c>
      <c r="I116" s="6">
        <f t="shared" si="3"/>
        <v>20</v>
      </c>
    </row>
    <row r="117" spans="1:9" ht="12.75">
      <c r="A117" s="46">
        <v>115</v>
      </c>
      <c r="B117" s="3">
        <v>43486</v>
      </c>
      <c r="C117" s="2" t="s">
        <v>10</v>
      </c>
      <c r="D117" s="2" t="str">
        <f t="shared" si="7"/>
        <v>Pantalon buzo</v>
      </c>
      <c r="E117" s="2" t="str">
        <f t="shared" si="8"/>
        <v>Sport Gumer´s</v>
      </c>
      <c r="F117" s="2">
        <v>1</v>
      </c>
      <c r="G117" s="5">
        <f t="shared" si="12"/>
        <v>20</v>
      </c>
      <c r="H117" s="2">
        <v>0</v>
      </c>
      <c r="I117" s="6">
        <f t="shared" si="3"/>
        <v>20</v>
      </c>
    </row>
    <row r="118" spans="1:9" ht="12.75">
      <c r="A118" s="46">
        <v>116</v>
      </c>
      <c r="B118" s="3">
        <v>43486</v>
      </c>
      <c r="C118" s="2" t="s">
        <v>11</v>
      </c>
      <c r="D118" s="2" t="str">
        <f t="shared" si="7"/>
        <v>Deportivo</v>
      </c>
      <c r="E118" s="2" t="str">
        <f t="shared" si="8"/>
        <v>AE Moda</v>
      </c>
      <c r="F118" s="2">
        <v>1</v>
      </c>
      <c r="G118" s="5">
        <f t="shared" si="12"/>
        <v>50</v>
      </c>
      <c r="H118" s="2">
        <v>0</v>
      </c>
      <c r="I118" s="6">
        <f t="shared" si="3"/>
        <v>50</v>
      </c>
    </row>
    <row r="119" spans="1:9" ht="12.75">
      <c r="A119" s="46">
        <v>117</v>
      </c>
      <c r="B119" s="3">
        <v>43486</v>
      </c>
      <c r="C119" s="2" t="s">
        <v>10</v>
      </c>
      <c r="D119" s="2" t="str">
        <f t="shared" si="7"/>
        <v>Pantalon buzo</v>
      </c>
      <c r="E119" s="2" t="str">
        <f t="shared" si="8"/>
        <v>Sport Gumer´s</v>
      </c>
      <c r="F119" s="2">
        <v>1</v>
      </c>
      <c r="G119" s="5">
        <f t="shared" si="12"/>
        <v>20</v>
      </c>
      <c r="H119" s="2">
        <v>0</v>
      </c>
      <c r="I119" s="6">
        <f t="shared" si="3"/>
        <v>20</v>
      </c>
    </row>
    <row r="120" spans="1:9" ht="12.75">
      <c r="A120" s="46">
        <v>118</v>
      </c>
      <c r="B120" s="3">
        <v>43486</v>
      </c>
      <c r="C120" s="2" t="s">
        <v>16</v>
      </c>
      <c r="D120" s="2" t="str">
        <f t="shared" si="7"/>
        <v>Polera</v>
      </c>
      <c r="E120" s="2" t="str">
        <f t="shared" si="8"/>
        <v>Yancats</v>
      </c>
      <c r="F120" s="2">
        <v>1</v>
      </c>
      <c r="G120" s="5">
        <f t="shared" si="12"/>
        <v>35</v>
      </c>
      <c r="H120" s="2">
        <v>0</v>
      </c>
      <c r="I120" s="6">
        <f t="shared" si="3"/>
        <v>35</v>
      </c>
    </row>
    <row r="121" spans="1:9" ht="12.75">
      <c r="A121" s="46">
        <v>119</v>
      </c>
      <c r="B121" s="3">
        <v>43486</v>
      </c>
      <c r="C121" s="2" t="s">
        <v>10</v>
      </c>
      <c r="D121" s="2" t="str">
        <f t="shared" si="7"/>
        <v>Pantalon buzo</v>
      </c>
      <c r="E121" s="2" t="str">
        <f t="shared" si="8"/>
        <v>Sport Gumer´s</v>
      </c>
      <c r="F121" s="2">
        <v>1</v>
      </c>
      <c r="G121" s="5">
        <f t="shared" si="12"/>
        <v>20</v>
      </c>
      <c r="H121" s="2">
        <v>0</v>
      </c>
      <c r="I121" s="6">
        <f t="shared" si="3"/>
        <v>20</v>
      </c>
    </row>
    <row r="122" spans="1:9" ht="12.75">
      <c r="A122" s="46">
        <v>120</v>
      </c>
      <c r="B122" s="3">
        <v>43486</v>
      </c>
      <c r="C122" s="2" t="s">
        <v>10</v>
      </c>
      <c r="D122" s="2" t="str">
        <f t="shared" si="7"/>
        <v>Pantalon buzo</v>
      </c>
      <c r="E122" s="2" t="str">
        <f t="shared" si="8"/>
        <v>Sport Gumer´s</v>
      </c>
      <c r="F122" s="2">
        <v>10</v>
      </c>
      <c r="G122" s="5">
        <f t="shared" si="12"/>
        <v>20</v>
      </c>
      <c r="H122" s="2">
        <v>20</v>
      </c>
      <c r="I122" s="6">
        <f t="shared" si="3"/>
        <v>180</v>
      </c>
    </row>
    <row r="123" spans="1:9" ht="12.75">
      <c r="A123" s="46">
        <v>121</v>
      </c>
      <c r="B123" s="3">
        <v>43486</v>
      </c>
      <c r="C123" s="2" t="s">
        <v>16</v>
      </c>
      <c r="D123" s="2" t="str">
        <f t="shared" si="7"/>
        <v>Polera</v>
      </c>
      <c r="E123" s="2" t="str">
        <f t="shared" si="8"/>
        <v>Yancats</v>
      </c>
      <c r="F123" s="2">
        <v>1</v>
      </c>
      <c r="G123" s="5">
        <f t="shared" si="12"/>
        <v>35</v>
      </c>
      <c r="H123" s="2">
        <v>0</v>
      </c>
      <c r="I123" s="6">
        <f t="shared" si="3"/>
        <v>35</v>
      </c>
    </row>
    <row r="124" spans="1:9" ht="12.75">
      <c r="A124" s="46">
        <v>122</v>
      </c>
      <c r="B124" s="3">
        <v>43486</v>
      </c>
      <c r="C124" s="2" t="s">
        <v>10</v>
      </c>
      <c r="D124" s="2" t="str">
        <f t="shared" si="7"/>
        <v>Pantalon buzo</v>
      </c>
      <c r="E124" s="2" t="str">
        <f t="shared" si="8"/>
        <v>Sport Gumer´s</v>
      </c>
      <c r="F124" s="2">
        <v>2</v>
      </c>
      <c r="G124" s="5">
        <f t="shared" si="12"/>
        <v>20</v>
      </c>
      <c r="H124" s="2">
        <v>4</v>
      </c>
      <c r="I124" s="6">
        <f t="shared" si="3"/>
        <v>36</v>
      </c>
    </row>
    <row r="125" spans="1:9" ht="12.75">
      <c r="A125" s="46">
        <v>123</v>
      </c>
      <c r="B125" s="3">
        <v>43486</v>
      </c>
      <c r="C125" s="2" t="s">
        <v>10</v>
      </c>
      <c r="D125" s="2" t="str">
        <f t="shared" si="7"/>
        <v>Pantalon buzo</v>
      </c>
      <c r="E125" s="2" t="str">
        <f t="shared" si="8"/>
        <v>Sport Gumer´s</v>
      </c>
      <c r="F125" s="2">
        <v>1</v>
      </c>
      <c r="G125" s="5">
        <f t="shared" si="12"/>
        <v>20</v>
      </c>
      <c r="H125" s="2">
        <v>0</v>
      </c>
      <c r="I125" s="6">
        <f t="shared" si="3"/>
        <v>20</v>
      </c>
    </row>
    <row r="126" spans="1:9" ht="12.75">
      <c r="A126" s="46">
        <v>124</v>
      </c>
      <c r="B126" s="3">
        <v>43486</v>
      </c>
      <c r="C126" s="2" t="s">
        <v>11</v>
      </c>
      <c r="D126" s="2" t="str">
        <f t="shared" si="7"/>
        <v>Deportivo</v>
      </c>
      <c r="E126" s="2" t="str">
        <f t="shared" si="8"/>
        <v>AE Moda</v>
      </c>
      <c r="F126" s="2">
        <v>1</v>
      </c>
      <c r="G126" s="5">
        <f t="shared" si="12"/>
        <v>50</v>
      </c>
      <c r="H126" s="2">
        <v>0</v>
      </c>
      <c r="I126" s="6">
        <f t="shared" si="3"/>
        <v>50</v>
      </c>
    </row>
    <row r="127" spans="1:9" ht="12.75">
      <c r="A127" s="46">
        <v>125</v>
      </c>
      <c r="B127" s="3">
        <v>43486</v>
      </c>
      <c r="C127" s="2" t="s">
        <v>10</v>
      </c>
      <c r="D127" s="2" t="str">
        <f t="shared" si="7"/>
        <v>Pantalon buzo</v>
      </c>
      <c r="E127" s="2" t="str">
        <f t="shared" si="8"/>
        <v>Sport Gumer´s</v>
      </c>
      <c r="F127" s="2">
        <v>1</v>
      </c>
      <c r="G127" s="5">
        <f t="shared" si="12"/>
        <v>20</v>
      </c>
      <c r="H127" s="2">
        <v>0</v>
      </c>
      <c r="I127" s="6">
        <f t="shared" si="3"/>
        <v>20</v>
      </c>
    </row>
    <row r="128" spans="1:9" ht="12.75">
      <c r="A128" s="46">
        <v>126</v>
      </c>
      <c r="B128" s="3">
        <v>43486</v>
      </c>
      <c r="C128" s="2" t="s">
        <v>16</v>
      </c>
      <c r="D128" s="2" t="str">
        <f t="shared" si="7"/>
        <v>Polera</v>
      </c>
      <c r="E128" s="2" t="str">
        <f t="shared" si="8"/>
        <v>Yancats</v>
      </c>
      <c r="F128" s="2">
        <v>1</v>
      </c>
      <c r="G128" s="5">
        <f t="shared" si="12"/>
        <v>35</v>
      </c>
      <c r="H128" s="2">
        <v>0</v>
      </c>
      <c r="I128" s="6">
        <f t="shared" si="3"/>
        <v>35</v>
      </c>
    </row>
    <row r="129" spans="1:9" ht="12.75">
      <c r="A129" s="46">
        <v>127</v>
      </c>
      <c r="B129" s="3">
        <v>43486</v>
      </c>
      <c r="C129" s="2" t="s">
        <v>11</v>
      </c>
      <c r="D129" s="2" t="str">
        <f t="shared" si="7"/>
        <v>Deportivo</v>
      </c>
      <c r="E129" s="2" t="str">
        <f t="shared" si="8"/>
        <v>AE Moda</v>
      </c>
      <c r="F129" s="2">
        <v>2</v>
      </c>
      <c r="G129" s="5">
        <f t="shared" si="12"/>
        <v>50</v>
      </c>
      <c r="H129" s="2">
        <v>10</v>
      </c>
      <c r="I129" s="6">
        <f t="shared" si="3"/>
        <v>90</v>
      </c>
    </row>
    <row r="130" spans="1:9" ht="12.75">
      <c r="A130" s="46">
        <v>128</v>
      </c>
      <c r="B130" s="3">
        <v>43486</v>
      </c>
      <c r="C130" s="2" t="s">
        <v>11</v>
      </c>
      <c r="D130" s="2" t="str">
        <f t="shared" si="7"/>
        <v>Deportivo</v>
      </c>
      <c r="E130" s="2" t="str">
        <f t="shared" si="8"/>
        <v>AE Moda</v>
      </c>
      <c r="F130" s="2">
        <v>1</v>
      </c>
      <c r="G130" s="5">
        <f t="shared" si="12"/>
        <v>50</v>
      </c>
      <c r="H130" s="2">
        <v>0</v>
      </c>
      <c r="I130" s="6">
        <f t="shared" si="3"/>
        <v>50</v>
      </c>
    </row>
    <row r="131" spans="1:9" ht="14.25">
      <c r="A131" s="46">
        <v>129</v>
      </c>
      <c r="B131" s="3">
        <v>43486</v>
      </c>
      <c r="C131" s="10" t="s">
        <v>14</v>
      </c>
      <c r="D131" s="2" t="str">
        <f t="shared" si="7"/>
        <v>Polera</v>
      </c>
      <c r="E131" s="2" t="str">
        <f t="shared" si="8"/>
        <v>Yancats</v>
      </c>
      <c r="F131" s="2">
        <v>1</v>
      </c>
      <c r="G131" s="5">
        <f t="shared" si="12"/>
        <v>35</v>
      </c>
      <c r="H131" s="2">
        <v>0</v>
      </c>
      <c r="I131" s="6">
        <f t="shared" si="3"/>
        <v>35</v>
      </c>
    </row>
    <row r="132" spans="1:9" ht="12.75">
      <c r="A132" s="46">
        <v>130</v>
      </c>
      <c r="B132" s="3">
        <v>43486</v>
      </c>
      <c r="C132" s="2" t="s">
        <v>10</v>
      </c>
      <c r="D132" s="2" t="str">
        <f t="shared" si="7"/>
        <v>Pantalon buzo</v>
      </c>
      <c r="E132" s="2" t="str">
        <f t="shared" si="8"/>
        <v>Sport Gumer´s</v>
      </c>
      <c r="F132" s="2">
        <v>1</v>
      </c>
      <c r="G132" s="5">
        <f t="shared" si="12"/>
        <v>20</v>
      </c>
      <c r="H132" s="2">
        <v>0</v>
      </c>
      <c r="I132" s="6">
        <f t="shared" si="3"/>
        <v>20</v>
      </c>
    </row>
    <row r="133" spans="1:9" ht="12.75">
      <c r="A133" s="46">
        <v>131</v>
      </c>
      <c r="B133" s="15">
        <v>43489</v>
      </c>
      <c r="C133" s="14" t="s">
        <v>10</v>
      </c>
      <c r="D133" s="14" t="str">
        <f t="shared" si="7"/>
        <v>Pantalon buzo</v>
      </c>
      <c r="E133" s="14" t="str">
        <f t="shared" si="8"/>
        <v>Sport Gumer´s</v>
      </c>
      <c r="F133" s="14">
        <v>1</v>
      </c>
      <c r="G133" s="16">
        <f t="shared" si="12"/>
        <v>20</v>
      </c>
      <c r="H133" s="14">
        <v>0</v>
      </c>
      <c r="I133" s="17">
        <f t="shared" si="3"/>
        <v>20</v>
      </c>
    </row>
    <row r="134" spans="1:9" ht="12.75">
      <c r="A134" s="46">
        <v>132</v>
      </c>
      <c r="B134" s="3">
        <v>43489</v>
      </c>
      <c r="C134" s="2" t="s">
        <v>10</v>
      </c>
      <c r="D134" s="2" t="str">
        <f t="shared" si="7"/>
        <v>Pantalon buzo</v>
      </c>
      <c r="E134" s="2" t="str">
        <f t="shared" si="8"/>
        <v>Sport Gumer´s</v>
      </c>
      <c r="F134" s="2">
        <v>10</v>
      </c>
      <c r="G134" s="5">
        <f t="shared" si="12"/>
        <v>20</v>
      </c>
      <c r="H134" s="2">
        <v>20</v>
      </c>
      <c r="I134" s="6">
        <f t="shared" si="3"/>
        <v>180</v>
      </c>
    </row>
    <row r="135" spans="1:9" ht="12.75">
      <c r="A135" s="46">
        <v>133</v>
      </c>
      <c r="B135" s="3">
        <v>43489</v>
      </c>
      <c r="C135" s="2" t="s">
        <v>11</v>
      </c>
      <c r="D135" s="2" t="str">
        <f t="shared" si="7"/>
        <v>Deportivo</v>
      </c>
      <c r="E135" s="2" t="str">
        <f t="shared" si="8"/>
        <v>AE Moda</v>
      </c>
      <c r="F135" s="2">
        <v>3</v>
      </c>
      <c r="G135" s="5">
        <f t="shared" si="12"/>
        <v>50</v>
      </c>
      <c r="H135" s="2">
        <v>15</v>
      </c>
      <c r="I135" s="6">
        <f t="shared" si="3"/>
        <v>135</v>
      </c>
    </row>
    <row r="136" spans="1:9" ht="14.25">
      <c r="A136" s="46">
        <v>134</v>
      </c>
      <c r="B136" s="3">
        <v>43489</v>
      </c>
      <c r="C136" s="10" t="s">
        <v>14</v>
      </c>
      <c r="D136" s="2" t="str">
        <f t="shared" si="7"/>
        <v>Polera</v>
      </c>
      <c r="E136" s="2" t="str">
        <f t="shared" si="8"/>
        <v>Yancats</v>
      </c>
      <c r="F136" s="2">
        <v>2</v>
      </c>
      <c r="G136" s="5">
        <f t="shared" si="12"/>
        <v>35</v>
      </c>
      <c r="H136" s="2">
        <v>6</v>
      </c>
      <c r="I136" s="6">
        <f t="shared" si="3"/>
        <v>64</v>
      </c>
    </row>
    <row r="137" spans="1:9" ht="12.75">
      <c r="A137" s="46">
        <v>135</v>
      </c>
      <c r="B137" s="3">
        <v>43489</v>
      </c>
      <c r="C137" s="2" t="s">
        <v>10</v>
      </c>
      <c r="D137" s="2" t="str">
        <f t="shared" si="7"/>
        <v>Pantalon buzo</v>
      </c>
      <c r="E137" s="2" t="str">
        <f t="shared" si="8"/>
        <v>Sport Gumer´s</v>
      </c>
      <c r="F137" s="2">
        <v>2</v>
      </c>
      <c r="G137" s="5">
        <f t="shared" si="12"/>
        <v>20</v>
      </c>
      <c r="H137" s="2">
        <v>4</v>
      </c>
      <c r="I137" s="6">
        <f t="shared" si="3"/>
        <v>36</v>
      </c>
    </row>
    <row r="138" spans="1:9" ht="12.75">
      <c r="A138" s="46">
        <v>136</v>
      </c>
      <c r="B138" s="3">
        <v>43489</v>
      </c>
      <c r="C138" s="2" t="s">
        <v>16</v>
      </c>
      <c r="D138" s="2" t="str">
        <f t="shared" si="7"/>
        <v>Polera</v>
      </c>
      <c r="E138" s="2" t="str">
        <f t="shared" si="8"/>
        <v>Yancats</v>
      </c>
      <c r="F138" s="2">
        <v>1</v>
      </c>
      <c r="G138" s="5">
        <f t="shared" si="12"/>
        <v>35</v>
      </c>
      <c r="H138" s="2">
        <v>0</v>
      </c>
      <c r="I138" s="6">
        <f t="shared" si="3"/>
        <v>35</v>
      </c>
    </row>
    <row r="139" spans="1:9" ht="12.75">
      <c r="A139" s="46">
        <v>137</v>
      </c>
      <c r="B139" s="3">
        <v>43489</v>
      </c>
      <c r="C139" s="2" t="s">
        <v>11</v>
      </c>
      <c r="D139" s="2" t="str">
        <f t="shared" si="7"/>
        <v>Deportivo</v>
      </c>
      <c r="E139" s="2" t="str">
        <f t="shared" si="8"/>
        <v>AE Moda</v>
      </c>
      <c r="F139" s="2">
        <v>2</v>
      </c>
      <c r="G139" s="5">
        <f t="shared" si="12"/>
        <v>50</v>
      </c>
      <c r="H139" s="2">
        <v>10</v>
      </c>
      <c r="I139" s="6">
        <f t="shared" si="3"/>
        <v>90</v>
      </c>
    </row>
    <row r="140" spans="1:9" ht="12.75">
      <c r="A140" s="46">
        <v>138</v>
      </c>
      <c r="B140" s="3">
        <v>43489</v>
      </c>
      <c r="C140" s="2" t="s">
        <v>16</v>
      </c>
      <c r="D140" s="2" t="str">
        <f t="shared" si="7"/>
        <v>Polera</v>
      </c>
      <c r="E140" s="2" t="str">
        <f t="shared" si="8"/>
        <v>Yancats</v>
      </c>
      <c r="F140" s="2">
        <v>1</v>
      </c>
      <c r="G140" s="5">
        <f t="shared" si="12"/>
        <v>35</v>
      </c>
      <c r="H140" s="2">
        <v>0</v>
      </c>
      <c r="I140" s="6">
        <f t="shared" si="3"/>
        <v>35</v>
      </c>
    </row>
    <row r="141" spans="1:9" ht="12.75">
      <c r="A141" s="46">
        <v>139</v>
      </c>
      <c r="B141" s="3">
        <v>43489</v>
      </c>
      <c r="C141" s="2" t="s">
        <v>10</v>
      </c>
      <c r="D141" s="2" t="str">
        <f t="shared" si="7"/>
        <v>Pantalon buzo</v>
      </c>
      <c r="E141" s="2" t="str">
        <f t="shared" si="8"/>
        <v>Sport Gumer´s</v>
      </c>
      <c r="F141" s="2">
        <v>1</v>
      </c>
      <c r="G141" s="5">
        <f t="shared" si="12"/>
        <v>20</v>
      </c>
      <c r="H141" s="2">
        <v>0</v>
      </c>
      <c r="I141" s="6">
        <f t="shared" si="3"/>
        <v>20</v>
      </c>
    </row>
    <row r="142" spans="1:9" ht="12.75">
      <c r="A142" s="46">
        <v>140</v>
      </c>
      <c r="B142" s="3">
        <v>43489</v>
      </c>
      <c r="C142" s="2" t="s">
        <v>16</v>
      </c>
      <c r="D142" s="2" t="str">
        <f t="shared" si="7"/>
        <v>Polera</v>
      </c>
      <c r="E142" s="2" t="str">
        <f t="shared" si="8"/>
        <v>Yancats</v>
      </c>
      <c r="F142" s="2">
        <v>3</v>
      </c>
      <c r="G142" s="5">
        <f t="shared" si="12"/>
        <v>35</v>
      </c>
      <c r="H142" s="2">
        <v>9</v>
      </c>
      <c r="I142" s="6">
        <f t="shared" si="3"/>
        <v>96</v>
      </c>
    </row>
    <row r="143" spans="1:9" ht="12.75">
      <c r="A143" s="46">
        <v>141</v>
      </c>
      <c r="B143" s="3">
        <v>43489</v>
      </c>
      <c r="C143" s="2" t="s">
        <v>11</v>
      </c>
      <c r="D143" s="2" t="str">
        <f t="shared" si="7"/>
        <v>Deportivo</v>
      </c>
      <c r="E143" s="2" t="str">
        <f t="shared" si="8"/>
        <v>AE Moda</v>
      </c>
      <c r="F143" s="2">
        <v>3</v>
      </c>
      <c r="G143" s="5">
        <f t="shared" si="12"/>
        <v>50</v>
      </c>
      <c r="H143" s="2">
        <v>15</v>
      </c>
      <c r="I143" s="6">
        <f t="shared" si="3"/>
        <v>135</v>
      </c>
    </row>
    <row r="144" spans="1:9" ht="12.75">
      <c r="A144" s="46">
        <v>142</v>
      </c>
      <c r="B144" s="3">
        <v>43489</v>
      </c>
      <c r="C144" s="2" t="s">
        <v>10</v>
      </c>
      <c r="D144" s="2" t="str">
        <f t="shared" si="7"/>
        <v>Pantalon buzo</v>
      </c>
      <c r="E144" s="2" t="str">
        <f t="shared" si="8"/>
        <v>Sport Gumer´s</v>
      </c>
      <c r="F144" s="2">
        <v>2</v>
      </c>
      <c r="G144" s="5">
        <f t="shared" si="12"/>
        <v>20</v>
      </c>
      <c r="H144" s="2">
        <v>4</v>
      </c>
      <c r="I144" s="6">
        <f t="shared" si="3"/>
        <v>36</v>
      </c>
    </row>
    <row r="145" spans="1:9" ht="12.75">
      <c r="A145" s="46">
        <v>143</v>
      </c>
      <c r="B145" s="3">
        <v>43489</v>
      </c>
      <c r="C145" s="2" t="s">
        <v>10</v>
      </c>
      <c r="D145" s="2" t="str">
        <f t="shared" si="7"/>
        <v>Pantalon buzo</v>
      </c>
      <c r="E145" s="2" t="str">
        <f t="shared" si="8"/>
        <v>Sport Gumer´s</v>
      </c>
      <c r="F145" s="2">
        <v>5</v>
      </c>
      <c r="G145" s="5">
        <f t="shared" si="12"/>
        <v>20</v>
      </c>
      <c r="H145" s="2">
        <v>10</v>
      </c>
      <c r="I145" s="6">
        <f t="shared" si="3"/>
        <v>90</v>
      </c>
    </row>
    <row r="146" spans="1:9" ht="12.75">
      <c r="A146" s="46">
        <v>144</v>
      </c>
      <c r="B146" s="3">
        <v>43489</v>
      </c>
      <c r="C146" s="2" t="s">
        <v>10</v>
      </c>
      <c r="D146" s="2" t="str">
        <f t="shared" si="7"/>
        <v>Pantalon buzo</v>
      </c>
      <c r="E146" s="2" t="str">
        <f t="shared" si="8"/>
        <v>Sport Gumer´s</v>
      </c>
      <c r="F146" s="2">
        <v>5</v>
      </c>
      <c r="G146" s="5">
        <f t="shared" si="12"/>
        <v>20</v>
      </c>
      <c r="H146" s="2">
        <v>10</v>
      </c>
      <c r="I146" s="6">
        <f t="shared" si="3"/>
        <v>90</v>
      </c>
    </row>
    <row r="147" spans="1:9" ht="12.75">
      <c r="A147" s="46">
        <v>145</v>
      </c>
      <c r="B147" s="3">
        <v>43489</v>
      </c>
      <c r="C147" s="2" t="s">
        <v>11</v>
      </c>
      <c r="D147" s="2" t="str">
        <f t="shared" si="7"/>
        <v>Deportivo</v>
      </c>
      <c r="E147" s="2" t="str">
        <f t="shared" si="8"/>
        <v>AE Moda</v>
      </c>
      <c r="F147" s="2">
        <v>3</v>
      </c>
      <c r="G147" s="5">
        <f t="shared" si="12"/>
        <v>50</v>
      </c>
      <c r="H147" s="2">
        <v>15</v>
      </c>
      <c r="I147" s="6">
        <f t="shared" si="3"/>
        <v>135</v>
      </c>
    </row>
    <row r="148" spans="1:9" ht="12.75">
      <c r="A148" s="46">
        <v>146</v>
      </c>
      <c r="B148" s="3">
        <v>43489</v>
      </c>
      <c r="C148" s="2" t="s">
        <v>10</v>
      </c>
      <c r="D148" s="2" t="str">
        <f t="shared" si="7"/>
        <v>Pantalon buzo</v>
      </c>
      <c r="E148" s="2" t="str">
        <f t="shared" si="8"/>
        <v>Sport Gumer´s</v>
      </c>
      <c r="F148" s="2">
        <v>1</v>
      </c>
      <c r="G148" s="5">
        <f t="shared" si="12"/>
        <v>20</v>
      </c>
      <c r="H148" s="2">
        <v>0</v>
      </c>
      <c r="I148" s="6">
        <f t="shared" si="3"/>
        <v>20</v>
      </c>
    </row>
    <row r="149" spans="1:9" ht="12.75">
      <c r="A149" s="46">
        <v>147</v>
      </c>
      <c r="B149" s="3">
        <v>43489</v>
      </c>
      <c r="C149" s="2" t="s">
        <v>16</v>
      </c>
      <c r="D149" s="2" t="str">
        <f t="shared" si="7"/>
        <v>Polera</v>
      </c>
      <c r="E149" s="2" t="str">
        <f t="shared" si="8"/>
        <v>Yancats</v>
      </c>
      <c r="F149" s="2">
        <v>1</v>
      </c>
      <c r="G149" s="5">
        <f t="shared" si="12"/>
        <v>35</v>
      </c>
      <c r="H149" s="2">
        <v>0</v>
      </c>
      <c r="I149" s="6">
        <f t="shared" si="3"/>
        <v>35</v>
      </c>
    </row>
    <row r="150" spans="1:9" ht="12.75">
      <c r="A150" s="46">
        <v>148</v>
      </c>
      <c r="B150" s="3">
        <v>43489</v>
      </c>
      <c r="C150" s="2" t="s">
        <v>16</v>
      </c>
      <c r="D150" s="2" t="str">
        <f t="shared" si="7"/>
        <v>Polera</v>
      </c>
      <c r="E150" s="2" t="str">
        <f t="shared" si="8"/>
        <v>Yancats</v>
      </c>
      <c r="F150" s="2">
        <v>1</v>
      </c>
      <c r="G150" s="5">
        <f t="shared" si="12"/>
        <v>35</v>
      </c>
      <c r="H150" s="2">
        <v>0</v>
      </c>
      <c r="I150" s="6">
        <f t="shared" si="3"/>
        <v>35</v>
      </c>
    </row>
    <row r="151" spans="1:9" ht="12.75">
      <c r="A151" s="46">
        <v>149</v>
      </c>
      <c r="B151" s="3">
        <v>43489</v>
      </c>
      <c r="C151" s="2" t="s">
        <v>10</v>
      </c>
      <c r="D151" s="2" t="str">
        <f t="shared" si="7"/>
        <v>Pantalon buzo</v>
      </c>
      <c r="E151" s="2" t="str">
        <f t="shared" si="8"/>
        <v>Sport Gumer´s</v>
      </c>
      <c r="F151" s="2">
        <v>1</v>
      </c>
      <c r="G151" s="5">
        <f t="shared" si="12"/>
        <v>20</v>
      </c>
      <c r="H151" s="2">
        <v>0</v>
      </c>
      <c r="I151" s="6">
        <f t="shared" si="3"/>
        <v>20</v>
      </c>
    </row>
    <row r="152" spans="1:9" ht="12.75">
      <c r="A152" s="46">
        <v>150</v>
      </c>
      <c r="B152" s="3">
        <v>43489</v>
      </c>
      <c r="C152" s="2" t="s">
        <v>11</v>
      </c>
      <c r="D152" s="2" t="str">
        <f t="shared" si="7"/>
        <v>Deportivo</v>
      </c>
      <c r="E152" s="2" t="str">
        <f t="shared" si="8"/>
        <v>AE Moda</v>
      </c>
      <c r="F152" s="2">
        <v>1</v>
      </c>
      <c r="G152" s="5">
        <f t="shared" si="12"/>
        <v>50</v>
      </c>
      <c r="H152" s="2">
        <v>0</v>
      </c>
      <c r="I152" s="6">
        <f t="shared" si="3"/>
        <v>50</v>
      </c>
    </row>
    <row r="153" spans="1:9" ht="12.75">
      <c r="A153" s="46">
        <v>151</v>
      </c>
      <c r="B153" s="3">
        <v>43489</v>
      </c>
      <c r="C153" s="2" t="s">
        <v>10</v>
      </c>
      <c r="D153" s="2" t="str">
        <f t="shared" si="7"/>
        <v>Pantalon buzo</v>
      </c>
      <c r="E153" s="2" t="str">
        <f t="shared" si="8"/>
        <v>Sport Gumer´s</v>
      </c>
      <c r="F153" s="2">
        <v>1</v>
      </c>
      <c r="G153" s="5">
        <f t="shared" si="12"/>
        <v>20</v>
      </c>
      <c r="H153" s="2">
        <v>0</v>
      </c>
      <c r="I153" s="6">
        <f t="shared" si="3"/>
        <v>20</v>
      </c>
    </row>
    <row r="154" spans="1:9" ht="12.75">
      <c r="A154" s="46">
        <v>152</v>
      </c>
      <c r="B154" s="3">
        <v>43493</v>
      </c>
      <c r="C154" s="2" t="s">
        <v>16</v>
      </c>
      <c r="D154" s="2" t="str">
        <f t="shared" si="7"/>
        <v>Polera</v>
      </c>
      <c r="E154" s="2" t="str">
        <f t="shared" si="8"/>
        <v>Yancats</v>
      </c>
      <c r="F154" s="2">
        <v>1</v>
      </c>
      <c r="G154" s="5">
        <f t="shared" si="12"/>
        <v>35</v>
      </c>
      <c r="H154" s="2">
        <v>0</v>
      </c>
      <c r="I154" s="6">
        <f t="shared" si="3"/>
        <v>35</v>
      </c>
    </row>
    <row r="155" spans="1:9" ht="12.75">
      <c r="A155" s="46">
        <v>153</v>
      </c>
      <c r="B155" s="3">
        <v>43493</v>
      </c>
      <c r="C155" s="2" t="s">
        <v>11</v>
      </c>
      <c r="D155" s="2" t="str">
        <f t="shared" si="7"/>
        <v>Deportivo</v>
      </c>
      <c r="E155" s="2" t="str">
        <f t="shared" si="8"/>
        <v>AE Moda</v>
      </c>
      <c r="F155" s="2">
        <v>1</v>
      </c>
      <c r="G155" s="5">
        <f t="shared" si="12"/>
        <v>50</v>
      </c>
      <c r="H155" s="2">
        <v>0</v>
      </c>
      <c r="I155" s="6">
        <f t="shared" si="3"/>
        <v>50</v>
      </c>
    </row>
    <row r="156" spans="1:9" ht="14.25">
      <c r="A156" s="46">
        <v>154</v>
      </c>
      <c r="B156" s="3">
        <v>43493</v>
      </c>
      <c r="C156" s="10" t="s">
        <v>14</v>
      </c>
      <c r="D156" s="2" t="str">
        <f t="shared" si="7"/>
        <v>Polera</v>
      </c>
      <c r="E156" s="2" t="str">
        <f t="shared" si="8"/>
        <v>Yancats</v>
      </c>
      <c r="F156" s="2">
        <v>1</v>
      </c>
      <c r="G156" s="5">
        <f t="shared" si="12"/>
        <v>35</v>
      </c>
      <c r="H156" s="2">
        <v>0</v>
      </c>
      <c r="I156" s="6">
        <f t="shared" si="3"/>
        <v>35</v>
      </c>
    </row>
    <row r="157" spans="1:9" ht="12.75">
      <c r="A157" s="46">
        <v>155</v>
      </c>
      <c r="B157" s="3">
        <v>43493</v>
      </c>
      <c r="C157" s="2" t="s">
        <v>10</v>
      </c>
      <c r="D157" s="2" t="str">
        <f t="shared" si="7"/>
        <v>Pantalon buzo</v>
      </c>
      <c r="E157" s="2" t="str">
        <f t="shared" si="8"/>
        <v>Sport Gumer´s</v>
      </c>
      <c r="F157" s="2">
        <v>1</v>
      </c>
      <c r="G157" s="5">
        <f t="shared" si="12"/>
        <v>20</v>
      </c>
      <c r="H157" s="2">
        <v>0</v>
      </c>
      <c r="I157" s="6">
        <f t="shared" si="3"/>
        <v>20</v>
      </c>
    </row>
    <row r="158" spans="1:9" ht="12.75">
      <c r="A158" s="46">
        <v>156</v>
      </c>
      <c r="B158" s="3">
        <v>43493</v>
      </c>
      <c r="C158" s="2" t="s">
        <v>16</v>
      </c>
      <c r="D158" s="2" t="str">
        <f t="shared" si="7"/>
        <v>Polera</v>
      </c>
      <c r="E158" s="2" t="str">
        <f t="shared" si="8"/>
        <v>Yancats</v>
      </c>
      <c r="F158" s="2">
        <v>1</v>
      </c>
      <c r="G158" s="5">
        <f t="shared" si="12"/>
        <v>35</v>
      </c>
      <c r="H158" s="2">
        <v>0</v>
      </c>
      <c r="I158" s="6">
        <f t="shared" si="3"/>
        <v>35</v>
      </c>
    </row>
    <row r="159" spans="1:9" ht="12.75">
      <c r="A159" s="46">
        <v>157</v>
      </c>
      <c r="B159" s="3">
        <v>43493</v>
      </c>
      <c r="C159" s="2" t="s">
        <v>10</v>
      </c>
      <c r="D159" s="2" t="str">
        <f t="shared" si="7"/>
        <v>Pantalon buzo</v>
      </c>
      <c r="E159" s="2" t="str">
        <f t="shared" si="8"/>
        <v>Sport Gumer´s</v>
      </c>
      <c r="F159" s="2">
        <v>2</v>
      </c>
      <c r="G159" s="5">
        <f t="shared" si="12"/>
        <v>20</v>
      </c>
      <c r="H159" s="2">
        <v>4</v>
      </c>
      <c r="I159" s="6">
        <f t="shared" si="3"/>
        <v>36</v>
      </c>
    </row>
    <row r="160" spans="1:9" ht="12.75">
      <c r="A160" s="46">
        <v>158</v>
      </c>
      <c r="B160" s="3">
        <v>43493</v>
      </c>
      <c r="C160" s="2" t="s">
        <v>16</v>
      </c>
      <c r="D160" s="2" t="str">
        <f t="shared" si="7"/>
        <v>Polera</v>
      </c>
      <c r="E160" s="2" t="str">
        <f t="shared" si="8"/>
        <v>Yancats</v>
      </c>
      <c r="F160" s="2">
        <v>1</v>
      </c>
      <c r="G160" s="5">
        <f t="shared" si="12"/>
        <v>35</v>
      </c>
      <c r="H160" s="2">
        <v>0</v>
      </c>
      <c r="I160" s="6">
        <f t="shared" si="3"/>
        <v>35</v>
      </c>
    </row>
    <row r="161" spans="1:9" ht="12.75">
      <c r="A161" s="46">
        <v>159</v>
      </c>
      <c r="B161" s="3">
        <v>43493</v>
      </c>
      <c r="C161" s="2" t="s">
        <v>11</v>
      </c>
      <c r="D161" s="2" t="str">
        <f t="shared" si="7"/>
        <v>Deportivo</v>
      </c>
      <c r="E161" s="2" t="str">
        <f t="shared" si="8"/>
        <v>AE Moda</v>
      </c>
      <c r="F161" s="2">
        <v>2</v>
      </c>
      <c r="G161" s="5">
        <f t="shared" si="12"/>
        <v>50</v>
      </c>
      <c r="H161" s="2">
        <v>10</v>
      </c>
      <c r="I161" s="6">
        <f t="shared" si="3"/>
        <v>90</v>
      </c>
    </row>
    <row r="162" spans="1:9" ht="12.75">
      <c r="A162" s="46">
        <v>160</v>
      </c>
      <c r="B162" s="3">
        <v>43493</v>
      </c>
      <c r="C162" s="2" t="s">
        <v>16</v>
      </c>
      <c r="D162" s="2" t="str">
        <f t="shared" si="7"/>
        <v>Polera</v>
      </c>
      <c r="E162" s="2" t="str">
        <f t="shared" si="8"/>
        <v>Yancats</v>
      </c>
      <c r="F162" s="2">
        <v>1</v>
      </c>
      <c r="G162" s="5">
        <f t="shared" si="12"/>
        <v>35</v>
      </c>
      <c r="H162" s="2">
        <v>0</v>
      </c>
      <c r="I162" s="6">
        <f t="shared" si="3"/>
        <v>35</v>
      </c>
    </row>
    <row r="163" spans="1:9" ht="12.75">
      <c r="A163" s="46">
        <v>161</v>
      </c>
      <c r="B163" s="3">
        <v>43493</v>
      </c>
      <c r="C163" s="2" t="s">
        <v>10</v>
      </c>
      <c r="D163" s="2" t="str">
        <f t="shared" si="7"/>
        <v>Pantalon buzo</v>
      </c>
      <c r="E163" s="2" t="str">
        <f t="shared" si="8"/>
        <v>Sport Gumer´s</v>
      </c>
      <c r="F163" s="2">
        <v>1</v>
      </c>
      <c r="G163" s="5">
        <f t="shared" si="12"/>
        <v>20</v>
      </c>
      <c r="H163" s="2">
        <v>0</v>
      </c>
      <c r="I163" s="6">
        <f t="shared" si="3"/>
        <v>20</v>
      </c>
    </row>
    <row r="164" spans="1:9" ht="12.75">
      <c r="A164" s="46">
        <v>162</v>
      </c>
      <c r="B164" s="3">
        <v>43493</v>
      </c>
      <c r="C164" s="2" t="s">
        <v>11</v>
      </c>
      <c r="D164" s="2" t="str">
        <f t="shared" si="7"/>
        <v>Deportivo</v>
      </c>
      <c r="E164" s="2" t="str">
        <f t="shared" si="8"/>
        <v>AE Moda</v>
      </c>
      <c r="F164" s="2">
        <v>2</v>
      </c>
      <c r="G164" s="5">
        <f t="shared" si="12"/>
        <v>50</v>
      </c>
      <c r="H164" s="2">
        <v>10</v>
      </c>
      <c r="I164" s="6">
        <f t="shared" si="3"/>
        <v>90</v>
      </c>
    </row>
    <row r="165" spans="1:9" ht="14.25">
      <c r="A165" s="46">
        <v>163</v>
      </c>
      <c r="B165" s="3">
        <v>43493</v>
      </c>
      <c r="C165" s="10" t="s">
        <v>14</v>
      </c>
      <c r="D165" s="2" t="str">
        <f t="shared" si="7"/>
        <v>Polera</v>
      </c>
      <c r="E165" s="2" t="str">
        <f t="shared" si="8"/>
        <v>Yancats</v>
      </c>
      <c r="F165" s="2">
        <v>3</v>
      </c>
      <c r="G165" s="5">
        <f t="shared" si="12"/>
        <v>35</v>
      </c>
      <c r="H165" s="2">
        <v>9</v>
      </c>
      <c r="I165" s="6">
        <f t="shared" si="3"/>
        <v>96</v>
      </c>
    </row>
    <row r="166" spans="1:9" ht="12.75">
      <c r="A166" s="46">
        <v>164</v>
      </c>
      <c r="B166" s="3">
        <v>43493</v>
      </c>
      <c r="C166" s="2" t="s">
        <v>10</v>
      </c>
      <c r="D166" s="2" t="str">
        <f t="shared" si="7"/>
        <v>Pantalon buzo</v>
      </c>
      <c r="E166" s="2" t="str">
        <f t="shared" si="8"/>
        <v>Sport Gumer´s</v>
      </c>
      <c r="F166" s="2">
        <v>1</v>
      </c>
      <c r="G166" s="5">
        <f t="shared" si="12"/>
        <v>20</v>
      </c>
      <c r="H166" s="2">
        <v>0</v>
      </c>
      <c r="I166" s="6">
        <f t="shared" si="3"/>
        <v>20</v>
      </c>
    </row>
    <row r="167" spans="1:9" ht="12.75">
      <c r="A167" s="46">
        <v>165</v>
      </c>
      <c r="B167" s="3">
        <v>43493</v>
      </c>
      <c r="C167" s="2" t="s">
        <v>11</v>
      </c>
      <c r="D167" s="2" t="str">
        <f t="shared" si="7"/>
        <v>Deportivo</v>
      </c>
      <c r="E167" s="2" t="str">
        <f t="shared" si="8"/>
        <v>AE Moda</v>
      </c>
      <c r="F167" s="2">
        <v>1</v>
      </c>
      <c r="G167" s="5">
        <f t="shared" si="12"/>
        <v>50</v>
      </c>
      <c r="H167" s="2">
        <v>0</v>
      </c>
      <c r="I167" s="6">
        <f t="shared" si="3"/>
        <v>50</v>
      </c>
    </row>
    <row r="168" spans="1:9" ht="12.75">
      <c r="A168" s="46">
        <v>166</v>
      </c>
      <c r="B168" s="3">
        <v>43493</v>
      </c>
      <c r="C168" s="2" t="s">
        <v>11</v>
      </c>
      <c r="D168" s="2" t="str">
        <f t="shared" si="7"/>
        <v>Deportivo</v>
      </c>
      <c r="E168" s="2" t="str">
        <f t="shared" si="8"/>
        <v>AE Moda</v>
      </c>
      <c r="F168" s="2">
        <v>1</v>
      </c>
      <c r="G168" s="5">
        <f t="shared" si="12"/>
        <v>50</v>
      </c>
      <c r="H168" s="2">
        <v>0</v>
      </c>
      <c r="I168" s="6">
        <f t="shared" si="3"/>
        <v>50</v>
      </c>
    </row>
    <row r="169" spans="1:9" ht="12.75">
      <c r="A169" s="46">
        <v>167</v>
      </c>
      <c r="B169" s="3">
        <v>43493</v>
      </c>
      <c r="C169" s="2" t="s">
        <v>16</v>
      </c>
      <c r="D169" s="2" t="str">
        <f t="shared" si="7"/>
        <v>Polera</v>
      </c>
      <c r="E169" s="2" t="str">
        <f t="shared" si="8"/>
        <v>Yancats</v>
      </c>
      <c r="F169" s="2">
        <v>2</v>
      </c>
      <c r="G169" s="5">
        <f t="shared" si="12"/>
        <v>35</v>
      </c>
      <c r="H169" s="2">
        <v>6</v>
      </c>
      <c r="I169" s="6">
        <f t="shared" si="3"/>
        <v>64</v>
      </c>
    </row>
    <row r="170" spans="1:9" ht="12.75">
      <c r="A170" s="46">
        <v>168</v>
      </c>
      <c r="B170" s="3">
        <v>43493</v>
      </c>
      <c r="C170" s="2" t="s">
        <v>16</v>
      </c>
      <c r="D170" s="2" t="str">
        <f t="shared" si="7"/>
        <v>Polera</v>
      </c>
      <c r="E170" s="2" t="str">
        <f t="shared" si="8"/>
        <v>Yancats</v>
      </c>
      <c r="F170" s="2">
        <v>1</v>
      </c>
      <c r="G170" s="5">
        <f t="shared" si="12"/>
        <v>35</v>
      </c>
      <c r="H170" s="2">
        <v>0</v>
      </c>
      <c r="I170" s="6">
        <f t="shared" si="3"/>
        <v>35</v>
      </c>
    </row>
    <row r="171" spans="1:9" ht="12.75">
      <c r="A171" s="46">
        <v>169</v>
      </c>
      <c r="B171" s="3">
        <v>43493</v>
      </c>
      <c r="C171" s="2" t="s">
        <v>11</v>
      </c>
      <c r="D171" s="2" t="str">
        <f t="shared" si="7"/>
        <v>Deportivo</v>
      </c>
      <c r="E171" s="2" t="str">
        <f t="shared" si="8"/>
        <v>AE Moda</v>
      </c>
      <c r="F171" s="2">
        <v>1</v>
      </c>
      <c r="G171" s="5">
        <f t="shared" si="12"/>
        <v>50</v>
      </c>
      <c r="H171" s="2">
        <v>0</v>
      </c>
      <c r="I171" s="6">
        <f t="shared" si="3"/>
        <v>50</v>
      </c>
    </row>
    <row r="172" spans="1:9" ht="12.75">
      <c r="A172" s="46">
        <v>170</v>
      </c>
      <c r="B172" s="3">
        <v>43493</v>
      </c>
      <c r="C172" s="2" t="s">
        <v>16</v>
      </c>
      <c r="D172" s="2" t="str">
        <f t="shared" si="7"/>
        <v>Polera</v>
      </c>
      <c r="E172" s="2" t="str">
        <f t="shared" si="8"/>
        <v>Yancats</v>
      </c>
      <c r="F172" s="2">
        <v>1</v>
      </c>
      <c r="G172" s="5">
        <f t="shared" si="12"/>
        <v>35</v>
      </c>
      <c r="H172" s="2">
        <v>0</v>
      </c>
      <c r="I172" s="6">
        <f t="shared" si="3"/>
        <v>35</v>
      </c>
    </row>
    <row r="173" spans="1:9" ht="12.75">
      <c r="A173" s="46">
        <v>171</v>
      </c>
      <c r="B173" s="3">
        <v>43493</v>
      </c>
      <c r="C173" s="2" t="s">
        <v>10</v>
      </c>
      <c r="D173" s="2" t="str">
        <f t="shared" si="7"/>
        <v>Pantalon buzo</v>
      </c>
      <c r="E173" s="2" t="str">
        <f t="shared" si="8"/>
        <v>Sport Gumer´s</v>
      </c>
      <c r="F173" s="2">
        <v>2</v>
      </c>
      <c r="G173" s="5">
        <f t="shared" si="12"/>
        <v>20</v>
      </c>
      <c r="H173" s="2">
        <v>4</v>
      </c>
      <c r="I173" s="6">
        <f t="shared" si="3"/>
        <v>36</v>
      </c>
    </row>
    <row r="174" spans="1:9" ht="12.75">
      <c r="A174" s="46">
        <v>172</v>
      </c>
      <c r="B174" s="3">
        <v>43493</v>
      </c>
      <c r="C174" s="2" t="s">
        <v>11</v>
      </c>
      <c r="D174" s="2" t="str">
        <f t="shared" si="7"/>
        <v>Deportivo</v>
      </c>
      <c r="E174" s="2" t="str">
        <f t="shared" si="8"/>
        <v>AE Moda</v>
      </c>
      <c r="F174" s="2">
        <v>1</v>
      </c>
      <c r="G174" s="5">
        <f t="shared" si="12"/>
        <v>50</v>
      </c>
      <c r="H174" s="2">
        <v>0</v>
      </c>
      <c r="I174" s="6">
        <f t="shared" si="3"/>
        <v>50</v>
      </c>
    </row>
    <row r="175" spans="1:9" ht="12.75">
      <c r="A175" s="46">
        <v>173</v>
      </c>
      <c r="B175" s="3">
        <v>43493</v>
      </c>
      <c r="C175" s="20" t="s">
        <v>11</v>
      </c>
      <c r="D175" s="2" t="str">
        <f t="shared" si="7"/>
        <v>Deportivo</v>
      </c>
      <c r="E175" s="2" t="str">
        <f t="shared" si="8"/>
        <v>AE Moda</v>
      </c>
      <c r="F175" s="20">
        <v>1</v>
      </c>
      <c r="G175" s="5">
        <f t="shared" si="12"/>
        <v>50</v>
      </c>
      <c r="H175" s="20">
        <v>0</v>
      </c>
      <c r="I175" s="6">
        <f t="shared" si="3"/>
        <v>50</v>
      </c>
    </row>
    <row r="176" spans="1:9" ht="12.75">
      <c r="A176" s="46">
        <v>174</v>
      </c>
      <c r="B176" s="3">
        <v>43493</v>
      </c>
      <c r="C176" s="2" t="s">
        <v>16</v>
      </c>
      <c r="D176" s="2" t="str">
        <f t="shared" si="7"/>
        <v>Polera</v>
      </c>
      <c r="E176" s="2" t="str">
        <f t="shared" si="8"/>
        <v>Yancats</v>
      </c>
      <c r="F176" s="2">
        <v>2</v>
      </c>
      <c r="G176" s="5">
        <f t="shared" si="12"/>
        <v>35</v>
      </c>
      <c r="H176" s="2">
        <v>6</v>
      </c>
      <c r="I176" s="6">
        <f t="shared" si="3"/>
        <v>64</v>
      </c>
    </row>
    <row r="177" spans="1:9" ht="12.75">
      <c r="A177" s="46">
        <v>175</v>
      </c>
      <c r="B177" s="3">
        <v>43493</v>
      </c>
      <c r="C177" s="2" t="s">
        <v>10</v>
      </c>
      <c r="D177" s="2" t="str">
        <f t="shared" si="7"/>
        <v>Pantalon buzo</v>
      </c>
      <c r="E177" s="2" t="str">
        <f t="shared" si="8"/>
        <v>Sport Gumer´s</v>
      </c>
      <c r="F177" s="2">
        <v>1</v>
      </c>
      <c r="G177" s="5">
        <f t="shared" si="12"/>
        <v>20</v>
      </c>
      <c r="H177" s="2">
        <v>0</v>
      </c>
      <c r="I177" s="6">
        <f t="shared" si="3"/>
        <v>20</v>
      </c>
    </row>
    <row r="178" spans="1:9" ht="12.75">
      <c r="A178" s="46">
        <v>176</v>
      </c>
      <c r="B178" s="3">
        <v>43493</v>
      </c>
      <c r="C178" s="2" t="s">
        <v>10</v>
      </c>
      <c r="D178" s="2" t="str">
        <f t="shared" si="7"/>
        <v>Pantalon buzo</v>
      </c>
      <c r="E178" s="2" t="str">
        <f t="shared" si="8"/>
        <v>Sport Gumer´s</v>
      </c>
      <c r="F178" s="2">
        <v>2</v>
      </c>
      <c r="G178" s="5">
        <f t="shared" si="12"/>
        <v>20</v>
      </c>
      <c r="H178" s="2">
        <v>4</v>
      </c>
      <c r="I178" s="6">
        <f t="shared" si="3"/>
        <v>36</v>
      </c>
    </row>
    <row r="179" spans="1:9" ht="12.75">
      <c r="A179" s="46">
        <v>177</v>
      </c>
      <c r="B179" s="3">
        <v>43493</v>
      </c>
      <c r="C179" s="2" t="s">
        <v>11</v>
      </c>
      <c r="D179" s="2" t="str">
        <f t="shared" si="7"/>
        <v>Deportivo</v>
      </c>
      <c r="E179" s="2" t="str">
        <f t="shared" si="8"/>
        <v>AE Moda</v>
      </c>
      <c r="F179" s="2">
        <v>1</v>
      </c>
      <c r="G179" s="5">
        <f t="shared" si="12"/>
        <v>50</v>
      </c>
      <c r="H179" s="2">
        <v>0</v>
      </c>
      <c r="I179" s="6">
        <f t="shared" si="3"/>
        <v>50</v>
      </c>
    </row>
    <row r="180" spans="1:9" ht="12.75">
      <c r="A180" s="46">
        <v>178</v>
      </c>
      <c r="B180" s="3">
        <v>43493</v>
      </c>
      <c r="C180" s="2" t="s">
        <v>10</v>
      </c>
      <c r="D180" s="2" t="str">
        <f t="shared" si="7"/>
        <v>Pantalon buzo</v>
      </c>
      <c r="E180" s="2" t="str">
        <f t="shared" si="8"/>
        <v>Sport Gumer´s</v>
      </c>
      <c r="F180" s="2">
        <v>10</v>
      </c>
      <c r="G180" s="5">
        <f t="shared" si="12"/>
        <v>20</v>
      </c>
      <c r="H180" s="2">
        <v>20</v>
      </c>
      <c r="I180" s="6">
        <f t="shared" si="3"/>
        <v>180</v>
      </c>
    </row>
    <row r="181" spans="1:9" ht="12.75">
      <c r="A181" s="46">
        <v>179</v>
      </c>
      <c r="B181" s="3">
        <v>43493</v>
      </c>
      <c r="C181" s="2" t="s">
        <v>10</v>
      </c>
      <c r="D181" s="2" t="str">
        <f t="shared" si="7"/>
        <v>Pantalon buzo</v>
      </c>
      <c r="E181" s="2" t="str">
        <f t="shared" si="8"/>
        <v>Sport Gumer´s</v>
      </c>
      <c r="F181" s="2">
        <v>3</v>
      </c>
      <c r="G181" s="5">
        <f t="shared" si="12"/>
        <v>20</v>
      </c>
      <c r="H181" s="2">
        <v>6</v>
      </c>
      <c r="I181" s="6">
        <f t="shared" si="3"/>
        <v>54</v>
      </c>
    </row>
    <row r="182" spans="1:9" ht="12.75">
      <c r="A182" s="46">
        <v>180</v>
      </c>
      <c r="B182" s="3">
        <v>43493</v>
      </c>
      <c r="C182" s="2" t="s">
        <v>16</v>
      </c>
      <c r="D182" s="2" t="str">
        <f t="shared" si="7"/>
        <v>Polera</v>
      </c>
      <c r="E182" s="2" t="str">
        <f t="shared" si="8"/>
        <v>Yancats</v>
      </c>
      <c r="F182" s="2">
        <v>1</v>
      </c>
      <c r="G182" s="5">
        <f t="shared" si="12"/>
        <v>35</v>
      </c>
      <c r="H182" s="2">
        <v>0</v>
      </c>
      <c r="I182" s="6">
        <f t="shared" si="3"/>
        <v>35</v>
      </c>
    </row>
    <row r="183" spans="1:9" ht="12.75">
      <c r="A183" s="46">
        <v>181</v>
      </c>
      <c r="B183" s="3">
        <v>43493</v>
      </c>
      <c r="C183" s="2" t="s">
        <v>11</v>
      </c>
      <c r="D183" s="2" t="str">
        <f t="shared" si="7"/>
        <v>Deportivo</v>
      </c>
      <c r="E183" s="2" t="str">
        <f t="shared" si="8"/>
        <v>AE Moda</v>
      </c>
      <c r="F183" s="2">
        <v>1</v>
      </c>
      <c r="G183" s="5">
        <f t="shared" si="12"/>
        <v>50</v>
      </c>
      <c r="H183" s="2">
        <v>0</v>
      </c>
      <c r="I183" s="6">
        <f t="shared" si="3"/>
        <v>50</v>
      </c>
    </row>
    <row r="184" spans="1:9" ht="14.25">
      <c r="A184" s="46">
        <v>182</v>
      </c>
      <c r="B184" s="3">
        <v>43493</v>
      </c>
      <c r="C184" s="10" t="s">
        <v>14</v>
      </c>
      <c r="D184" s="2" t="str">
        <f t="shared" si="7"/>
        <v>Polera</v>
      </c>
      <c r="E184" s="2" t="str">
        <f t="shared" si="8"/>
        <v>Yancats</v>
      </c>
      <c r="F184" s="2">
        <v>1</v>
      </c>
      <c r="G184" s="5">
        <f t="shared" si="12"/>
        <v>35</v>
      </c>
      <c r="H184" s="2">
        <v>0</v>
      </c>
      <c r="I184" s="6">
        <f t="shared" si="3"/>
        <v>35</v>
      </c>
    </row>
    <row r="185" spans="1:9" ht="12.75">
      <c r="A185" s="46">
        <v>183</v>
      </c>
      <c r="B185" s="3">
        <v>43493</v>
      </c>
      <c r="C185" s="2" t="s">
        <v>11</v>
      </c>
      <c r="D185" s="2" t="str">
        <f t="shared" si="7"/>
        <v>Deportivo</v>
      </c>
      <c r="E185" s="2" t="str">
        <f t="shared" si="8"/>
        <v>AE Moda</v>
      </c>
      <c r="F185" s="2">
        <v>1</v>
      </c>
      <c r="G185" s="5">
        <f t="shared" si="12"/>
        <v>50</v>
      </c>
      <c r="H185" s="2">
        <v>0</v>
      </c>
      <c r="I185" s="6">
        <f t="shared" si="3"/>
        <v>50</v>
      </c>
    </row>
    <row r="186" spans="1:9" ht="12.75">
      <c r="A186" s="46">
        <v>184</v>
      </c>
      <c r="B186" s="3">
        <v>43493</v>
      </c>
      <c r="C186" s="2" t="s">
        <v>10</v>
      </c>
      <c r="D186" s="2" t="str">
        <f t="shared" si="7"/>
        <v>Pantalon buzo</v>
      </c>
      <c r="E186" s="2" t="str">
        <f t="shared" si="8"/>
        <v>Sport Gumer´s</v>
      </c>
      <c r="F186" s="2">
        <v>2</v>
      </c>
      <c r="G186" s="5">
        <f t="shared" si="12"/>
        <v>20</v>
      </c>
      <c r="H186" s="2">
        <v>4</v>
      </c>
      <c r="I186" s="6">
        <f t="shared" si="3"/>
        <v>36</v>
      </c>
    </row>
    <row r="187" spans="1:9" ht="12.75">
      <c r="A187" s="46">
        <v>185</v>
      </c>
      <c r="B187" s="3">
        <v>43493</v>
      </c>
      <c r="C187" s="2" t="s">
        <v>10</v>
      </c>
      <c r="D187" s="2" t="str">
        <f t="shared" si="7"/>
        <v>Pantalon buzo</v>
      </c>
      <c r="E187" s="2" t="str">
        <f t="shared" si="8"/>
        <v>Sport Gumer´s</v>
      </c>
      <c r="F187" s="2">
        <v>1</v>
      </c>
      <c r="G187" s="5">
        <f t="shared" si="12"/>
        <v>20</v>
      </c>
      <c r="H187" s="2">
        <v>0</v>
      </c>
      <c r="I187" s="6">
        <f t="shared" si="3"/>
        <v>20</v>
      </c>
    </row>
    <row r="188" spans="1:9" ht="12.75">
      <c r="A188" s="46">
        <v>186</v>
      </c>
      <c r="B188" s="3">
        <v>43493</v>
      </c>
      <c r="C188" s="2" t="s">
        <v>10</v>
      </c>
      <c r="D188" s="2" t="str">
        <f t="shared" si="7"/>
        <v>Pantalon buzo</v>
      </c>
      <c r="E188" s="2" t="str">
        <f t="shared" si="8"/>
        <v>Sport Gumer´s</v>
      </c>
      <c r="F188" s="2">
        <v>1</v>
      </c>
      <c r="G188" s="5">
        <f t="shared" si="12"/>
        <v>20</v>
      </c>
      <c r="H188" s="2">
        <v>0</v>
      </c>
      <c r="I188" s="6">
        <f t="shared" si="3"/>
        <v>20</v>
      </c>
    </row>
    <row r="189" spans="1:9" ht="12.75">
      <c r="A189" s="17"/>
      <c r="B189" s="17"/>
      <c r="C189" s="17"/>
      <c r="D189" s="17"/>
      <c r="E189" s="17"/>
      <c r="F189" s="17"/>
      <c r="G189" s="14"/>
      <c r="H189" s="17"/>
      <c r="I189" s="17"/>
    </row>
  </sheetData>
  <mergeCells count="1">
    <mergeCell ref="A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66"/>
  <sheetViews>
    <sheetView workbookViewId="0">
      <selection activeCell="B165" sqref="B3:B165"/>
    </sheetView>
  </sheetViews>
  <sheetFormatPr baseColWidth="10" defaultColWidth="14.42578125" defaultRowHeight="15.75" customHeight="1"/>
  <cols>
    <col min="3" max="3" width="17.7109375" customWidth="1"/>
  </cols>
  <sheetData>
    <row r="1" spans="1:15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5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 ht="15.75" customHeight="1">
      <c r="A3" s="2">
        <v>1</v>
      </c>
      <c r="B3" s="21">
        <v>43741</v>
      </c>
      <c r="C3" s="2" t="s">
        <v>10</v>
      </c>
      <c r="D3" s="2" t="s">
        <v>21</v>
      </c>
      <c r="E3" s="11" t="s">
        <v>22</v>
      </c>
      <c r="F3" s="32">
        <v>10</v>
      </c>
      <c r="G3" s="12">
        <v>20</v>
      </c>
      <c r="H3" s="2">
        <v>20</v>
      </c>
      <c r="I3" s="6">
        <f t="shared" ref="I3:I165" si="0">G3*F3-H3</f>
        <v>180</v>
      </c>
      <c r="K3" s="7" t="s">
        <v>4</v>
      </c>
    </row>
    <row r="4" spans="1:15" ht="15.75" customHeight="1">
      <c r="A4" s="2">
        <v>2</v>
      </c>
      <c r="B4" s="21">
        <v>43741</v>
      </c>
      <c r="C4" s="2" t="s">
        <v>11</v>
      </c>
      <c r="D4" s="2" t="s">
        <v>23</v>
      </c>
      <c r="E4" s="13" t="s">
        <v>24</v>
      </c>
      <c r="F4" s="33">
        <v>10</v>
      </c>
      <c r="G4" s="12">
        <v>50</v>
      </c>
      <c r="H4" s="2">
        <v>50</v>
      </c>
      <c r="I4" s="6">
        <f t="shared" si="0"/>
        <v>450</v>
      </c>
      <c r="K4" s="9" t="s">
        <v>12</v>
      </c>
    </row>
    <row r="5" spans="1:15" ht="15.75" customHeight="1">
      <c r="A5" s="2">
        <v>3</v>
      </c>
      <c r="B5" s="21">
        <v>43741</v>
      </c>
      <c r="C5" s="2" t="s">
        <v>11</v>
      </c>
      <c r="D5" s="2" t="s">
        <v>23</v>
      </c>
      <c r="E5" s="13" t="s">
        <v>24</v>
      </c>
      <c r="F5" s="33">
        <v>10</v>
      </c>
      <c r="G5" s="12">
        <v>50</v>
      </c>
      <c r="H5" s="2">
        <v>50</v>
      </c>
      <c r="I5" s="6">
        <f t="shared" si="0"/>
        <v>450</v>
      </c>
      <c r="K5" s="9" t="s">
        <v>13</v>
      </c>
    </row>
    <row r="6" spans="1:15" ht="15.75" customHeight="1">
      <c r="A6" s="2">
        <v>4</v>
      </c>
      <c r="B6" s="21">
        <v>43741</v>
      </c>
      <c r="C6" s="2" t="s">
        <v>10</v>
      </c>
      <c r="D6" s="2" t="s">
        <v>21</v>
      </c>
      <c r="E6" s="11" t="s">
        <v>22</v>
      </c>
      <c r="F6" s="32">
        <v>3</v>
      </c>
      <c r="G6" s="12">
        <v>20</v>
      </c>
      <c r="H6" s="2">
        <v>6</v>
      </c>
      <c r="I6" s="6">
        <f t="shared" si="0"/>
        <v>54</v>
      </c>
      <c r="K6" s="9" t="s">
        <v>15</v>
      </c>
    </row>
    <row r="7" spans="1:15" ht="15.75" customHeight="1">
      <c r="A7" s="2"/>
      <c r="B7" s="21">
        <v>43741</v>
      </c>
      <c r="C7" s="2" t="s">
        <v>11</v>
      </c>
      <c r="D7" s="2" t="str">
        <f t="shared" ref="D7:D10" si="1">VLOOKUP(C7,$K$10:$L$13,2,FALSE)</f>
        <v>Deportivo</v>
      </c>
      <c r="E7" s="42" t="str">
        <f t="shared" ref="E7:E10" si="2">VLOOKUP(D7,$L$10:$M$12,2,FALSE)</f>
        <v>AE Moda</v>
      </c>
      <c r="F7" s="33">
        <v>2</v>
      </c>
      <c r="G7" s="12">
        <v>50</v>
      </c>
      <c r="H7" s="2">
        <v>10</v>
      </c>
      <c r="I7" s="6">
        <f t="shared" si="0"/>
        <v>90</v>
      </c>
      <c r="K7" s="9" t="s">
        <v>17</v>
      </c>
    </row>
    <row r="8" spans="1:15" ht="15.75" customHeight="1">
      <c r="A8" s="2"/>
      <c r="B8" s="21">
        <v>43741</v>
      </c>
      <c r="C8" s="2" t="s">
        <v>10</v>
      </c>
      <c r="D8" s="2" t="str">
        <f t="shared" si="1"/>
        <v>Pantalon buzo</v>
      </c>
      <c r="E8" s="42" t="str">
        <f t="shared" si="2"/>
        <v>Sport Gumer´s</v>
      </c>
      <c r="F8" s="33">
        <v>1</v>
      </c>
      <c r="G8" s="12">
        <v>20</v>
      </c>
      <c r="H8" s="2">
        <v>0</v>
      </c>
      <c r="I8" s="6">
        <f t="shared" si="0"/>
        <v>20</v>
      </c>
    </row>
    <row r="9" spans="1:15" ht="15.75" customHeight="1">
      <c r="A9" s="2"/>
      <c r="B9" s="21">
        <v>43741</v>
      </c>
      <c r="C9" s="10" t="s">
        <v>14</v>
      </c>
      <c r="D9" s="2" t="str">
        <f t="shared" si="1"/>
        <v>Polera</v>
      </c>
      <c r="E9" s="42" t="str">
        <f t="shared" si="2"/>
        <v>Yancats</v>
      </c>
      <c r="F9" s="33">
        <v>2</v>
      </c>
      <c r="G9" s="12">
        <v>35</v>
      </c>
      <c r="H9" s="2">
        <v>6</v>
      </c>
      <c r="I9" s="6">
        <f t="shared" si="0"/>
        <v>64</v>
      </c>
    </row>
    <row r="10" spans="1:15" ht="15.75" customHeight="1">
      <c r="A10" s="2"/>
      <c r="B10" s="21">
        <v>43741</v>
      </c>
      <c r="C10" s="2" t="s">
        <v>10</v>
      </c>
      <c r="D10" s="2" t="str">
        <f t="shared" si="1"/>
        <v>Pantalon buzo</v>
      </c>
      <c r="E10" s="42" t="str">
        <f t="shared" si="2"/>
        <v>Sport Gumer´s</v>
      </c>
      <c r="F10" s="33">
        <v>3</v>
      </c>
      <c r="G10" s="12">
        <v>20</v>
      </c>
      <c r="H10" s="2">
        <v>6</v>
      </c>
      <c r="I10" s="6">
        <f t="shared" si="0"/>
        <v>54</v>
      </c>
      <c r="K10" s="2" t="s">
        <v>10</v>
      </c>
      <c r="L10" s="2" t="s">
        <v>21</v>
      </c>
      <c r="M10" s="11" t="s">
        <v>22</v>
      </c>
      <c r="N10" s="6"/>
      <c r="O10" s="12">
        <v>20</v>
      </c>
    </row>
    <row r="11" spans="1:15" ht="15.75" customHeight="1">
      <c r="A11" s="2">
        <v>5</v>
      </c>
      <c r="B11" s="21">
        <v>43741</v>
      </c>
      <c r="C11" s="2" t="s">
        <v>16</v>
      </c>
      <c r="D11" s="2" t="s">
        <v>25</v>
      </c>
      <c r="E11" s="13" t="s">
        <v>26</v>
      </c>
      <c r="F11" s="33">
        <v>2</v>
      </c>
      <c r="G11" s="12">
        <v>35</v>
      </c>
      <c r="H11" s="2">
        <v>4</v>
      </c>
      <c r="I11" s="6">
        <f t="shared" si="0"/>
        <v>66</v>
      </c>
      <c r="K11" s="2" t="s">
        <v>11</v>
      </c>
      <c r="L11" s="2" t="s">
        <v>23</v>
      </c>
      <c r="M11" s="13" t="s">
        <v>24</v>
      </c>
      <c r="N11" s="12"/>
      <c r="O11" s="12">
        <v>50</v>
      </c>
    </row>
    <row r="12" spans="1:15" ht="15.75" customHeight="1">
      <c r="A12" s="2">
        <v>6</v>
      </c>
      <c r="B12" s="21">
        <v>43741</v>
      </c>
      <c r="C12" s="2" t="s">
        <v>16</v>
      </c>
      <c r="D12" s="2" t="s">
        <v>25</v>
      </c>
      <c r="E12" s="13" t="s">
        <v>26</v>
      </c>
      <c r="F12" s="33">
        <v>1</v>
      </c>
      <c r="G12" s="12">
        <v>35</v>
      </c>
      <c r="H12" s="2">
        <v>0</v>
      </c>
      <c r="I12" s="6">
        <f t="shared" si="0"/>
        <v>35</v>
      </c>
      <c r="K12" s="2" t="s">
        <v>16</v>
      </c>
      <c r="L12" s="2" t="s">
        <v>25</v>
      </c>
      <c r="M12" s="13" t="s">
        <v>26</v>
      </c>
      <c r="N12" s="12"/>
      <c r="O12" s="12">
        <v>35</v>
      </c>
    </row>
    <row r="13" spans="1:15" ht="15.75" customHeight="1">
      <c r="A13" s="2">
        <v>7</v>
      </c>
      <c r="B13" s="21">
        <v>43741</v>
      </c>
      <c r="C13" s="2" t="s">
        <v>10</v>
      </c>
      <c r="D13" s="2" t="s">
        <v>21</v>
      </c>
      <c r="E13" s="11" t="s">
        <v>22</v>
      </c>
      <c r="F13" s="32">
        <v>1</v>
      </c>
      <c r="G13" s="12">
        <v>20</v>
      </c>
      <c r="H13" s="2">
        <v>0</v>
      </c>
      <c r="I13" s="6">
        <f t="shared" si="0"/>
        <v>20</v>
      </c>
      <c r="K13" s="9" t="s">
        <v>14</v>
      </c>
      <c r="L13" s="9" t="s">
        <v>25</v>
      </c>
    </row>
    <row r="14" spans="1:15" ht="15.75" customHeight="1">
      <c r="A14" s="2">
        <v>8</v>
      </c>
      <c r="B14" s="21">
        <v>43741</v>
      </c>
      <c r="C14" s="2" t="s">
        <v>16</v>
      </c>
      <c r="D14" s="2" t="s">
        <v>25</v>
      </c>
      <c r="E14" s="13" t="s">
        <v>26</v>
      </c>
      <c r="F14" s="33">
        <v>1</v>
      </c>
      <c r="G14" s="12">
        <v>35</v>
      </c>
      <c r="H14" s="2">
        <v>0</v>
      </c>
      <c r="I14" s="6">
        <f t="shared" si="0"/>
        <v>35</v>
      </c>
    </row>
    <row r="15" spans="1:15" ht="15.75" customHeight="1">
      <c r="A15" s="2">
        <v>9</v>
      </c>
      <c r="B15" s="21">
        <v>43741</v>
      </c>
      <c r="C15" s="2" t="s">
        <v>16</v>
      </c>
      <c r="D15" s="2" t="s">
        <v>25</v>
      </c>
      <c r="E15" s="13" t="s">
        <v>26</v>
      </c>
      <c r="F15" s="33">
        <v>1</v>
      </c>
      <c r="G15" s="12">
        <v>35</v>
      </c>
      <c r="H15" s="2">
        <v>0</v>
      </c>
      <c r="I15" s="6">
        <f t="shared" si="0"/>
        <v>35</v>
      </c>
    </row>
    <row r="16" spans="1:15" ht="15.75" customHeight="1">
      <c r="A16" s="2">
        <v>10</v>
      </c>
      <c r="B16" s="21">
        <v>43741</v>
      </c>
      <c r="C16" s="2" t="s">
        <v>11</v>
      </c>
      <c r="D16" s="2" t="s">
        <v>23</v>
      </c>
      <c r="E16" s="13" t="s">
        <v>24</v>
      </c>
      <c r="F16" s="33">
        <v>10</v>
      </c>
      <c r="G16" s="12">
        <v>50</v>
      </c>
      <c r="H16" s="2">
        <v>50</v>
      </c>
      <c r="I16" s="6">
        <f t="shared" si="0"/>
        <v>450</v>
      </c>
    </row>
    <row r="17" spans="1:9" ht="15.75" customHeight="1">
      <c r="A17" s="2"/>
      <c r="B17" s="21">
        <v>43741</v>
      </c>
      <c r="C17" s="2" t="s">
        <v>10</v>
      </c>
      <c r="D17" s="43" t="str">
        <f t="shared" ref="D17:D25" si="3">VLOOKUP(C17,$K$10:$L$13,2,FALSE)</f>
        <v>Pantalon buzo</v>
      </c>
      <c r="E17" s="13" t="str">
        <f t="shared" ref="E17:E25" si="4">VLOOKUP(D17,$L$10:$M$12,2,FALSE)</f>
        <v>Sport Gumer´s</v>
      </c>
      <c r="F17" s="33">
        <v>3</v>
      </c>
      <c r="G17" s="12">
        <v>20</v>
      </c>
      <c r="H17" s="2">
        <v>6</v>
      </c>
      <c r="I17" s="6">
        <f t="shared" si="0"/>
        <v>54</v>
      </c>
    </row>
    <row r="18" spans="1:9" ht="15.75" customHeight="1">
      <c r="A18" s="2"/>
      <c r="B18" s="21">
        <v>43741</v>
      </c>
      <c r="C18" s="10" t="s">
        <v>14</v>
      </c>
      <c r="D18" s="43" t="str">
        <f t="shared" si="3"/>
        <v>Polera</v>
      </c>
      <c r="E18" s="13" t="str">
        <f t="shared" si="4"/>
        <v>Yancats</v>
      </c>
      <c r="F18" s="33">
        <v>2</v>
      </c>
      <c r="G18" s="12">
        <v>35</v>
      </c>
      <c r="H18" s="2">
        <v>6</v>
      </c>
      <c r="I18" s="6">
        <f t="shared" si="0"/>
        <v>64</v>
      </c>
    </row>
    <row r="19" spans="1:9" ht="15.75" customHeight="1">
      <c r="A19" s="2"/>
      <c r="B19" s="21">
        <v>43741</v>
      </c>
      <c r="C19" s="2" t="s">
        <v>11</v>
      </c>
      <c r="D19" s="43" t="str">
        <f t="shared" si="3"/>
        <v>Deportivo</v>
      </c>
      <c r="E19" s="13" t="str">
        <f t="shared" si="4"/>
        <v>AE Moda</v>
      </c>
      <c r="F19" s="33">
        <v>1</v>
      </c>
      <c r="G19" s="12">
        <v>50</v>
      </c>
      <c r="H19" s="2">
        <v>0</v>
      </c>
      <c r="I19" s="6">
        <f t="shared" si="0"/>
        <v>50</v>
      </c>
    </row>
    <row r="20" spans="1:9" ht="15.75" customHeight="1">
      <c r="A20" s="2"/>
      <c r="B20" s="21">
        <v>43741</v>
      </c>
      <c r="C20" s="2" t="s">
        <v>10</v>
      </c>
      <c r="D20" s="43" t="str">
        <f t="shared" si="3"/>
        <v>Pantalon buzo</v>
      </c>
      <c r="E20" s="13" t="str">
        <f t="shared" si="4"/>
        <v>Sport Gumer´s</v>
      </c>
      <c r="F20" s="33">
        <v>5</v>
      </c>
      <c r="G20" s="12">
        <v>20</v>
      </c>
      <c r="H20" s="2">
        <v>10</v>
      </c>
      <c r="I20" s="6">
        <f t="shared" si="0"/>
        <v>90</v>
      </c>
    </row>
    <row r="21" spans="1:9" ht="15.75" customHeight="1">
      <c r="A21" s="2"/>
      <c r="B21" s="21">
        <v>43741</v>
      </c>
      <c r="C21" s="2" t="s">
        <v>11</v>
      </c>
      <c r="D21" s="43" t="str">
        <f t="shared" si="3"/>
        <v>Deportivo</v>
      </c>
      <c r="E21" s="13" t="str">
        <f t="shared" si="4"/>
        <v>AE Moda</v>
      </c>
      <c r="F21" s="33">
        <v>3</v>
      </c>
      <c r="G21" s="12">
        <v>50</v>
      </c>
      <c r="H21" s="2">
        <v>15</v>
      </c>
      <c r="I21" s="6">
        <f t="shared" si="0"/>
        <v>135</v>
      </c>
    </row>
    <row r="22" spans="1:9" ht="15.75" customHeight="1">
      <c r="A22" s="2"/>
      <c r="B22" s="21">
        <v>43741</v>
      </c>
      <c r="C22" s="2" t="s">
        <v>16</v>
      </c>
      <c r="D22" s="43" t="str">
        <f t="shared" si="3"/>
        <v>Polera</v>
      </c>
      <c r="E22" s="13" t="str">
        <f t="shared" si="4"/>
        <v>Yancats</v>
      </c>
      <c r="F22" s="33">
        <v>2</v>
      </c>
      <c r="G22" s="12">
        <v>35</v>
      </c>
      <c r="H22" s="2">
        <v>6</v>
      </c>
      <c r="I22" s="6">
        <f t="shared" si="0"/>
        <v>64</v>
      </c>
    </row>
    <row r="23" spans="1:9" ht="15.75" customHeight="1">
      <c r="A23" s="2"/>
      <c r="B23" s="21">
        <v>43741</v>
      </c>
      <c r="C23" s="2" t="s">
        <v>10</v>
      </c>
      <c r="D23" s="43" t="str">
        <f t="shared" si="3"/>
        <v>Pantalon buzo</v>
      </c>
      <c r="E23" s="13" t="str">
        <f t="shared" si="4"/>
        <v>Sport Gumer´s</v>
      </c>
      <c r="F23" s="33">
        <v>1</v>
      </c>
      <c r="G23" s="12">
        <v>20</v>
      </c>
      <c r="H23" s="2">
        <v>0</v>
      </c>
      <c r="I23" s="6">
        <f t="shared" si="0"/>
        <v>20</v>
      </c>
    </row>
    <row r="24" spans="1:9" ht="15">
      <c r="A24" s="2"/>
      <c r="B24" s="21">
        <v>43741</v>
      </c>
      <c r="C24" s="2" t="s">
        <v>11</v>
      </c>
      <c r="D24" s="43" t="str">
        <f t="shared" si="3"/>
        <v>Deportivo</v>
      </c>
      <c r="E24" s="13" t="str">
        <f t="shared" si="4"/>
        <v>AE Moda</v>
      </c>
      <c r="F24" s="33">
        <v>1</v>
      </c>
      <c r="G24" s="12">
        <v>50</v>
      </c>
      <c r="H24" s="2">
        <v>0</v>
      </c>
      <c r="I24" s="6">
        <f t="shared" si="0"/>
        <v>50</v>
      </c>
    </row>
    <row r="25" spans="1:9" ht="15">
      <c r="A25" s="2"/>
      <c r="B25" s="21">
        <v>43741</v>
      </c>
      <c r="C25" s="2" t="s">
        <v>16</v>
      </c>
      <c r="D25" s="43" t="str">
        <f t="shared" si="3"/>
        <v>Polera</v>
      </c>
      <c r="E25" s="13" t="str">
        <f t="shared" si="4"/>
        <v>Yancats</v>
      </c>
      <c r="F25" s="33">
        <v>1</v>
      </c>
      <c r="G25" s="12">
        <v>35</v>
      </c>
      <c r="H25" s="2">
        <v>0</v>
      </c>
      <c r="I25" s="6">
        <f t="shared" si="0"/>
        <v>35</v>
      </c>
    </row>
    <row r="26" spans="1:9" ht="15">
      <c r="A26" s="2">
        <v>11</v>
      </c>
      <c r="B26" s="21">
        <v>43741</v>
      </c>
      <c r="C26" s="10" t="s">
        <v>14</v>
      </c>
      <c r="D26" s="2" t="s">
        <v>25</v>
      </c>
      <c r="E26" s="13" t="s">
        <v>26</v>
      </c>
      <c r="F26" s="33">
        <v>10</v>
      </c>
      <c r="G26" s="12">
        <v>35</v>
      </c>
      <c r="H26" s="2">
        <v>35</v>
      </c>
      <c r="I26" s="6">
        <f t="shared" si="0"/>
        <v>315</v>
      </c>
    </row>
    <row r="27" spans="1:9" ht="15">
      <c r="A27" s="2">
        <v>12</v>
      </c>
      <c r="B27" s="21">
        <v>43741</v>
      </c>
      <c r="C27" s="2" t="s">
        <v>16</v>
      </c>
      <c r="D27" s="2" t="s">
        <v>25</v>
      </c>
      <c r="E27" s="13" t="s">
        <v>26</v>
      </c>
      <c r="F27" s="33">
        <v>10</v>
      </c>
      <c r="G27" s="12">
        <v>35</v>
      </c>
      <c r="H27" s="2">
        <v>50</v>
      </c>
      <c r="I27" s="6">
        <f t="shared" si="0"/>
        <v>300</v>
      </c>
    </row>
    <row r="28" spans="1:9" ht="15">
      <c r="A28" s="2">
        <v>13</v>
      </c>
      <c r="B28" s="21">
        <v>43745</v>
      </c>
      <c r="C28" s="2" t="s">
        <v>10</v>
      </c>
      <c r="D28" s="2" t="s">
        <v>21</v>
      </c>
      <c r="E28" s="11" t="s">
        <v>22</v>
      </c>
      <c r="F28" s="32">
        <v>5</v>
      </c>
      <c r="G28" s="12">
        <v>20</v>
      </c>
      <c r="H28" s="2">
        <v>10</v>
      </c>
      <c r="I28" s="6">
        <f t="shared" si="0"/>
        <v>90</v>
      </c>
    </row>
    <row r="29" spans="1:9" ht="15">
      <c r="A29" s="2">
        <v>14</v>
      </c>
      <c r="B29" s="21">
        <v>43745</v>
      </c>
      <c r="C29" s="2" t="s">
        <v>10</v>
      </c>
      <c r="D29" s="2" t="s">
        <v>21</v>
      </c>
      <c r="E29" s="11" t="s">
        <v>22</v>
      </c>
      <c r="F29" s="32">
        <v>2</v>
      </c>
      <c r="G29" s="12">
        <v>20</v>
      </c>
      <c r="H29" s="2">
        <v>4</v>
      </c>
      <c r="I29" s="6">
        <f t="shared" si="0"/>
        <v>36</v>
      </c>
    </row>
    <row r="30" spans="1:9" ht="15">
      <c r="A30" s="2">
        <v>15</v>
      </c>
      <c r="B30" s="21">
        <v>43745</v>
      </c>
      <c r="C30" s="2" t="s">
        <v>11</v>
      </c>
      <c r="D30" s="2" t="s">
        <v>23</v>
      </c>
      <c r="E30" s="13" t="s">
        <v>24</v>
      </c>
      <c r="F30" s="33">
        <v>1</v>
      </c>
      <c r="G30" s="12">
        <v>50</v>
      </c>
      <c r="H30" s="2">
        <v>0</v>
      </c>
      <c r="I30" s="6">
        <f t="shared" si="0"/>
        <v>50</v>
      </c>
    </row>
    <row r="31" spans="1:9" ht="15">
      <c r="A31" s="2"/>
      <c r="B31" s="21">
        <v>43745</v>
      </c>
      <c r="C31" s="2" t="s">
        <v>10</v>
      </c>
      <c r="D31" s="43" t="str">
        <f t="shared" ref="D31:D36" si="5">VLOOKUP(C31,$K$10:$L$13,2,FALSE)</f>
        <v>Pantalon buzo</v>
      </c>
      <c r="E31" s="13" t="str">
        <f t="shared" ref="E31:E36" si="6">VLOOKUP(D31,$L$10:$M$12,2,FALSE)</f>
        <v>Sport Gumer´s</v>
      </c>
      <c r="F31" s="33">
        <v>2</v>
      </c>
      <c r="G31" s="12">
        <v>20</v>
      </c>
      <c r="H31" s="2">
        <v>4</v>
      </c>
      <c r="I31" s="6">
        <f t="shared" si="0"/>
        <v>36</v>
      </c>
    </row>
    <row r="32" spans="1:9" ht="15">
      <c r="A32" s="2"/>
      <c r="B32" s="21">
        <v>43745</v>
      </c>
      <c r="C32" s="2" t="s">
        <v>16</v>
      </c>
      <c r="D32" s="43" t="str">
        <f t="shared" si="5"/>
        <v>Polera</v>
      </c>
      <c r="E32" s="13" t="str">
        <f t="shared" si="6"/>
        <v>Yancats</v>
      </c>
      <c r="F32" s="33">
        <v>1</v>
      </c>
      <c r="G32" s="12">
        <v>35</v>
      </c>
      <c r="H32" s="2">
        <v>0</v>
      </c>
      <c r="I32" s="6">
        <f t="shared" si="0"/>
        <v>35</v>
      </c>
    </row>
    <row r="33" spans="1:9" ht="15">
      <c r="A33" s="2"/>
      <c r="B33" s="21">
        <v>43745</v>
      </c>
      <c r="C33" s="2" t="s">
        <v>11</v>
      </c>
      <c r="D33" s="43" t="str">
        <f t="shared" si="5"/>
        <v>Deportivo</v>
      </c>
      <c r="E33" s="13" t="str">
        <f t="shared" si="6"/>
        <v>AE Moda</v>
      </c>
      <c r="F33" s="33">
        <v>5</v>
      </c>
      <c r="G33" s="12">
        <v>50</v>
      </c>
      <c r="H33" s="2">
        <v>25</v>
      </c>
      <c r="I33" s="6">
        <f t="shared" si="0"/>
        <v>225</v>
      </c>
    </row>
    <row r="34" spans="1:9" ht="15">
      <c r="A34" s="2"/>
      <c r="B34" s="21">
        <v>43745</v>
      </c>
      <c r="C34" s="2" t="s">
        <v>10</v>
      </c>
      <c r="D34" s="43" t="str">
        <f t="shared" si="5"/>
        <v>Pantalon buzo</v>
      </c>
      <c r="E34" s="13" t="str">
        <f t="shared" si="6"/>
        <v>Sport Gumer´s</v>
      </c>
      <c r="F34" s="33">
        <v>3</v>
      </c>
      <c r="G34" s="12">
        <v>20</v>
      </c>
      <c r="H34" s="2">
        <v>6</v>
      </c>
      <c r="I34" s="6">
        <f t="shared" si="0"/>
        <v>54</v>
      </c>
    </row>
    <row r="35" spans="1:9" ht="15">
      <c r="A35" s="2"/>
      <c r="B35" s="21">
        <v>43745</v>
      </c>
      <c r="C35" s="2" t="s">
        <v>11</v>
      </c>
      <c r="D35" s="43" t="str">
        <f t="shared" si="5"/>
        <v>Deportivo</v>
      </c>
      <c r="E35" s="13" t="str">
        <f t="shared" si="6"/>
        <v>AE Moda</v>
      </c>
      <c r="F35" s="33">
        <v>2</v>
      </c>
      <c r="G35" s="12">
        <v>50</v>
      </c>
      <c r="H35" s="2">
        <v>10</v>
      </c>
      <c r="I35" s="6">
        <f t="shared" si="0"/>
        <v>90</v>
      </c>
    </row>
    <row r="36" spans="1:9" ht="15">
      <c r="A36" s="2"/>
      <c r="B36" s="21">
        <v>43745</v>
      </c>
      <c r="C36" s="2" t="s">
        <v>16</v>
      </c>
      <c r="D36" s="43" t="str">
        <f t="shared" si="5"/>
        <v>Polera</v>
      </c>
      <c r="E36" s="13" t="str">
        <f t="shared" si="6"/>
        <v>Yancats</v>
      </c>
      <c r="F36" s="33">
        <v>1</v>
      </c>
      <c r="G36" s="12">
        <v>35</v>
      </c>
      <c r="H36" s="2">
        <v>0</v>
      </c>
      <c r="I36" s="6">
        <f t="shared" si="0"/>
        <v>35</v>
      </c>
    </row>
    <row r="37" spans="1:9" ht="15">
      <c r="A37" s="2">
        <v>16</v>
      </c>
      <c r="B37" s="21">
        <v>43745</v>
      </c>
      <c r="C37" s="2" t="s">
        <v>11</v>
      </c>
      <c r="D37" s="2" t="s">
        <v>23</v>
      </c>
      <c r="E37" s="13" t="s">
        <v>24</v>
      </c>
      <c r="F37" s="33">
        <v>1</v>
      </c>
      <c r="G37" s="12">
        <v>50</v>
      </c>
      <c r="H37" s="2">
        <v>0</v>
      </c>
      <c r="I37" s="6">
        <f t="shared" si="0"/>
        <v>50</v>
      </c>
    </row>
    <row r="38" spans="1:9" ht="15">
      <c r="A38" s="2">
        <v>17</v>
      </c>
      <c r="B38" s="21">
        <v>43745</v>
      </c>
      <c r="C38" s="2" t="s">
        <v>16</v>
      </c>
      <c r="D38" s="2" t="s">
        <v>25</v>
      </c>
      <c r="E38" s="13" t="s">
        <v>26</v>
      </c>
      <c r="F38" s="33">
        <v>1</v>
      </c>
      <c r="G38" s="12">
        <v>35</v>
      </c>
      <c r="H38" s="2">
        <v>0</v>
      </c>
      <c r="I38" s="6">
        <f t="shared" si="0"/>
        <v>35</v>
      </c>
    </row>
    <row r="39" spans="1:9" ht="15">
      <c r="A39" s="2">
        <v>18</v>
      </c>
      <c r="B39" s="21">
        <v>43745</v>
      </c>
      <c r="C39" s="2" t="s">
        <v>10</v>
      </c>
      <c r="D39" s="2" t="s">
        <v>21</v>
      </c>
      <c r="E39" s="11" t="s">
        <v>22</v>
      </c>
      <c r="F39" s="32">
        <v>1</v>
      </c>
      <c r="G39" s="12">
        <v>20</v>
      </c>
      <c r="H39" s="2">
        <v>0</v>
      </c>
      <c r="I39" s="6">
        <f t="shared" si="0"/>
        <v>20</v>
      </c>
    </row>
    <row r="40" spans="1:9" ht="15">
      <c r="A40" s="2">
        <v>19</v>
      </c>
      <c r="B40" s="21">
        <v>43745</v>
      </c>
      <c r="C40" s="10" t="s">
        <v>14</v>
      </c>
      <c r="D40" s="2" t="s">
        <v>25</v>
      </c>
      <c r="E40" s="13" t="s">
        <v>26</v>
      </c>
      <c r="F40" s="33">
        <v>2</v>
      </c>
      <c r="G40" s="12">
        <v>35</v>
      </c>
      <c r="H40" s="2">
        <v>4</v>
      </c>
      <c r="I40" s="6">
        <f t="shared" si="0"/>
        <v>66</v>
      </c>
    </row>
    <row r="41" spans="1:9" ht="15">
      <c r="A41" s="2">
        <v>20</v>
      </c>
      <c r="B41" s="21">
        <v>43745</v>
      </c>
      <c r="C41" s="10" t="s">
        <v>14</v>
      </c>
      <c r="D41" s="2" t="s">
        <v>25</v>
      </c>
      <c r="E41" s="13" t="s">
        <v>26</v>
      </c>
      <c r="F41" s="33">
        <v>1</v>
      </c>
      <c r="G41" s="12">
        <v>35</v>
      </c>
      <c r="H41" s="2">
        <v>0</v>
      </c>
      <c r="I41" s="6">
        <f t="shared" si="0"/>
        <v>35</v>
      </c>
    </row>
    <row r="42" spans="1:9" ht="15">
      <c r="A42" s="2">
        <v>21</v>
      </c>
      <c r="B42" s="21">
        <v>43745</v>
      </c>
      <c r="C42" s="2" t="s">
        <v>16</v>
      </c>
      <c r="D42" s="2" t="s">
        <v>25</v>
      </c>
      <c r="E42" s="13" t="s">
        <v>26</v>
      </c>
      <c r="F42" s="33">
        <v>3</v>
      </c>
      <c r="G42" s="12">
        <v>35</v>
      </c>
      <c r="H42" s="2">
        <v>6</v>
      </c>
      <c r="I42" s="6">
        <f t="shared" si="0"/>
        <v>99</v>
      </c>
    </row>
    <row r="43" spans="1:9" ht="15">
      <c r="A43" s="2">
        <v>22</v>
      </c>
      <c r="B43" s="21">
        <v>43745</v>
      </c>
      <c r="C43" s="2" t="s">
        <v>10</v>
      </c>
      <c r="D43" s="2" t="s">
        <v>21</v>
      </c>
      <c r="E43" s="11" t="s">
        <v>22</v>
      </c>
      <c r="F43" s="32">
        <v>1</v>
      </c>
      <c r="G43" s="12">
        <v>20</v>
      </c>
      <c r="H43" s="2">
        <v>0</v>
      </c>
      <c r="I43" s="6">
        <f t="shared" si="0"/>
        <v>20</v>
      </c>
    </row>
    <row r="44" spans="1:9" ht="15">
      <c r="A44" s="2">
        <v>23</v>
      </c>
      <c r="B44" s="21">
        <v>43745</v>
      </c>
      <c r="C44" s="2" t="s">
        <v>11</v>
      </c>
      <c r="D44" s="2" t="s">
        <v>23</v>
      </c>
      <c r="E44" s="13" t="s">
        <v>24</v>
      </c>
      <c r="F44" s="33">
        <v>3</v>
      </c>
      <c r="G44" s="12">
        <v>50</v>
      </c>
      <c r="H44" s="2">
        <v>15</v>
      </c>
      <c r="I44" s="6">
        <f t="shared" si="0"/>
        <v>135</v>
      </c>
    </row>
    <row r="45" spans="1:9" ht="15">
      <c r="A45" s="2">
        <v>24</v>
      </c>
      <c r="B45" s="21">
        <v>43745</v>
      </c>
      <c r="C45" s="2" t="s">
        <v>10</v>
      </c>
      <c r="D45" s="2" t="s">
        <v>21</v>
      </c>
      <c r="E45" s="11" t="s">
        <v>22</v>
      </c>
      <c r="F45" s="32">
        <v>1</v>
      </c>
      <c r="G45" s="12">
        <v>20</v>
      </c>
      <c r="H45" s="2">
        <v>0</v>
      </c>
      <c r="I45" s="6">
        <f t="shared" si="0"/>
        <v>20</v>
      </c>
    </row>
    <row r="46" spans="1:9" ht="15">
      <c r="A46" s="2">
        <v>25</v>
      </c>
      <c r="B46" s="21">
        <v>43745</v>
      </c>
      <c r="C46" s="2" t="s">
        <v>16</v>
      </c>
      <c r="D46" s="2" t="s">
        <v>25</v>
      </c>
      <c r="E46" s="13" t="s">
        <v>26</v>
      </c>
      <c r="F46" s="33">
        <v>3</v>
      </c>
      <c r="G46" s="12">
        <v>35</v>
      </c>
      <c r="H46" s="2">
        <v>9</v>
      </c>
      <c r="I46" s="6">
        <f t="shared" si="0"/>
        <v>96</v>
      </c>
    </row>
    <row r="47" spans="1:9" ht="15">
      <c r="A47" s="2">
        <v>26</v>
      </c>
      <c r="B47" s="21">
        <v>43745</v>
      </c>
      <c r="C47" s="2" t="s">
        <v>16</v>
      </c>
      <c r="D47" s="2" t="s">
        <v>25</v>
      </c>
      <c r="E47" s="13" t="s">
        <v>26</v>
      </c>
      <c r="F47" s="33">
        <v>1</v>
      </c>
      <c r="G47" s="12">
        <v>35</v>
      </c>
      <c r="H47" s="2">
        <v>0</v>
      </c>
      <c r="I47" s="6">
        <f t="shared" si="0"/>
        <v>35</v>
      </c>
    </row>
    <row r="48" spans="1:9" ht="15">
      <c r="A48" s="2">
        <v>27</v>
      </c>
      <c r="B48" s="21">
        <v>43745</v>
      </c>
      <c r="C48" s="2" t="s">
        <v>16</v>
      </c>
      <c r="D48" s="2" t="s">
        <v>25</v>
      </c>
      <c r="E48" s="13" t="s">
        <v>26</v>
      </c>
      <c r="F48" s="33">
        <v>3</v>
      </c>
      <c r="G48" s="12">
        <v>35</v>
      </c>
      <c r="H48" s="2">
        <v>9</v>
      </c>
      <c r="I48" s="6">
        <f t="shared" si="0"/>
        <v>96</v>
      </c>
    </row>
    <row r="49" spans="1:9" ht="15">
      <c r="A49" s="14">
        <v>1</v>
      </c>
      <c r="B49" s="21">
        <v>43748</v>
      </c>
      <c r="C49" s="14" t="s">
        <v>10</v>
      </c>
      <c r="D49" s="14" t="s">
        <v>21</v>
      </c>
      <c r="E49" s="36" t="s">
        <v>22</v>
      </c>
      <c r="F49" s="34">
        <v>10</v>
      </c>
      <c r="G49" s="35">
        <v>20</v>
      </c>
      <c r="H49" s="14">
        <v>20</v>
      </c>
      <c r="I49" s="6">
        <f t="shared" si="0"/>
        <v>180</v>
      </c>
    </row>
    <row r="50" spans="1:9" ht="15">
      <c r="A50" s="2">
        <v>2</v>
      </c>
      <c r="B50" s="21">
        <v>43748</v>
      </c>
      <c r="C50" s="2" t="s">
        <v>10</v>
      </c>
      <c r="D50" s="2" t="s">
        <v>21</v>
      </c>
      <c r="E50" s="11" t="s">
        <v>22</v>
      </c>
      <c r="F50" s="32">
        <v>10</v>
      </c>
      <c r="G50" s="12">
        <v>20</v>
      </c>
      <c r="H50" s="2">
        <v>20</v>
      </c>
      <c r="I50" s="6">
        <f t="shared" si="0"/>
        <v>180</v>
      </c>
    </row>
    <row r="51" spans="1:9" ht="15">
      <c r="A51" s="2">
        <v>3</v>
      </c>
      <c r="B51" s="21">
        <v>43748</v>
      </c>
      <c r="C51" s="2" t="s">
        <v>10</v>
      </c>
      <c r="D51" s="2" t="s">
        <v>21</v>
      </c>
      <c r="E51" s="11" t="s">
        <v>22</v>
      </c>
      <c r="F51" s="32">
        <v>3</v>
      </c>
      <c r="G51" s="12">
        <v>20</v>
      </c>
      <c r="H51" s="2">
        <v>6</v>
      </c>
      <c r="I51" s="6">
        <f t="shared" si="0"/>
        <v>54</v>
      </c>
    </row>
    <row r="52" spans="1:9" ht="15">
      <c r="A52" s="2">
        <v>4</v>
      </c>
      <c r="B52" s="21">
        <v>43748</v>
      </c>
      <c r="C52" s="2" t="s">
        <v>10</v>
      </c>
      <c r="D52" s="2" t="s">
        <v>21</v>
      </c>
      <c r="E52" s="11" t="s">
        <v>22</v>
      </c>
      <c r="F52" s="32">
        <v>2</v>
      </c>
      <c r="G52" s="12">
        <v>20</v>
      </c>
      <c r="H52" s="2">
        <v>4</v>
      </c>
      <c r="I52" s="6">
        <f t="shared" si="0"/>
        <v>36</v>
      </c>
    </row>
    <row r="53" spans="1:9" ht="15">
      <c r="A53" s="2">
        <v>5</v>
      </c>
      <c r="B53" s="21">
        <v>43748</v>
      </c>
      <c r="C53" s="2" t="s">
        <v>16</v>
      </c>
      <c r="D53" s="2" t="s">
        <v>25</v>
      </c>
      <c r="E53" s="13" t="s">
        <v>26</v>
      </c>
      <c r="F53" s="33">
        <v>3</v>
      </c>
      <c r="G53" s="12">
        <v>35</v>
      </c>
      <c r="H53" s="2">
        <v>6</v>
      </c>
      <c r="I53" s="6">
        <f t="shared" si="0"/>
        <v>99</v>
      </c>
    </row>
    <row r="54" spans="1:9" ht="15">
      <c r="A54" s="2">
        <v>6</v>
      </c>
      <c r="B54" s="21">
        <v>43748</v>
      </c>
      <c r="C54" s="2" t="s">
        <v>10</v>
      </c>
      <c r="D54" s="2" t="s">
        <v>21</v>
      </c>
      <c r="E54" s="11" t="s">
        <v>22</v>
      </c>
      <c r="F54" s="32">
        <v>1</v>
      </c>
      <c r="G54" s="12">
        <v>20</v>
      </c>
      <c r="H54" s="2">
        <v>0</v>
      </c>
      <c r="I54" s="6">
        <f t="shared" si="0"/>
        <v>20</v>
      </c>
    </row>
    <row r="55" spans="1:9" ht="15">
      <c r="A55" s="2">
        <v>7</v>
      </c>
      <c r="B55" s="21">
        <v>43748</v>
      </c>
      <c r="C55" s="10" t="s">
        <v>14</v>
      </c>
      <c r="D55" s="2" t="s">
        <v>25</v>
      </c>
      <c r="E55" s="13" t="s">
        <v>26</v>
      </c>
      <c r="F55" s="33">
        <v>2</v>
      </c>
      <c r="G55" s="12">
        <v>35</v>
      </c>
      <c r="H55" s="2">
        <v>4</v>
      </c>
      <c r="I55" s="6">
        <f t="shared" si="0"/>
        <v>66</v>
      </c>
    </row>
    <row r="56" spans="1:9" ht="15">
      <c r="A56" s="2">
        <v>8</v>
      </c>
      <c r="B56" s="21">
        <v>43748</v>
      </c>
      <c r="C56" s="2" t="s">
        <v>10</v>
      </c>
      <c r="D56" s="2" t="s">
        <v>21</v>
      </c>
      <c r="E56" s="11" t="s">
        <v>22</v>
      </c>
      <c r="F56" s="32">
        <v>1</v>
      </c>
      <c r="G56" s="12">
        <v>20</v>
      </c>
      <c r="H56" s="2">
        <v>0</v>
      </c>
      <c r="I56" s="6">
        <f t="shared" si="0"/>
        <v>20</v>
      </c>
    </row>
    <row r="57" spans="1:9" ht="15">
      <c r="A57" s="2">
        <v>9</v>
      </c>
      <c r="B57" s="21">
        <v>43748</v>
      </c>
      <c r="C57" s="2" t="s">
        <v>11</v>
      </c>
      <c r="D57" s="2" t="s">
        <v>23</v>
      </c>
      <c r="E57" s="13" t="s">
        <v>24</v>
      </c>
      <c r="F57" s="33">
        <v>3</v>
      </c>
      <c r="G57" s="12">
        <v>50</v>
      </c>
      <c r="H57" s="2">
        <v>15</v>
      </c>
      <c r="I57" s="6">
        <f t="shared" si="0"/>
        <v>135</v>
      </c>
    </row>
    <row r="58" spans="1:9" ht="15">
      <c r="A58" s="2">
        <v>10</v>
      </c>
      <c r="B58" s="21">
        <v>43748</v>
      </c>
      <c r="C58" s="2" t="s">
        <v>16</v>
      </c>
      <c r="D58" s="2" t="s">
        <v>25</v>
      </c>
      <c r="E58" s="13" t="s">
        <v>26</v>
      </c>
      <c r="F58" s="33">
        <v>1</v>
      </c>
      <c r="G58" s="12">
        <v>35</v>
      </c>
      <c r="H58" s="2">
        <v>0</v>
      </c>
      <c r="I58" s="6">
        <f t="shared" si="0"/>
        <v>35</v>
      </c>
    </row>
    <row r="59" spans="1:9" ht="15">
      <c r="A59" s="2"/>
      <c r="B59" s="21">
        <v>43748</v>
      </c>
      <c r="C59" s="2" t="s">
        <v>11</v>
      </c>
      <c r="D59" s="2" t="str">
        <f t="shared" ref="D59:D65" si="7">VLOOKUP(C59,$K$10:$L$13,2,FALSE)</f>
        <v>Deportivo</v>
      </c>
      <c r="E59" s="13" t="str">
        <f t="shared" ref="E59:E65" si="8">VLOOKUP(D59,$L$10:$M$12,2,FALSE)</f>
        <v>AE Moda</v>
      </c>
      <c r="F59" s="33">
        <v>2</v>
      </c>
      <c r="G59" s="12">
        <v>50</v>
      </c>
      <c r="H59" s="2">
        <v>10</v>
      </c>
      <c r="I59" s="6">
        <f t="shared" si="0"/>
        <v>90</v>
      </c>
    </row>
    <row r="60" spans="1:9" ht="15">
      <c r="A60" s="2"/>
      <c r="B60" s="21">
        <v>43748</v>
      </c>
      <c r="C60" s="2" t="s">
        <v>10</v>
      </c>
      <c r="D60" s="2" t="str">
        <f t="shared" si="7"/>
        <v>Pantalon buzo</v>
      </c>
      <c r="E60" s="13" t="str">
        <f t="shared" si="8"/>
        <v>Sport Gumer´s</v>
      </c>
      <c r="F60" s="33">
        <v>1</v>
      </c>
      <c r="G60" s="12">
        <v>20</v>
      </c>
      <c r="H60" s="2">
        <v>0</v>
      </c>
      <c r="I60" s="6">
        <f t="shared" si="0"/>
        <v>20</v>
      </c>
    </row>
    <row r="61" spans="1:9" ht="15">
      <c r="A61" s="2"/>
      <c r="B61" s="21">
        <v>43748</v>
      </c>
      <c r="C61" s="2" t="s">
        <v>16</v>
      </c>
      <c r="D61" s="2" t="str">
        <f t="shared" si="7"/>
        <v>Polera</v>
      </c>
      <c r="E61" s="13" t="str">
        <f t="shared" si="8"/>
        <v>Yancats</v>
      </c>
      <c r="F61" s="33">
        <v>3</v>
      </c>
      <c r="G61" s="12">
        <v>35</v>
      </c>
      <c r="H61" s="2">
        <v>9</v>
      </c>
      <c r="I61" s="6">
        <f t="shared" si="0"/>
        <v>96</v>
      </c>
    </row>
    <row r="62" spans="1:9" ht="15">
      <c r="A62" s="2"/>
      <c r="B62" s="21">
        <v>43752</v>
      </c>
      <c r="C62" s="2" t="s">
        <v>11</v>
      </c>
      <c r="D62" s="2" t="str">
        <f t="shared" si="7"/>
        <v>Deportivo</v>
      </c>
      <c r="E62" s="13" t="str">
        <f t="shared" si="8"/>
        <v>AE Moda</v>
      </c>
      <c r="F62" s="33">
        <v>1</v>
      </c>
      <c r="G62" s="12">
        <v>50</v>
      </c>
      <c r="H62" s="2">
        <v>0</v>
      </c>
      <c r="I62" s="6">
        <f t="shared" si="0"/>
        <v>50</v>
      </c>
    </row>
    <row r="63" spans="1:9" ht="15">
      <c r="A63" s="2"/>
      <c r="B63" s="21">
        <v>43752</v>
      </c>
      <c r="C63" s="2" t="s">
        <v>10</v>
      </c>
      <c r="D63" s="2" t="str">
        <f t="shared" si="7"/>
        <v>Pantalon buzo</v>
      </c>
      <c r="E63" s="13" t="str">
        <f t="shared" si="8"/>
        <v>Sport Gumer´s</v>
      </c>
      <c r="F63" s="33">
        <v>5</v>
      </c>
      <c r="G63" s="12">
        <v>20</v>
      </c>
      <c r="H63" s="2">
        <v>10</v>
      </c>
      <c r="I63" s="6">
        <f t="shared" si="0"/>
        <v>90</v>
      </c>
    </row>
    <row r="64" spans="1:9" ht="15">
      <c r="A64" s="2"/>
      <c r="B64" s="21">
        <v>43752</v>
      </c>
      <c r="C64" s="2" t="s">
        <v>11</v>
      </c>
      <c r="D64" s="2" t="str">
        <f t="shared" si="7"/>
        <v>Deportivo</v>
      </c>
      <c r="E64" s="13" t="str">
        <f t="shared" si="8"/>
        <v>AE Moda</v>
      </c>
      <c r="F64" s="33">
        <v>5</v>
      </c>
      <c r="G64" s="12">
        <v>50</v>
      </c>
      <c r="H64" s="2">
        <v>25</v>
      </c>
      <c r="I64" s="6">
        <f t="shared" si="0"/>
        <v>225</v>
      </c>
    </row>
    <row r="65" spans="1:9" ht="15">
      <c r="A65" s="2"/>
      <c r="B65" s="21">
        <v>43752</v>
      </c>
      <c r="C65" s="2" t="s">
        <v>16</v>
      </c>
      <c r="D65" s="2" t="str">
        <f t="shared" si="7"/>
        <v>Polera</v>
      </c>
      <c r="E65" s="13" t="str">
        <f t="shared" si="8"/>
        <v>Yancats</v>
      </c>
      <c r="F65" s="33">
        <v>1</v>
      </c>
      <c r="G65" s="12">
        <v>35</v>
      </c>
      <c r="H65" s="2">
        <v>0</v>
      </c>
      <c r="I65" s="6">
        <f t="shared" si="0"/>
        <v>35</v>
      </c>
    </row>
    <row r="66" spans="1:9" ht="15">
      <c r="A66" s="2">
        <v>11</v>
      </c>
      <c r="B66" s="21">
        <v>43752</v>
      </c>
      <c r="C66" s="2" t="s">
        <v>11</v>
      </c>
      <c r="D66" s="2" t="s">
        <v>23</v>
      </c>
      <c r="E66" s="13" t="s">
        <v>24</v>
      </c>
      <c r="F66" s="33">
        <v>3</v>
      </c>
      <c r="G66" s="12">
        <v>50</v>
      </c>
      <c r="H66" s="2">
        <v>15</v>
      </c>
      <c r="I66" s="6">
        <f t="shared" si="0"/>
        <v>135</v>
      </c>
    </row>
    <row r="67" spans="1:9" ht="15">
      <c r="A67" s="2">
        <v>12</v>
      </c>
      <c r="B67" s="21">
        <v>43752</v>
      </c>
      <c r="C67" s="2" t="s">
        <v>11</v>
      </c>
      <c r="D67" s="2" t="s">
        <v>23</v>
      </c>
      <c r="E67" s="13" t="s">
        <v>24</v>
      </c>
      <c r="F67" s="33">
        <v>1</v>
      </c>
      <c r="G67" s="12">
        <v>50</v>
      </c>
      <c r="H67" s="2">
        <v>0</v>
      </c>
      <c r="I67" s="6">
        <f t="shared" si="0"/>
        <v>50</v>
      </c>
    </row>
    <row r="68" spans="1:9" ht="15">
      <c r="A68" s="2">
        <v>13</v>
      </c>
      <c r="B68" s="21">
        <v>43752</v>
      </c>
      <c r="C68" s="2" t="s">
        <v>11</v>
      </c>
      <c r="D68" s="2" t="s">
        <v>23</v>
      </c>
      <c r="E68" s="13" t="s">
        <v>24</v>
      </c>
      <c r="F68" s="33">
        <v>1</v>
      </c>
      <c r="G68" s="12">
        <v>50</v>
      </c>
      <c r="H68" s="2">
        <v>0</v>
      </c>
      <c r="I68" s="6">
        <f t="shared" si="0"/>
        <v>50</v>
      </c>
    </row>
    <row r="69" spans="1:9" ht="15">
      <c r="A69" s="2">
        <v>14</v>
      </c>
      <c r="B69" s="21">
        <v>43752</v>
      </c>
      <c r="C69" s="2" t="s">
        <v>10</v>
      </c>
      <c r="D69" s="2" t="s">
        <v>21</v>
      </c>
      <c r="E69" s="11" t="s">
        <v>22</v>
      </c>
      <c r="F69" s="32">
        <v>2</v>
      </c>
      <c r="G69" s="12">
        <v>20</v>
      </c>
      <c r="H69" s="2">
        <v>4</v>
      </c>
      <c r="I69" s="6">
        <f t="shared" si="0"/>
        <v>36</v>
      </c>
    </row>
    <row r="70" spans="1:9" ht="15">
      <c r="A70" s="2">
        <v>15</v>
      </c>
      <c r="B70" s="21">
        <v>43752</v>
      </c>
      <c r="C70" s="10" t="s">
        <v>14</v>
      </c>
      <c r="D70" s="2" t="s">
        <v>25</v>
      </c>
      <c r="E70" s="13" t="s">
        <v>26</v>
      </c>
      <c r="F70" s="33">
        <v>3</v>
      </c>
      <c r="G70" s="12">
        <v>35</v>
      </c>
      <c r="H70" s="2">
        <v>6</v>
      </c>
      <c r="I70" s="6">
        <f t="shared" si="0"/>
        <v>99</v>
      </c>
    </row>
    <row r="71" spans="1:9" ht="15">
      <c r="A71" s="2">
        <v>16</v>
      </c>
      <c r="B71" s="21">
        <v>43752</v>
      </c>
      <c r="C71" s="2" t="s">
        <v>16</v>
      </c>
      <c r="D71" s="2" t="s">
        <v>25</v>
      </c>
      <c r="E71" s="13" t="s">
        <v>26</v>
      </c>
      <c r="F71" s="33">
        <v>2</v>
      </c>
      <c r="G71" s="12">
        <v>35</v>
      </c>
      <c r="H71" s="2">
        <v>4</v>
      </c>
      <c r="I71" s="6">
        <f t="shared" si="0"/>
        <v>66</v>
      </c>
    </row>
    <row r="72" spans="1:9" ht="15">
      <c r="A72" s="2">
        <v>17</v>
      </c>
      <c r="B72" s="21">
        <v>43752</v>
      </c>
      <c r="C72" s="2" t="s">
        <v>11</v>
      </c>
      <c r="D72" s="2" t="s">
        <v>23</v>
      </c>
      <c r="E72" s="13" t="s">
        <v>24</v>
      </c>
      <c r="F72" s="33">
        <v>1</v>
      </c>
      <c r="G72" s="12">
        <v>50</v>
      </c>
      <c r="H72" s="2">
        <v>0</v>
      </c>
      <c r="I72" s="6">
        <f t="shared" si="0"/>
        <v>50</v>
      </c>
    </row>
    <row r="73" spans="1:9" ht="15">
      <c r="A73" s="2">
        <v>18</v>
      </c>
      <c r="B73" s="21">
        <v>43752</v>
      </c>
      <c r="C73" s="2" t="s">
        <v>10</v>
      </c>
      <c r="D73" s="2" t="s">
        <v>21</v>
      </c>
      <c r="E73" s="11" t="s">
        <v>22</v>
      </c>
      <c r="F73" s="32">
        <v>2</v>
      </c>
      <c r="G73" s="12">
        <v>20</v>
      </c>
      <c r="H73" s="2">
        <v>4</v>
      </c>
      <c r="I73" s="6">
        <f t="shared" si="0"/>
        <v>36</v>
      </c>
    </row>
    <row r="74" spans="1:9" ht="15">
      <c r="A74" s="2">
        <v>19</v>
      </c>
      <c r="B74" s="21">
        <v>43752</v>
      </c>
      <c r="C74" s="2" t="s">
        <v>10</v>
      </c>
      <c r="D74" s="2" t="s">
        <v>21</v>
      </c>
      <c r="E74" s="11" t="s">
        <v>22</v>
      </c>
      <c r="F74" s="32">
        <v>1</v>
      </c>
      <c r="G74" s="12">
        <v>20</v>
      </c>
      <c r="H74" s="2">
        <v>0</v>
      </c>
      <c r="I74" s="6">
        <f t="shared" si="0"/>
        <v>20</v>
      </c>
    </row>
    <row r="75" spans="1:9" ht="15">
      <c r="A75" s="2">
        <v>20</v>
      </c>
      <c r="B75" s="21">
        <v>43752</v>
      </c>
      <c r="C75" s="2" t="s">
        <v>16</v>
      </c>
      <c r="D75" s="2" t="s">
        <v>25</v>
      </c>
      <c r="E75" s="13" t="s">
        <v>26</v>
      </c>
      <c r="F75" s="33">
        <v>1</v>
      </c>
      <c r="G75" s="12">
        <v>35</v>
      </c>
      <c r="H75" s="2">
        <v>0</v>
      </c>
      <c r="I75" s="6">
        <f t="shared" si="0"/>
        <v>35</v>
      </c>
    </row>
    <row r="76" spans="1:9" ht="15">
      <c r="A76" s="2">
        <v>21</v>
      </c>
      <c r="B76" s="21">
        <v>43752</v>
      </c>
      <c r="C76" s="2" t="s">
        <v>10</v>
      </c>
      <c r="D76" s="2" t="s">
        <v>21</v>
      </c>
      <c r="E76" s="11" t="s">
        <v>22</v>
      </c>
      <c r="F76" s="32">
        <v>10</v>
      </c>
      <c r="G76" s="12">
        <v>20</v>
      </c>
      <c r="H76" s="2">
        <v>10</v>
      </c>
      <c r="I76" s="6">
        <f t="shared" si="0"/>
        <v>190</v>
      </c>
    </row>
    <row r="77" spans="1:9" ht="15">
      <c r="A77" s="2">
        <v>22</v>
      </c>
      <c r="B77" s="21">
        <v>43752</v>
      </c>
      <c r="C77" s="2" t="s">
        <v>16</v>
      </c>
      <c r="D77" s="2" t="s">
        <v>25</v>
      </c>
      <c r="E77" s="13" t="s">
        <v>26</v>
      </c>
      <c r="F77" s="33">
        <v>10</v>
      </c>
      <c r="G77" s="12">
        <v>35</v>
      </c>
      <c r="H77" s="2">
        <v>35</v>
      </c>
      <c r="I77" s="6">
        <f t="shared" si="0"/>
        <v>315</v>
      </c>
    </row>
    <row r="78" spans="1:9" ht="15">
      <c r="A78" s="14">
        <v>1</v>
      </c>
      <c r="B78" s="21">
        <v>43755</v>
      </c>
      <c r="C78" s="14" t="s">
        <v>11</v>
      </c>
      <c r="D78" s="14" t="s">
        <v>23</v>
      </c>
      <c r="E78" s="30" t="s">
        <v>24</v>
      </c>
      <c r="F78" s="31">
        <v>10</v>
      </c>
      <c r="G78" s="35">
        <v>50</v>
      </c>
      <c r="H78" s="14">
        <v>50</v>
      </c>
      <c r="I78" s="6">
        <f t="shared" si="0"/>
        <v>450</v>
      </c>
    </row>
    <row r="79" spans="1:9" ht="15">
      <c r="A79" s="2">
        <v>2</v>
      </c>
      <c r="B79" s="21">
        <v>43755</v>
      </c>
      <c r="C79" s="2" t="s">
        <v>11</v>
      </c>
      <c r="D79" s="2" t="s">
        <v>23</v>
      </c>
      <c r="E79" s="13" t="s">
        <v>24</v>
      </c>
      <c r="F79" s="33">
        <v>10</v>
      </c>
      <c r="G79" s="12">
        <v>50</v>
      </c>
      <c r="H79" s="2">
        <v>50</v>
      </c>
      <c r="I79" s="6">
        <f t="shared" si="0"/>
        <v>450</v>
      </c>
    </row>
    <row r="80" spans="1:9" ht="15">
      <c r="A80" s="2">
        <v>3</v>
      </c>
      <c r="B80" s="21">
        <v>43755</v>
      </c>
      <c r="C80" s="10" t="s">
        <v>14</v>
      </c>
      <c r="D80" s="2" t="s">
        <v>25</v>
      </c>
      <c r="E80" s="13" t="s">
        <v>26</v>
      </c>
      <c r="F80" s="33">
        <v>2</v>
      </c>
      <c r="G80" s="12">
        <v>35</v>
      </c>
      <c r="H80" s="2">
        <v>4</v>
      </c>
      <c r="I80" s="6">
        <f t="shared" si="0"/>
        <v>66</v>
      </c>
    </row>
    <row r="81" spans="1:9" ht="15">
      <c r="A81" s="2">
        <v>4</v>
      </c>
      <c r="B81" s="21">
        <v>43755</v>
      </c>
      <c r="C81" s="2" t="s">
        <v>10</v>
      </c>
      <c r="D81" s="2" t="s">
        <v>21</v>
      </c>
      <c r="E81" s="11" t="s">
        <v>22</v>
      </c>
      <c r="F81" s="32">
        <v>1</v>
      </c>
      <c r="G81" s="12">
        <v>20</v>
      </c>
      <c r="H81" s="2">
        <v>0</v>
      </c>
      <c r="I81" s="6">
        <f t="shared" si="0"/>
        <v>20</v>
      </c>
    </row>
    <row r="82" spans="1:9" ht="15">
      <c r="A82" s="2">
        <v>5</v>
      </c>
      <c r="B82" s="21">
        <v>43755</v>
      </c>
      <c r="C82" s="2" t="s">
        <v>11</v>
      </c>
      <c r="D82" s="2" t="s">
        <v>23</v>
      </c>
      <c r="E82" s="13" t="s">
        <v>24</v>
      </c>
      <c r="F82" s="33">
        <v>2</v>
      </c>
      <c r="G82" s="12">
        <v>50</v>
      </c>
      <c r="H82" s="2">
        <v>4</v>
      </c>
      <c r="I82" s="6">
        <f t="shared" si="0"/>
        <v>96</v>
      </c>
    </row>
    <row r="83" spans="1:9" ht="15">
      <c r="A83" s="2">
        <v>6</v>
      </c>
      <c r="B83" s="21">
        <v>43755</v>
      </c>
      <c r="C83" s="2" t="s">
        <v>10</v>
      </c>
      <c r="D83" s="2" t="s">
        <v>21</v>
      </c>
      <c r="E83" s="11" t="s">
        <v>22</v>
      </c>
      <c r="F83" s="32">
        <v>1</v>
      </c>
      <c r="G83" s="12">
        <v>20</v>
      </c>
      <c r="H83" s="2">
        <v>0</v>
      </c>
      <c r="I83" s="6">
        <f t="shared" si="0"/>
        <v>20</v>
      </c>
    </row>
    <row r="84" spans="1:9" ht="15">
      <c r="A84" s="2">
        <v>7</v>
      </c>
      <c r="B84" s="21">
        <v>43755</v>
      </c>
      <c r="C84" s="2" t="s">
        <v>10</v>
      </c>
      <c r="D84" s="2" t="s">
        <v>21</v>
      </c>
      <c r="E84" s="11" t="s">
        <v>22</v>
      </c>
      <c r="F84" s="32">
        <v>1</v>
      </c>
      <c r="G84" s="12">
        <v>20</v>
      </c>
      <c r="H84" s="2">
        <v>0</v>
      </c>
      <c r="I84" s="6">
        <f t="shared" si="0"/>
        <v>20</v>
      </c>
    </row>
    <row r="85" spans="1:9" ht="15">
      <c r="A85" s="2">
        <v>8</v>
      </c>
      <c r="B85" s="21">
        <v>43755</v>
      </c>
      <c r="C85" s="2" t="s">
        <v>16</v>
      </c>
      <c r="D85" s="2" t="s">
        <v>25</v>
      </c>
      <c r="E85" s="13" t="s">
        <v>26</v>
      </c>
      <c r="F85" s="33">
        <v>3</v>
      </c>
      <c r="G85" s="12">
        <v>35</v>
      </c>
      <c r="H85" s="2">
        <v>6</v>
      </c>
      <c r="I85" s="6">
        <f t="shared" si="0"/>
        <v>99</v>
      </c>
    </row>
    <row r="86" spans="1:9" ht="15">
      <c r="A86" s="2">
        <v>9</v>
      </c>
      <c r="B86" s="21">
        <v>43755</v>
      </c>
      <c r="C86" s="2" t="s">
        <v>10</v>
      </c>
      <c r="D86" s="2" t="s">
        <v>21</v>
      </c>
      <c r="E86" s="11" t="s">
        <v>22</v>
      </c>
      <c r="F86" s="32">
        <v>1</v>
      </c>
      <c r="G86" s="12">
        <v>20</v>
      </c>
      <c r="H86" s="2">
        <v>0</v>
      </c>
      <c r="I86" s="6">
        <f t="shared" si="0"/>
        <v>20</v>
      </c>
    </row>
    <row r="87" spans="1:9" ht="15">
      <c r="A87" s="2">
        <v>10</v>
      </c>
      <c r="B87" s="21">
        <v>43755</v>
      </c>
      <c r="C87" s="2" t="s">
        <v>16</v>
      </c>
      <c r="D87" s="2" t="s">
        <v>25</v>
      </c>
      <c r="E87" s="13" t="s">
        <v>26</v>
      </c>
      <c r="F87" s="33">
        <v>2</v>
      </c>
      <c r="G87" s="12">
        <v>35</v>
      </c>
      <c r="H87" s="2">
        <v>4</v>
      </c>
      <c r="I87" s="6">
        <f t="shared" si="0"/>
        <v>66</v>
      </c>
    </row>
    <row r="88" spans="1:9" ht="15">
      <c r="A88" s="2">
        <v>11</v>
      </c>
      <c r="B88" s="21">
        <v>43755</v>
      </c>
      <c r="C88" s="2" t="s">
        <v>10</v>
      </c>
      <c r="D88" s="2" t="s">
        <v>21</v>
      </c>
      <c r="E88" s="11" t="s">
        <v>22</v>
      </c>
      <c r="F88" s="32">
        <v>1</v>
      </c>
      <c r="G88" s="12">
        <v>20</v>
      </c>
      <c r="H88" s="2">
        <v>0</v>
      </c>
      <c r="I88" s="6">
        <f t="shared" si="0"/>
        <v>20</v>
      </c>
    </row>
    <row r="89" spans="1:9" ht="15">
      <c r="A89" s="2"/>
      <c r="B89" s="21">
        <v>43759</v>
      </c>
      <c r="C89" s="10" t="s">
        <v>14</v>
      </c>
      <c r="D89" s="2" t="str">
        <f t="shared" ref="D89:D94" si="9">VLOOKUP(C89,$K$10:$L$13,2,FALSE)</f>
        <v>Polera</v>
      </c>
      <c r="E89" s="13" t="str">
        <f t="shared" ref="E89:E94" si="10">VLOOKUP(D89,$L$10:$M$12,2,FALSE)</f>
        <v>Yancats</v>
      </c>
      <c r="F89" s="33">
        <v>1</v>
      </c>
      <c r="G89" s="12">
        <v>35</v>
      </c>
      <c r="H89" s="2">
        <v>0</v>
      </c>
      <c r="I89" s="6">
        <f t="shared" si="0"/>
        <v>35</v>
      </c>
    </row>
    <row r="90" spans="1:9" ht="15">
      <c r="A90" s="2"/>
      <c r="B90" s="21">
        <v>43759</v>
      </c>
      <c r="C90" s="2" t="s">
        <v>16</v>
      </c>
      <c r="D90" s="2" t="str">
        <f t="shared" si="9"/>
        <v>Polera</v>
      </c>
      <c r="E90" s="13" t="str">
        <f t="shared" si="10"/>
        <v>Yancats</v>
      </c>
      <c r="F90" s="33">
        <v>2</v>
      </c>
      <c r="G90" s="12">
        <v>35</v>
      </c>
      <c r="H90" s="2">
        <v>6</v>
      </c>
      <c r="I90" s="6">
        <f t="shared" si="0"/>
        <v>64</v>
      </c>
    </row>
    <row r="91" spans="1:9" ht="15">
      <c r="A91" s="2"/>
      <c r="B91" s="21">
        <v>43759</v>
      </c>
      <c r="C91" s="2" t="s">
        <v>10</v>
      </c>
      <c r="D91" s="2" t="str">
        <f t="shared" si="9"/>
        <v>Pantalon buzo</v>
      </c>
      <c r="E91" s="13" t="str">
        <f t="shared" si="10"/>
        <v>Sport Gumer´s</v>
      </c>
      <c r="F91" s="33">
        <v>3</v>
      </c>
      <c r="G91" s="12">
        <v>20</v>
      </c>
      <c r="H91" s="2">
        <v>6</v>
      </c>
      <c r="I91" s="6">
        <f t="shared" si="0"/>
        <v>54</v>
      </c>
    </row>
    <row r="92" spans="1:9" ht="15">
      <c r="A92" s="2"/>
      <c r="B92" s="21">
        <v>43759</v>
      </c>
      <c r="C92" s="2" t="s">
        <v>11</v>
      </c>
      <c r="D92" s="2" t="str">
        <f t="shared" si="9"/>
        <v>Deportivo</v>
      </c>
      <c r="E92" s="13" t="str">
        <f t="shared" si="10"/>
        <v>AE Moda</v>
      </c>
      <c r="F92" s="33">
        <v>2</v>
      </c>
      <c r="G92" s="12">
        <v>50</v>
      </c>
      <c r="H92" s="2">
        <v>10</v>
      </c>
      <c r="I92" s="6">
        <f t="shared" si="0"/>
        <v>90</v>
      </c>
    </row>
    <row r="93" spans="1:9" ht="15">
      <c r="A93" s="2"/>
      <c r="B93" s="21">
        <v>43759</v>
      </c>
      <c r="C93" s="2" t="s">
        <v>10</v>
      </c>
      <c r="D93" s="2" t="str">
        <f t="shared" si="9"/>
        <v>Pantalon buzo</v>
      </c>
      <c r="E93" s="13" t="str">
        <f t="shared" si="10"/>
        <v>Sport Gumer´s</v>
      </c>
      <c r="F93" s="33">
        <v>1</v>
      </c>
      <c r="G93" s="12">
        <v>20</v>
      </c>
      <c r="H93" s="2">
        <v>0</v>
      </c>
      <c r="I93" s="6">
        <f t="shared" si="0"/>
        <v>20</v>
      </c>
    </row>
    <row r="94" spans="1:9" ht="15">
      <c r="A94" s="2"/>
      <c r="B94" s="21">
        <v>43759</v>
      </c>
      <c r="C94" s="2" t="s">
        <v>11</v>
      </c>
      <c r="D94" s="2" t="str">
        <f t="shared" si="9"/>
        <v>Deportivo</v>
      </c>
      <c r="E94" s="13" t="str">
        <f t="shared" si="10"/>
        <v>AE Moda</v>
      </c>
      <c r="F94" s="33">
        <v>1</v>
      </c>
      <c r="G94" s="12">
        <v>50</v>
      </c>
      <c r="H94" s="2">
        <v>0</v>
      </c>
      <c r="I94" s="6">
        <f t="shared" si="0"/>
        <v>50</v>
      </c>
    </row>
    <row r="95" spans="1:9" ht="15">
      <c r="A95" s="2">
        <v>12</v>
      </c>
      <c r="B95" s="21">
        <v>43759</v>
      </c>
      <c r="C95" s="2" t="s">
        <v>16</v>
      </c>
      <c r="D95" s="2" t="s">
        <v>25</v>
      </c>
      <c r="E95" s="13" t="s">
        <v>26</v>
      </c>
      <c r="F95" s="33">
        <v>1</v>
      </c>
      <c r="G95" s="12">
        <v>35</v>
      </c>
      <c r="H95" s="2">
        <v>0</v>
      </c>
      <c r="I95" s="6">
        <f t="shared" si="0"/>
        <v>35</v>
      </c>
    </row>
    <row r="96" spans="1:9" ht="15">
      <c r="A96" s="2">
        <v>13</v>
      </c>
      <c r="B96" s="21">
        <v>43759</v>
      </c>
      <c r="C96" s="2" t="s">
        <v>10</v>
      </c>
      <c r="D96" s="2" t="s">
        <v>21</v>
      </c>
      <c r="E96" s="11" t="s">
        <v>22</v>
      </c>
      <c r="F96" s="32">
        <v>1</v>
      </c>
      <c r="G96" s="12">
        <v>20</v>
      </c>
      <c r="H96" s="2">
        <v>0</v>
      </c>
      <c r="I96" s="6">
        <f t="shared" si="0"/>
        <v>20</v>
      </c>
    </row>
    <row r="97" spans="1:9" ht="15">
      <c r="A97" s="2">
        <v>14</v>
      </c>
      <c r="B97" s="21">
        <v>43759</v>
      </c>
      <c r="C97" s="2" t="s">
        <v>11</v>
      </c>
      <c r="D97" s="2" t="s">
        <v>23</v>
      </c>
      <c r="E97" s="13" t="s">
        <v>24</v>
      </c>
      <c r="F97" s="33">
        <v>1</v>
      </c>
      <c r="G97" s="12">
        <v>50</v>
      </c>
      <c r="H97" s="2">
        <v>0</v>
      </c>
      <c r="I97" s="6">
        <f t="shared" si="0"/>
        <v>50</v>
      </c>
    </row>
    <row r="98" spans="1:9" ht="15">
      <c r="A98" s="2">
        <v>15</v>
      </c>
      <c r="B98" s="21">
        <v>43759</v>
      </c>
      <c r="C98" s="2" t="s">
        <v>16</v>
      </c>
      <c r="D98" s="2" t="s">
        <v>25</v>
      </c>
      <c r="E98" s="13" t="s">
        <v>26</v>
      </c>
      <c r="F98" s="33">
        <v>1</v>
      </c>
      <c r="G98" s="12">
        <v>35</v>
      </c>
      <c r="H98" s="2">
        <v>0</v>
      </c>
      <c r="I98" s="6">
        <f t="shared" si="0"/>
        <v>35</v>
      </c>
    </row>
    <row r="99" spans="1:9" ht="15">
      <c r="A99" s="2">
        <v>16</v>
      </c>
      <c r="B99" s="21">
        <v>43759</v>
      </c>
      <c r="C99" s="10" t="s">
        <v>14</v>
      </c>
      <c r="D99" s="2" t="s">
        <v>25</v>
      </c>
      <c r="E99" s="13" t="s">
        <v>26</v>
      </c>
      <c r="F99" s="33">
        <v>1</v>
      </c>
      <c r="G99" s="12">
        <v>35</v>
      </c>
      <c r="H99" s="2">
        <v>0</v>
      </c>
      <c r="I99" s="6">
        <f t="shared" si="0"/>
        <v>35</v>
      </c>
    </row>
    <row r="100" spans="1:9" ht="15">
      <c r="A100" s="2">
        <v>17</v>
      </c>
      <c r="B100" s="21">
        <v>43759</v>
      </c>
      <c r="C100" s="2" t="s">
        <v>11</v>
      </c>
      <c r="D100" s="2" t="s">
        <v>23</v>
      </c>
      <c r="E100" s="13" t="s">
        <v>24</v>
      </c>
      <c r="F100" s="33">
        <v>1</v>
      </c>
      <c r="G100" s="12">
        <v>50</v>
      </c>
      <c r="H100" s="2">
        <v>0</v>
      </c>
      <c r="I100" s="6">
        <f t="shared" si="0"/>
        <v>50</v>
      </c>
    </row>
    <row r="101" spans="1:9" ht="15">
      <c r="A101" s="2">
        <v>18</v>
      </c>
      <c r="B101" s="21">
        <v>43759</v>
      </c>
      <c r="C101" s="2" t="s">
        <v>10</v>
      </c>
      <c r="D101" s="2" t="s">
        <v>21</v>
      </c>
      <c r="E101" s="11" t="s">
        <v>22</v>
      </c>
      <c r="F101" s="32">
        <v>1</v>
      </c>
      <c r="G101" s="12">
        <v>20</v>
      </c>
      <c r="H101" s="2">
        <v>0</v>
      </c>
      <c r="I101" s="6">
        <f t="shared" si="0"/>
        <v>20</v>
      </c>
    </row>
    <row r="102" spans="1:9" ht="15">
      <c r="A102" s="2">
        <v>19</v>
      </c>
      <c r="B102" s="21">
        <v>43759</v>
      </c>
      <c r="C102" s="2" t="s">
        <v>10</v>
      </c>
      <c r="D102" s="2" t="s">
        <v>21</v>
      </c>
      <c r="E102" s="11" t="s">
        <v>22</v>
      </c>
      <c r="F102" s="32">
        <v>1</v>
      </c>
      <c r="G102" s="12">
        <v>20</v>
      </c>
      <c r="H102" s="2">
        <v>0</v>
      </c>
      <c r="I102" s="6">
        <f t="shared" si="0"/>
        <v>20</v>
      </c>
    </row>
    <row r="103" spans="1:9" ht="15">
      <c r="A103" s="14">
        <v>1</v>
      </c>
      <c r="B103" s="21">
        <v>43762</v>
      </c>
      <c r="C103" s="14" t="s">
        <v>16</v>
      </c>
      <c r="D103" s="14" t="s">
        <v>25</v>
      </c>
      <c r="E103" s="30" t="s">
        <v>26</v>
      </c>
      <c r="F103" s="31">
        <v>1</v>
      </c>
      <c r="G103" s="35">
        <v>35</v>
      </c>
      <c r="H103" s="14">
        <v>0</v>
      </c>
      <c r="I103" s="6">
        <f t="shared" si="0"/>
        <v>35</v>
      </c>
    </row>
    <row r="104" spans="1:9" ht="15">
      <c r="A104" s="2">
        <v>2</v>
      </c>
      <c r="B104" s="21">
        <v>43762</v>
      </c>
      <c r="C104" s="2" t="s">
        <v>10</v>
      </c>
      <c r="D104" s="2" t="s">
        <v>21</v>
      </c>
      <c r="E104" s="11" t="s">
        <v>22</v>
      </c>
      <c r="F104" s="32">
        <v>2</v>
      </c>
      <c r="G104" s="12">
        <v>20</v>
      </c>
      <c r="H104" s="2">
        <v>4</v>
      </c>
      <c r="I104" s="6">
        <f t="shared" si="0"/>
        <v>36</v>
      </c>
    </row>
    <row r="105" spans="1:9" ht="15">
      <c r="A105" s="2">
        <v>3</v>
      </c>
      <c r="B105" s="21">
        <v>43762</v>
      </c>
      <c r="C105" s="2" t="s">
        <v>11</v>
      </c>
      <c r="D105" s="2" t="s">
        <v>23</v>
      </c>
      <c r="E105" s="13" t="s">
        <v>24</v>
      </c>
      <c r="F105" s="33">
        <v>3</v>
      </c>
      <c r="G105" s="12">
        <v>50</v>
      </c>
      <c r="H105" s="2">
        <v>15</v>
      </c>
      <c r="I105" s="6">
        <f t="shared" si="0"/>
        <v>135</v>
      </c>
    </row>
    <row r="106" spans="1:9" ht="15">
      <c r="A106" s="2">
        <v>4</v>
      </c>
      <c r="B106" s="21">
        <v>43762</v>
      </c>
      <c r="C106" s="10" t="s">
        <v>14</v>
      </c>
      <c r="D106" s="2" t="s">
        <v>25</v>
      </c>
      <c r="E106" s="13" t="s">
        <v>26</v>
      </c>
      <c r="F106" s="33">
        <v>1</v>
      </c>
      <c r="G106" s="12">
        <v>35</v>
      </c>
      <c r="H106" s="2">
        <v>0</v>
      </c>
      <c r="I106" s="6">
        <f t="shared" si="0"/>
        <v>35</v>
      </c>
    </row>
    <row r="107" spans="1:9" ht="15">
      <c r="A107" s="2">
        <v>5</v>
      </c>
      <c r="B107" s="21">
        <v>43762</v>
      </c>
      <c r="C107" s="2" t="s">
        <v>16</v>
      </c>
      <c r="D107" s="2" t="s">
        <v>25</v>
      </c>
      <c r="E107" s="13" t="s">
        <v>26</v>
      </c>
      <c r="F107" s="33">
        <v>1</v>
      </c>
      <c r="G107" s="12">
        <v>35</v>
      </c>
      <c r="H107" s="2">
        <v>0</v>
      </c>
      <c r="I107" s="6">
        <f t="shared" si="0"/>
        <v>35</v>
      </c>
    </row>
    <row r="108" spans="1:9" ht="15">
      <c r="A108" s="2">
        <v>6</v>
      </c>
      <c r="B108" s="21">
        <v>43762</v>
      </c>
      <c r="C108" s="2" t="s">
        <v>10</v>
      </c>
      <c r="D108" s="2" t="s">
        <v>21</v>
      </c>
      <c r="E108" s="11" t="s">
        <v>22</v>
      </c>
      <c r="F108" s="32">
        <v>1</v>
      </c>
      <c r="G108" s="12">
        <v>20</v>
      </c>
      <c r="H108" s="2">
        <v>0</v>
      </c>
      <c r="I108" s="6">
        <f t="shared" si="0"/>
        <v>20</v>
      </c>
    </row>
    <row r="109" spans="1:9" ht="15">
      <c r="A109" s="2">
        <v>7</v>
      </c>
      <c r="B109" s="21">
        <v>43762</v>
      </c>
      <c r="C109" s="2" t="s">
        <v>10</v>
      </c>
      <c r="D109" s="2" t="s">
        <v>21</v>
      </c>
      <c r="E109" s="11" t="s">
        <v>22</v>
      </c>
      <c r="F109" s="32">
        <v>1</v>
      </c>
      <c r="G109" s="12">
        <v>20</v>
      </c>
      <c r="H109" s="2">
        <v>0</v>
      </c>
      <c r="I109" s="6">
        <f t="shared" si="0"/>
        <v>20</v>
      </c>
    </row>
    <row r="110" spans="1:9" ht="15">
      <c r="A110" s="2">
        <v>8</v>
      </c>
      <c r="B110" s="21">
        <v>43762</v>
      </c>
      <c r="C110" s="2" t="s">
        <v>10</v>
      </c>
      <c r="D110" s="2" t="s">
        <v>21</v>
      </c>
      <c r="E110" s="11" t="s">
        <v>22</v>
      </c>
      <c r="F110" s="32">
        <v>10</v>
      </c>
      <c r="G110" s="12">
        <v>20</v>
      </c>
      <c r="H110" s="2">
        <v>20</v>
      </c>
      <c r="I110" s="6">
        <f t="shared" si="0"/>
        <v>180</v>
      </c>
    </row>
    <row r="111" spans="1:9" ht="15">
      <c r="A111" s="2">
        <v>9</v>
      </c>
      <c r="B111" s="21">
        <v>43762</v>
      </c>
      <c r="C111" s="2" t="s">
        <v>10</v>
      </c>
      <c r="D111" s="2" t="s">
        <v>21</v>
      </c>
      <c r="E111" s="11" t="s">
        <v>22</v>
      </c>
      <c r="F111" s="32">
        <v>10</v>
      </c>
      <c r="G111" s="12">
        <v>20</v>
      </c>
      <c r="H111" s="2">
        <v>20</v>
      </c>
      <c r="I111" s="6">
        <f t="shared" si="0"/>
        <v>180</v>
      </c>
    </row>
    <row r="112" spans="1:9" ht="15">
      <c r="A112" s="2">
        <v>10</v>
      </c>
      <c r="B112" s="21">
        <v>43762</v>
      </c>
      <c r="C112" s="2" t="s">
        <v>10</v>
      </c>
      <c r="D112" s="2" t="s">
        <v>21</v>
      </c>
      <c r="E112" s="11" t="s">
        <v>22</v>
      </c>
      <c r="F112" s="32">
        <v>5</v>
      </c>
      <c r="G112" s="12">
        <v>20</v>
      </c>
      <c r="H112" s="2">
        <v>9</v>
      </c>
      <c r="I112" s="6">
        <f t="shared" si="0"/>
        <v>91</v>
      </c>
    </row>
    <row r="113" spans="1:9" ht="15">
      <c r="A113" s="2">
        <v>11</v>
      </c>
      <c r="B113" s="21">
        <v>43762</v>
      </c>
      <c r="C113" s="2" t="s">
        <v>16</v>
      </c>
      <c r="D113" s="2" t="s">
        <v>25</v>
      </c>
      <c r="E113" s="13" t="s">
        <v>26</v>
      </c>
      <c r="F113" s="33">
        <v>4</v>
      </c>
      <c r="G113" s="12">
        <v>35</v>
      </c>
      <c r="H113" s="2">
        <v>12</v>
      </c>
      <c r="I113" s="6">
        <f t="shared" si="0"/>
        <v>128</v>
      </c>
    </row>
    <row r="114" spans="1:9" ht="15">
      <c r="A114" s="2"/>
      <c r="B114" s="21">
        <v>43762</v>
      </c>
      <c r="C114" s="2" t="s">
        <v>11</v>
      </c>
      <c r="D114" s="2" t="str">
        <f t="shared" ref="D114:D121" si="11">VLOOKUP(C114,$K$10:$L$13,2,FALSE)</f>
        <v>Deportivo</v>
      </c>
      <c r="E114" s="13" t="str">
        <f t="shared" ref="E114:E121" si="12">VLOOKUP(D114,$L$10:$M$12,2,FALSE)</f>
        <v>AE Moda</v>
      </c>
      <c r="F114" s="33">
        <v>3</v>
      </c>
      <c r="G114" s="12">
        <v>50</v>
      </c>
      <c r="H114" s="2">
        <v>15</v>
      </c>
      <c r="I114" s="6">
        <f t="shared" si="0"/>
        <v>135</v>
      </c>
    </row>
    <row r="115" spans="1:9" ht="15">
      <c r="A115" s="2"/>
      <c r="B115" s="21">
        <v>43762</v>
      </c>
      <c r="C115" s="2" t="s">
        <v>11</v>
      </c>
      <c r="D115" s="2" t="str">
        <f t="shared" si="11"/>
        <v>Deportivo</v>
      </c>
      <c r="E115" s="13" t="str">
        <f t="shared" si="12"/>
        <v>AE Moda</v>
      </c>
      <c r="F115" s="33">
        <v>2</v>
      </c>
      <c r="G115" s="12">
        <v>50</v>
      </c>
      <c r="H115" s="2">
        <v>10</v>
      </c>
      <c r="I115" s="6">
        <f t="shared" si="0"/>
        <v>90</v>
      </c>
    </row>
    <row r="116" spans="1:9" ht="15">
      <c r="A116" s="2"/>
      <c r="B116" s="21">
        <v>43762</v>
      </c>
      <c r="C116" s="2" t="s">
        <v>11</v>
      </c>
      <c r="D116" s="2" t="str">
        <f t="shared" si="11"/>
        <v>Deportivo</v>
      </c>
      <c r="E116" s="13" t="str">
        <f t="shared" si="12"/>
        <v>AE Moda</v>
      </c>
      <c r="F116" s="33">
        <v>1</v>
      </c>
      <c r="G116" s="12">
        <v>50</v>
      </c>
      <c r="H116" s="2">
        <v>0</v>
      </c>
      <c r="I116" s="6">
        <f t="shared" si="0"/>
        <v>50</v>
      </c>
    </row>
    <row r="117" spans="1:9" ht="15">
      <c r="A117" s="2"/>
      <c r="B117" s="21">
        <v>43762</v>
      </c>
      <c r="C117" s="10" t="s">
        <v>14</v>
      </c>
      <c r="D117" s="2" t="str">
        <f t="shared" si="11"/>
        <v>Polera</v>
      </c>
      <c r="E117" s="13" t="str">
        <f t="shared" si="12"/>
        <v>Yancats</v>
      </c>
      <c r="F117" s="33">
        <v>1</v>
      </c>
      <c r="G117" s="12">
        <v>35</v>
      </c>
      <c r="H117" s="2">
        <v>0</v>
      </c>
      <c r="I117" s="6">
        <f t="shared" si="0"/>
        <v>35</v>
      </c>
    </row>
    <row r="118" spans="1:9" ht="15">
      <c r="A118" s="2"/>
      <c r="B118" s="21">
        <v>43762</v>
      </c>
      <c r="C118" s="2" t="s">
        <v>11</v>
      </c>
      <c r="D118" s="2" t="str">
        <f t="shared" si="11"/>
        <v>Deportivo</v>
      </c>
      <c r="E118" s="13" t="str">
        <f t="shared" si="12"/>
        <v>AE Moda</v>
      </c>
      <c r="F118" s="33">
        <v>2</v>
      </c>
      <c r="G118" s="12">
        <v>50</v>
      </c>
      <c r="H118" s="2">
        <v>10</v>
      </c>
      <c r="I118" s="6">
        <f t="shared" si="0"/>
        <v>90</v>
      </c>
    </row>
    <row r="119" spans="1:9" ht="15">
      <c r="A119" s="2"/>
      <c r="B119" s="21">
        <v>43762</v>
      </c>
      <c r="C119" s="2" t="s">
        <v>10</v>
      </c>
      <c r="D119" s="2" t="str">
        <f t="shared" si="11"/>
        <v>Pantalon buzo</v>
      </c>
      <c r="E119" s="13" t="str">
        <f t="shared" si="12"/>
        <v>Sport Gumer´s</v>
      </c>
      <c r="F119" s="33">
        <v>3</v>
      </c>
      <c r="G119" s="12">
        <v>20</v>
      </c>
      <c r="H119" s="2">
        <v>6</v>
      </c>
      <c r="I119" s="6">
        <f t="shared" si="0"/>
        <v>54</v>
      </c>
    </row>
    <row r="120" spans="1:9" ht="15">
      <c r="A120" s="2"/>
      <c r="B120" s="21">
        <v>43762</v>
      </c>
      <c r="C120" s="2" t="s">
        <v>11</v>
      </c>
      <c r="D120" s="2" t="str">
        <f t="shared" si="11"/>
        <v>Deportivo</v>
      </c>
      <c r="E120" s="13" t="str">
        <f t="shared" si="12"/>
        <v>AE Moda</v>
      </c>
      <c r="F120" s="33">
        <v>1</v>
      </c>
      <c r="G120" s="12">
        <v>50</v>
      </c>
      <c r="H120" s="2">
        <v>0</v>
      </c>
      <c r="I120" s="6">
        <f t="shared" si="0"/>
        <v>50</v>
      </c>
    </row>
    <row r="121" spans="1:9" ht="15">
      <c r="A121" s="2"/>
      <c r="B121" s="21">
        <v>43762</v>
      </c>
      <c r="C121" s="2" t="s">
        <v>16</v>
      </c>
      <c r="D121" s="2" t="str">
        <f t="shared" si="11"/>
        <v>Polera</v>
      </c>
      <c r="E121" s="13" t="str">
        <f t="shared" si="12"/>
        <v>Yancats</v>
      </c>
      <c r="F121" s="33">
        <v>1</v>
      </c>
      <c r="G121" s="12">
        <v>35</v>
      </c>
      <c r="H121" s="2">
        <v>0</v>
      </c>
      <c r="I121" s="6">
        <f t="shared" si="0"/>
        <v>35</v>
      </c>
    </row>
    <row r="122" spans="1:9" ht="15">
      <c r="A122" s="2">
        <v>12</v>
      </c>
      <c r="B122" s="21">
        <v>43762</v>
      </c>
      <c r="C122" s="2" t="s">
        <v>11</v>
      </c>
      <c r="D122" s="2" t="s">
        <v>23</v>
      </c>
      <c r="E122" s="13" t="s">
        <v>24</v>
      </c>
      <c r="F122" s="33">
        <v>1</v>
      </c>
      <c r="G122" s="12">
        <v>50</v>
      </c>
      <c r="H122" s="2">
        <v>15</v>
      </c>
      <c r="I122" s="6">
        <f t="shared" si="0"/>
        <v>35</v>
      </c>
    </row>
    <row r="123" spans="1:9" ht="15">
      <c r="A123" s="2">
        <v>13</v>
      </c>
      <c r="B123" s="21">
        <v>43762</v>
      </c>
      <c r="C123" s="10" t="s">
        <v>14</v>
      </c>
      <c r="D123" s="2" t="s">
        <v>25</v>
      </c>
      <c r="E123" s="13" t="s">
        <v>26</v>
      </c>
      <c r="F123" s="33">
        <v>2</v>
      </c>
      <c r="G123" s="12">
        <v>35</v>
      </c>
      <c r="H123" s="2">
        <v>9</v>
      </c>
      <c r="I123" s="6">
        <f t="shared" si="0"/>
        <v>61</v>
      </c>
    </row>
    <row r="124" spans="1:9" ht="15">
      <c r="A124" s="2">
        <v>14</v>
      </c>
      <c r="B124" s="21">
        <v>43762</v>
      </c>
      <c r="C124" s="2" t="s">
        <v>16</v>
      </c>
      <c r="D124" s="2" t="s">
        <v>25</v>
      </c>
      <c r="E124" s="13" t="s">
        <v>26</v>
      </c>
      <c r="F124" s="33">
        <v>1</v>
      </c>
      <c r="G124" s="12">
        <v>35</v>
      </c>
      <c r="H124" s="2">
        <v>0</v>
      </c>
      <c r="I124" s="6">
        <f t="shared" si="0"/>
        <v>35</v>
      </c>
    </row>
    <row r="125" spans="1:9" ht="15">
      <c r="A125" s="2">
        <v>15</v>
      </c>
      <c r="B125" s="21">
        <v>43762</v>
      </c>
      <c r="C125" s="2" t="s">
        <v>16</v>
      </c>
      <c r="D125" s="2" t="s">
        <v>25</v>
      </c>
      <c r="E125" s="13" t="s">
        <v>26</v>
      </c>
      <c r="F125" s="33">
        <v>2</v>
      </c>
      <c r="G125" s="12">
        <v>35</v>
      </c>
      <c r="H125" s="2">
        <v>9</v>
      </c>
      <c r="I125" s="6">
        <f t="shared" si="0"/>
        <v>61</v>
      </c>
    </row>
    <row r="126" spans="1:9" ht="15">
      <c r="A126" s="2">
        <v>16</v>
      </c>
      <c r="B126" s="21">
        <v>43766</v>
      </c>
      <c r="C126" s="2" t="s">
        <v>11</v>
      </c>
      <c r="D126" s="2" t="s">
        <v>23</v>
      </c>
      <c r="E126" s="13" t="s">
        <v>24</v>
      </c>
      <c r="F126" s="33">
        <v>1</v>
      </c>
      <c r="G126" s="12">
        <v>50</v>
      </c>
      <c r="H126" s="2">
        <v>0</v>
      </c>
      <c r="I126" s="6">
        <f t="shared" si="0"/>
        <v>50</v>
      </c>
    </row>
    <row r="127" spans="1:9" ht="15">
      <c r="A127" s="2">
        <v>17</v>
      </c>
      <c r="B127" s="21">
        <v>43766</v>
      </c>
      <c r="C127" s="2" t="s">
        <v>10</v>
      </c>
      <c r="D127" s="2" t="s">
        <v>21</v>
      </c>
      <c r="E127" s="11" t="s">
        <v>22</v>
      </c>
      <c r="F127" s="32">
        <v>2</v>
      </c>
      <c r="G127" s="12">
        <v>20</v>
      </c>
      <c r="H127" s="2">
        <v>4</v>
      </c>
      <c r="I127" s="6">
        <f t="shared" si="0"/>
        <v>36</v>
      </c>
    </row>
    <row r="128" spans="1:9" ht="15">
      <c r="A128" s="2">
        <v>18</v>
      </c>
      <c r="B128" s="21">
        <v>43766</v>
      </c>
      <c r="C128" s="2" t="s">
        <v>10</v>
      </c>
      <c r="D128" s="2" t="s">
        <v>21</v>
      </c>
      <c r="E128" s="11" t="s">
        <v>22</v>
      </c>
      <c r="F128" s="32">
        <v>1</v>
      </c>
      <c r="G128" s="12">
        <v>20</v>
      </c>
      <c r="H128" s="2">
        <v>0</v>
      </c>
      <c r="I128" s="6">
        <f t="shared" si="0"/>
        <v>20</v>
      </c>
    </row>
    <row r="129" spans="1:9" ht="15">
      <c r="A129" s="2">
        <v>19</v>
      </c>
      <c r="B129" s="21">
        <v>43766</v>
      </c>
      <c r="C129" s="2" t="s">
        <v>16</v>
      </c>
      <c r="D129" s="2" t="s">
        <v>25</v>
      </c>
      <c r="E129" s="13" t="s">
        <v>26</v>
      </c>
      <c r="F129" s="33">
        <v>1</v>
      </c>
      <c r="G129" s="12">
        <v>35</v>
      </c>
      <c r="H129" s="2">
        <v>0</v>
      </c>
      <c r="I129" s="6">
        <f t="shared" si="0"/>
        <v>35</v>
      </c>
    </row>
    <row r="130" spans="1:9" ht="15">
      <c r="A130" s="2">
        <v>20</v>
      </c>
      <c r="B130" s="21">
        <v>43766</v>
      </c>
      <c r="C130" s="2" t="s">
        <v>11</v>
      </c>
      <c r="D130" s="2" t="s">
        <v>23</v>
      </c>
      <c r="E130" s="13" t="s">
        <v>24</v>
      </c>
      <c r="F130" s="33">
        <v>2</v>
      </c>
      <c r="G130" s="12">
        <v>50</v>
      </c>
      <c r="H130" s="2">
        <v>10</v>
      </c>
      <c r="I130" s="6">
        <f t="shared" si="0"/>
        <v>90</v>
      </c>
    </row>
    <row r="131" spans="1:9" ht="15">
      <c r="A131" s="2">
        <v>21</v>
      </c>
      <c r="B131" s="21">
        <v>43766</v>
      </c>
      <c r="C131" s="2" t="s">
        <v>10</v>
      </c>
      <c r="D131" s="2" t="s">
        <v>21</v>
      </c>
      <c r="E131" s="11" t="s">
        <v>22</v>
      </c>
      <c r="F131" s="32">
        <v>2</v>
      </c>
      <c r="G131" s="12">
        <v>20</v>
      </c>
      <c r="H131" s="2">
        <v>4</v>
      </c>
      <c r="I131" s="6">
        <f t="shared" si="0"/>
        <v>36</v>
      </c>
    </row>
    <row r="132" spans="1:9" ht="15">
      <c r="A132" s="2">
        <v>22</v>
      </c>
      <c r="B132" s="21">
        <v>43766</v>
      </c>
      <c r="C132" s="2" t="s">
        <v>10</v>
      </c>
      <c r="D132" s="2" t="s">
        <v>21</v>
      </c>
      <c r="E132" s="11" t="s">
        <v>22</v>
      </c>
      <c r="F132" s="32">
        <v>1</v>
      </c>
      <c r="G132" s="12">
        <v>20</v>
      </c>
      <c r="H132" s="2">
        <v>0</v>
      </c>
      <c r="I132" s="6">
        <f t="shared" si="0"/>
        <v>20</v>
      </c>
    </row>
    <row r="133" spans="1:9" ht="15">
      <c r="A133" s="2">
        <v>23</v>
      </c>
      <c r="B133" s="21">
        <v>43766</v>
      </c>
      <c r="C133" s="10" t="s">
        <v>14</v>
      </c>
      <c r="D133" s="2" t="s">
        <v>25</v>
      </c>
      <c r="E133" s="13" t="s">
        <v>26</v>
      </c>
      <c r="F133" s="33">
        <v>1</v>
      </c>
      <c r="G133" s="12">
        <v>35</v>
      </c>
      <c r="H133" s="2">
        <v>0</v>
      </c>
      <c r="I133" s="6">
        <f t="shared" si="0"/>
        <v>35</v>
      </c>
    </row>
    <row r="134" spans="1:9" ht="15">
      <c r="A134" s="2">
        <v>24</v>
      </c>
      <c r="B134" s="21">
        <v>43766</v>
      </c>
      <c r="C134" s="2" t="s">
        <v>11</v>
      </c>
      <c r="D134" s="2" t="s">
        <v>23</v>
      </c>
      <c r="E134" s="13" t="s">
        <v>24</v>
      </c>
      <c r="F134" s="33">
        <v>1</v>
      </c>
      <c r="G134" s="12">
        <v>50</v>
      </c>
      <c r="H134" s="2">
        <v>0</v>
      </c>
      <c r="I134" s="6">
        <f t="shared" si="0"/>
        <v>50</v>
      </c>
    </row>
    <row r="135" spans="1:9" ht="15">
      <c r="A135" s="14">
        <v>1</v>
      </c>
      <c r="B135" s="21">
        <v>43766</v>
      </c>
      <c r="C135" s="14" t="s">
        <v>10</v>
      </c>
      <c r="D135" s="14" t="s">
        <v>21</v>
      </c>
      <c r="E135" s="36" t="s">
        <v>22</v>
      </c>
      <c r="F135" s="34">
        <v>10</v>
      </c>
      <c r="G135" s="35">
        <v>20</v>
      </c>
      <c r="H135" s="14">
        <v>20</v>
      </c>
      <c r="I135" s="6">
        <f t="shared" si="0"/>
        <v>180</v>
      </c>
    </row>
    <row r="136" spans="1:9" ht="15">
      <c r="A136" s="2">
        <v>2</v>
      </c>
      <c r="B136" s="21">
        <v>43766</v>
      </c>
      <c r="C136" s="2" t="s">
        <v>10</v>
      </c>
      <c r="D136" s="2" t="s">
        <v>21</v>
      </c>
      <c r="E136" s="11" t="s">
        <v>22</v>
      </c>
      <c r="F136" s="32">
        <v>10</v>
      </c>
      <c r="G136" s="12">
        <v>20</v>
      </c>
      <c r="H136" s="2">
        <v>20</v>
      </c>
      <c r="I136" s="6">
        <f t="shared" si="0"/>
        <v>180</v>
      </c>
    </row>
    <row r="137" spans="1:9" ht="15">
      <c r="A137" s="2">
        <v>3</v>
      </c>
      <c r="B137" s="21">
        <v>43766</v>
      </c>
      <c r="C137" s="2" t="s">
        <v>11</v>
      </c>
      <c r="D137" s="2" t="s">
        <v>23</v>
      </c>
      <c r="E137" s="13" t="s">
        <v>24</v>
      </c>
      <c r="F137" s="33">
        <v>2</v>
      </c>
      <c r="G137" s="12">
        <v>50</v>
      </c>
      <c r="H137" s="2">
        <v>5</v>
      </c>
      <c r="I137" s="6">
        <f t="shared" si="0"/>
        <v>95</v>
      </c>
    </row>
    <row r="138" spans="1:9" ht="15">
      <c r="A138" s="2">
        <v>4</v>
      </c>
      <c r="B138" s="21">
        <v>43766</v>
      </c>
      <c r="C138" s="10" t="s">
        <v>14</v>
      </c>
      <c r="D138" s="2" t="s">
        <v>25</v>
      </c>
      <c r="E138" s="13" t="s">
        <v>26</v>
      </c>
      <c r="F138" s="33">
        <v>1</v>
      </c>
      <c r="G138" s="12">
        <v>35</v>
      </c>
      <c r="H138" s="2">
        <v>0</v>
      </c>
      <c r="I138" s="6">
        <f t="shared" si="0"/>
        <v>35</v>
      </c>
    </row>
    <row r="139" spans="1:9" ht="15">
      <c r="A139" s="2">
        <v>5</v>
      </c>
      <c r="B139" s="21">
        <v>43766</v>
      </c>
      <c r="C139" s="2" t="s">
        <v>10</v>
      </c>
      <c r="D139" s="2" t="s">
        <v>21</v>
      </c>
      <c r="E139" s="11" t="s">
        <v>22</v>
      </c>
      <c r="F139" s="32">
        <v>2</v>
      </c>
      <c r="G139" s="12">
        <v>20</v>
      </c>
      <c r="H139" s="2">
        <v>4</v>
      </c>
      <c r="I139" s="6">
        <f t="shared" si="0"/>
        <v>36</v>
      </c>
    </row>
    <row r="140" spans="1:9" ht="15">
      <c r="A140" s="2">
        <v>6</v>
      </c>
      <c r="B140" s="21">
        <v>43766</v>
      </c>
      <c r="C140" s="2" t="s">
        <v>10</v>
      </c>
      <c r="D140" s="2" t="s">
        <v>21</v>
      </c>
      <c r="E140" s="11" t="s">
        <v>22</v>
      </c>
      <c r="F140" s="32">
        <v>1</v>
      </c>
      <c r="G140" s="12">
        <v>20</v>
      </c>
      <c r="H140" s="2">
        <v>0</v>
      </c>
      <c r="I140" s="6">
        <f t="shared" si="0"/>
        <v>20</v>
      </c>
    </row>
    <row r="141" spans="1:9" ht="15">
      <c r="A141" s="2">
        <v>7</v>
      </c>
      <c r="B141" s="21">
        <v>43766</v>
      </c>
      <c r="C141" s="2" t="s">
        <v>16</v>
      </c>
      <c r="D141" s="2" t="s">
        <v>25</v>
      </c>
      <c r="E141" s="13" t="s">
        <v>26</v>
      </c>
      <c r="F141" s="33">
        <v>1</v>
      </c>
      <c r="G141" s="12">
        <v>35</v>
      </c>
      <c r="H141" s="2">
        <v>0</v>
      </c>
      <c r="I141" s="6">
        <f t="shared" si="0"/>
        <v>35</v>
      </c>
    </row>
    <row r="142" spans="1:9" ht="15">
      <c r="A142" s="2">
        <v>8</v>
      </c>
      <c r="B142" s="21">
        <v>43766</v>
      </c>
      <c r="C142" s="2" t="s">
        <v>11</v>
      </c>
      <c r="D142" s="2" t="s">
        <v>23</v>
      </c>
      <c r="E142" s="13" t="s">
        <v>24</v>
      </c>
      <c r="F142" s="33">
        <v>1</v>
      </c>
      <c r="G142" s="12">
        <v>50</v>
      </c>
      <c r="H142" s="2">
        <v>0</v>
      </c>
      <c r="I142" s="6">
        <f t="shared" si="0"/>
        <v>50</v>
      </c>
    </row>
    <row r="143" spans="1:9" ht="15">
      <c r="A143" s="2">
        <v>9</v>
      </c>
      <c r="B143" s="21">
        <v>43766</v>
      </c>
      <c r="C143" s="2" t="s">
        <v>16</v>
      </c>
      <c r="D143" s="2" t="s">
        <v>25</v>
      </c>
      <c r="E143" s="13" t="s">
        <v>26</v>
      </c>
      <c r="F143" s="33">
        <v>1</v>
      </c>
      <c r="G143" s="12">
        <v>35</v>
      </c>
      <c r="H143" s="2">
        <v>0</v>
      </c>
      <c r="I143" s="6">
        <f t="shared" si="0"/>
        <v>35</v>
      </c>
    </row>
    <row r="144" spans="1:9" ht="15">
      <c r="A144" s="2"/>
      <c r="B144" s="21">
        <v>43766</v>
      </c>
      <c r="C144" s="2" t="s">
        <v>10</v>
      </c>
      <c r="D144" s="2" t="str">
        <f t="shared" ref="D144:D154" si="13">VLOOKUP(C144,$K$10:$L$13,2,FALSE)</f>
        <v>Pantalon buzo</v>
      </c>
      <c r="E144" s="13" t="str">
        <f t="shared" ref="E144:E154" si="14">VLOOKUP(D144,$L$10:$M$12,2,FALSE)</f>
        <v>Sport Gumer´s</v>
      </c>
      <c r="F144" s="33">
        <v>2</v>
      </c>
      <c r="G144" s="12">
        <v>20</v>
      </c>
      <c r="H144" s="2">
        <v>4</v>
      </c>
      <c r="I144" s="6">
        <f t="shared" si="0"/>
        <v>36</v>
      </c>
    </row>
    <row r="145" spans="1:9" ht="15">
      <c r="A145" s="2"/>
      <c r="B145" s="21">
        <v>43766</v>
      </c>
      <c r="C145" s="2" t="s">
        <v>11</v>
      </c>
      <c r="D145" s="2" t="str">
        <f t="shared" si="13"/>
        <v>Deportivo</v>
      </c>
      <c r="E145" s="13" t="str">
        <f t="shared" si="14"/>
        <v>AE Moda</v>
      </c>
      <c r="F145" s="33">
        <v>1</v>
      </c>
      <c r="G145" s="12">
        <v>50</v>
      </c>
      <c r="H145" s="2">
        <v>0</v>
      </c>
      <c r="I145" s="6">
        <f t="shared" si="0"/>
        <v>50</v>
      </c>
    </row>
    <row r="146" spans="1:9" ht="15">
      <c r="A146" s="2"/>
      <c r="B146" s="21">
        <v>43766</v>
      </c>
      <c r="C146" s="2" t="s">
        <v>16</v>
      </c>
      <c r="D146" s="2" t="str">
        <f t="shared" si="13"/>
        <v>Polera</v>
      </c>
      <c r="E146" s="13" t="str">
        <f t="shared" si="14"/>
        <v>Yancats</v>
      </c>
      <c r="F146" s="33">
        <v>2</v>
      </c>
      <c r="G146" s="12">
        <v>35</v>
      </c>
      <c r="H146" s="2">
        <v>6</v>
      </c>
      <c r="I146" s="6">
        <f t="shared" si="0"/>
        <v>64</v>
      </c>
    </row>
    <row r="147" spans="1:9" ht="15">
      <c r="A147" s="2"/>
      <c r="B147" s="21">
        <v>43766</v>
      </c>
      <c r="C147" s="2" t="s">
        <v>16</v>
      </c>
      <c r="D147" s="2" t="str">
        <f t="shared" si="13"/>
        <v>Polera</v>
      </c>
      <c r="E147" s="13" t="str">
        <f t="shared" si="14"/>
        <v>Yancats</v>
      </c>
      <c r="F147" s="33">
        <v>1</v>
      </c>
      <c r="G147" s="12">
        <v>35</v>
      </c>
      <c r="H147" s="2">
        <v>0</v>
      </c>
      <c r="I147" s="6">
        <f t="shared" si="0"/>
        <v>35</v>
      </c>
    </row>
    <row r="148" spans="1:9" ht="15">
      <c r="A148" s="2"/>
      <c r="B148" s="21">
        <v>43766</v>
      </c>
      <c r="C148" s="2" t="s">
        <v>11</v>
      </c>
      <c r="D148" s="2" t="str">
        <f t="shared" si="13"/>
        <v>Deportivo</v>
      </c>
      <c r="E148" s="13" t="str">
        <f t="shared" si="14"/>
        <v>AE Moda</v>
      </c>
      <c r="F148" s="33">
        <v>1</v>
      </c>
      <c r="G148" s="12">
        <v>50</v>
      </c>
      <c r="H148" s="2">
        <v>0</v>
      </c>
      <c r="I148" s="6">
        <f t="shared" si="0"/>
        <v>50</v>
      </c>
    </row>
    <row r="149" spans="1:9" ht="15">
      <c r="A149" s="2"/>
      <c r="B149" s="21">
        <v>43769</v>
      </c>
      <c r="C149" s="2" t="s">
        <v>10</v>
      </c>
      <c r="D149" s="2" t="str">
        <f t="shared" si="13"/>
        <v>Pantalon buzo</v>
      </c>
      <c r="E149" s="13" t="str">
        <f t="shared" si="14"/>
        <v>Sport Gumer´s</v>
      </c>
      <c r="F149" s="33">
        <v>1</v>
      </c>
      <c r="G149" s="12">
        <v>20</v>
      </c>
      <c r="H149" s="2">
        <v>0</v>
      </c>
      <c r="I149" s="6">
        <f t="shared" si="0"/>
        <v>20</v>
      </c>
    </row>
    <row r="150" spans="1:9" ht="15">
      <c r="A150" s="2"/>
      <c r="B150" s="21">
        <v>43769</v>
      </c>
      <c r="C150" s="2" t="s">
        <v>10</v>
      </c>
      <c r="D150" s="2" t="str">
        <f t="shared" si="13"/>
        <v>Pantalon buzo</v>
      </c>
      <c r="E150" s="13" t="str">
        <f t="shared" si="14"/>
        <v>Sport Gumer´s</v>
      </c>
      <c r="F150" s="33">
        <v>5</v>
      </c>
      <c r="G150" s="12">
        <v>20</v>
      </c>
      <c r="H150" s="2">
        <v>10</v>
      </c>
      <c r="I150" s="6">
        <f t="shared" si="0"/>
        <v>90</v>
      </c>
    </row>
    <row r="151" spans="1:9" ht="15">
      <c r="A151" s="2"/>
      <c r="B151" s="21">
        <v>43769</v>
      </c>
      <c r="C151" s="2" t="s">
        <v>11</v>
      </c>
      <c r="D151" s="2" t="str">
        <f t="shared" si="13"/>
        <v>Deportivo</v>
      </c>
      <c r="E151" s="13" t="str">
        <f t="shared" si="14"/>
        <v>AE Moda</v>
      </c>
      <c r="F151" s="33">
        <v>3</v>
      </c>
      <c r="G151" s="12">
        <v>50</v>
      </c>
      <c r="H151" s="2">
        <v>15</v>
      </c>
      <c r="I151" s="6">
        <f t="shared" si="0"/>
        <v>135</v>
      </c>
    </row>
    <row r="152" spans="1:9" ht="15">
      <c r="A152" s="2"/>
      <c r="B152" s="21">
        <v>43769</v>
      </c>
      <c r="C152" s="10" t="s">
        <v>14</v>
      </c>
      <c r="D152" s="2" t="str">
        <f t="shared" si="13"/>
        <v>Polera</v>
      </c>
      <c r="E152" s="13" t="str">
        <f t="shared" si="14"/>
        <v>Yancats</v>
      </c>
      <c r="F152" s="33">
        <v>2</v>
      </c>
      <c r="G152" s="12">
        <v>35</v>
      </c>
      <c r="H152" s="2">
        <v>6</v>
      </c>
      <c r="I152" s="6">
        <f t="shared" si="0"/>
        <v>64</v>
      </c>
    </row>
    <row r="153" spans="1:9" ht="15">
      <c r="A153" s="2"/>
      <c r="B153" s="21">
        <v>43769</v>
      </c>
      <c r="C153" s="2" t="s">
        <v>10</v>
      </c>
      <c r="D153" s="2" t="str">
        <f t="shared" si="13"/>
        <v>Pantalon buzo</v>
      </c>
      <c r="E153" s="13" t="str">
        <f t="shared" si="14"/>
        <v>Sport Gumer´s</v>
      </c>
      <c r="F153" s="33">
        <v>1</v>
      </c>
      <c r="G153" s="12">
        <v>20</v>
      </c>
      <c r="H153" s="2">
        <v>0</v>
      </c>
      <c r="I153" s="6">
        <f t="shared" si="0"/>
        <v>20</v>
      </c>
    </row>
    <row r="154" spans="1:9" ht="15">
      <c r="A154" s="2"/>
      <c r="B154" s="21">
        <v>43769</v>
      </c>
      <c r="C154" s="2" t="s">
        <v>11</v>
      </c>
      <c r="D154" s="2" t="str">
        <f t="shared" si="13"/>
        <v>Deportivo</v>
      </c>
      <c r="E154" s="13" t="str">
        <f t="shared" si="14"/>
        <v>AE Moda</v>
      </c>
      <c r="F154" s="33">
        <v>1</v>
      </c>
      <c r="G154" s="12">
        <v>50</v>
      </c>
      <c r="H154" s="2">
        <v>0</v>
      </c>
      <c r="I154" s="6">
        <f t="shared" si="0"/>
        <v>50</v>
      </c>
    </row>
    <row r="155" spans="1:9" ht="15">
      <c r="A155" s="2">
        <v>10</v>
      </c>
      <c r="B155" s="21">
        <v>43769</v>
      </c>
      <c r="C155" s="2" t="s">
        <v>11</v>
      </c>
      <c r="D155" s="2" t="s">
        <v>23</v>
      </c>
      <c r="E155" s="13" t="s">
        <v>24</v>
      </c>
      <c r="F155" s="33">
        <v>1</v>
      </c>
      <c r="G155" s="12">
        <v>50</v>
      </c>
      <c r="H155" s="2">
        <v>0</v>
      </c>
      <c r="I155" s="6">
        <f t="shared" si="0"/>
        <v>50</v>
      </c>
    </row>
    <row r="156" spans="1:9" ht="15">
      <c r="A156" s="2">
        <v>11</v>
      </c>
      <c r="B156" s="21">
        <v>43769</v>
      </c>
      <c r="C156" s="2" t="s">
        <v>10</v>
      </c>
      <c r="D156" s="2" t="s">
        <v>21</v>
      </c>
      <c r="E156" s="11" t="s">
        <v>22</v>
      </c>
      <c r="F156" s="32">
        <v>1</v>
      </c>
      <c r="G156" s="12">
        <v>20</v>
      </c>
      <c r="H156" s="2">
        <v>0</v>
      </c>
      <c r="I156" s="6">
        <f t="shared" si="0"/>
        <v>20</v>
      </c>
    </row>
    <row r="157" spans="1:9" ht="15">
      <c r="A157" s="2">
        <v>12</v>
      </c>
      <c r="B157" s="21">
        <v>43769</v>
      </c>
      <c r="C157" s="2" t="s">
        <v>10</v>
      </c>
      <c r="D157" s="2" t="s">
        <v>21</v>
      </c>
      <c r="E157" s="11" t="s">
        <v>22</v>
      </c>
      <c r="F157" s="32">
        <v>1</v>
      </c>
      <c r="G157" s="12">
        <v>20</v>
      </c>
      <c r="H157" s="2">
        <v>0</v>
      </c>
      <c r="I157" s="6">
        <f t="shared" si="0"/>
        <v>20</v>
      </c>
    </row>
    <row r="158" spans="1:9" ht="15">
      <c r="A158" s="2">
        <v>13</v>
      </c>
      <c r="B158" s="21">
        <v>43769</v>
      </c>
      <c r="C158" s="2" t="s">
        <v>16</v>
      </c>
      <c r="D158" s="2" t="s">
        <v>25</v>
      </c>
      <c r="E158" s="13" t="s">
        <v>26</v>
      </c>
      <c r="F158" s="33">
        <v>1</v>
      </c>
      <c r="G158" s="12">
        <v>35</v>
      </c>
      <c r="H158" s="2">
        <v>0</v>
      </c>
      <c r="I158" s="6">
        <f t="shared" si="0"/>
        <v>35</v>
      </c>
    </row>
    <row r="159" spans="1:9" ht="15">
      <c r="A159" s="2">
        <v>14</v>
      </c>
      <c r="B159" s="21">
        <v>43769</v>
      </c>
      <c r="C159" s="2" t="s">
        <v>10</v>
      </c>
      <c r="D159" s="2" t="s">
        <v>21</v>
      </c>
      <c r="E159" s="11" t="s">
        <v>22</v>
      </c>
      <c r="F159" s="32">
        <v>1</v>
      </c>
      <c r="G159" s="12">
        <v>20</v>
      </c>
      <c r="H159" s="2">
        <v>0</v>
      </c>
      <c r="I159" s="6">
        <f t="shared" si="0"/>
        <v>20</v>
      </c>
    </row>
    <row r="160" spans="1:9" ht="15">
      <c r="A160" s="2">
        <v>15</v>
      </c>
      <c r="B160" s="21">
        <v>43769</v>
      </c>
      <c r="C160" s="2" t="s">
        <v>11</v>
      </c>
      <c r="D160" s="2" t="s">
        <v>23</v>
      </c>
      <c r="E160" s="13" t="s">
        <v>24</v>
      </c>
      <c r="F160" s="33">
        <v>3</v>
      </c>
      <c r="G160" s="12">
        <v>50</v>
      </c>
      <c r="H160" s="2">
        <v>15</v>
      </c>
      <c r="I160" s="6">
        <f t="shared" si="0"/>
        <v>135</v>
      </c>
    </row>
    <row r="161" spans="1:9" ht="15">
      <c r="A161" s="2">
        <v>16</v>
      </c>
      <c r="B161" s="21">
        <v>43769</v>
      </c>
      <c r="C161" s="10" t="s">
        <v>14</v>
      </c>
      <c r="D161" s="2" t="s">
        <v>25</v>
      </c>
      <c r="E161" s="13" t="s">
        <v>26</v>
      </c>
      <c r="F161" s="33">
        <v>1</v>
      </c>
      <c r="G161" s="12">
        <v>35</v>
      </c>
      <c r="H161" s="2">
        <v>0</v>
      </c>
      <c r="I161" s="6">
        <f t="shared" si="0"/>
        <v>35</v>
      </c>
    </row>
    <row r="162" spans="1:9" ht="15">
      <c r="A162" s="2">
        <v>17</v>
      </c>
      <c r="B162" s="21">
        <v>43769</v>
      </c>
      <c r="C162" s="2" t="s">
        <v>11</v>
      </c>
      <c r="D162" s="2" t="s">
        <v>23</v>
      </c>
      <c r="E162" s="13" t="s">
        <v>24</v>
      </c>
      <c r="F162" s="33">
        <v>2</v>
      </c>
      <c r="G162" s="12">
        <v>50</v>
      </c>
      <c r="H162" s="2">
        <v>10</v>
      </c>
      <c r="I162" s="6">
        <f t="shared" si="0"/>
        <v>90</v>
      </c>
    </row>
    <row r="163" spans="1:9" ht="15">
      <c r="A163" s="2">
        <v>18</v>
      </c>
      <c r="B163" s="21">
        <v>43769</v>
      </c>
      <c r="C163" s="2" t="s">
        <v>11</v>
      </c>
      <c r="D163" s="2" t="s">
        <v>23</v>
      </c>
      <c r="E163" s="13" t="s">
        <v>24</v>
      </c>
      <c r="F163" s="33">
        <v>1</v>
      </c>
      <c r="G163" s="12">
        <v>50</v>
      </c>
      <c r="H163" s="2">
        <v>0</v>
      </c>
      <c r="I163" s="6">
        <f t="shared" si="0"/>
        <v>50</v>
      </c>
    </row>
    <row r="164" spans="1:9" ht="15">
      <c r="A164" s="2">
        <v>19</v>
      </c>
      <c r="B164" s="21">
        <v>43769</v>
      </c>
      <c r="C164" s="2" t="s">
        <v>11</v>
      </c>
      <c r="D164" s="2" t="s">
        <v>23</v>
      </c>
      <c r="E164" s="13" t="s">
        <v>24</v>
      </c>
      <c r="F164" s="33">
        <v>2</v>
      </c>
      <c r="G164" s="12">
        <v>50</v>
      </c>
      <c r="H164" s="2">
        <v>10</v>
      </c>
      <c r="I164" s="6">
        <f t="shared" si="0"/>
        <v>90</v>
      </c>
    </row>
    <row r="165" spans="1:9" ht="15">
      <c r="A165" s="2">
        <v>20</v>
      </c>
      <c r="B165" s="21">
        <v>43769</v>
      </c>
      <c r="C165" s="2" t="s">
        <v>10</v>
      </c>
      <c r="D165" s="2" t="s">
        <v>21</v>
      </c>
      <c r="E165" s="11" t="s">
        <v>22</v>
      </c>
      <c r="F165" s="32">
        <v>2</v>
      </c>
      <c r="G165" s="12">
        <v>20</v>
      </c>
      <c r="H165" s="2">
        <v>4</v>
      </c>
      <c r="I165" s="6">
        <f t="shared" si="0"/>
        <v>36</v>
      </c>
    </row>
    <row r="166" spans="1:9" ht="12.75">
      <c r="A166" s="17"/>
      <c r="B166" s="17"/>
      <c r="C166" s="17"/>
      <c r="D166" s="17"/>
      <c r="E166" s="17"/>
      <c r="F166" s="17"/>
      <c r="G166" s="17"/>
      <c r="H166" s="17"/>
      <c r="I166" s="17"/>
    </row>
  </sheetData>
  <mergeCells count="1">
    <mergeCell ref="A1:I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88"/>
  <sheetViews>
    <sheetView workbookViewId="0">
      <selection activeCell="B187" sqref="B3:B187"/>
    </sheetView>
  </sheetViews>
  <sheetFormatPr baseColWidth="10" defaultColWidth="14.42578125" defaultRowHeight="15.75" customHeight="1"/>
  <sheetData>
    <row r="1" spans="1:15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5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 ht="15.75" customHeight="1">
      <c r="A3" s="2">
        <v>1</v>
      </c>
      <c r="B3" s="21">
        <v>43770</v>
      </c>
      <c r="C3" s="2" t="s">
        <v>10</v>
      </c>
      <c r="D3" s="2" t="s">
        <v>21</v>
      </c>
      <c r="E3" s="11" t="s">
        <v>22</v>
      </c>
      <c r="F3" s="24">
        <v>1</v>
      </c>
      <c r="G3" s="12">
        <v>20</v>
      </c>
      <c r="H3" s="2">
        <v>0</v>
      </c>
      <c r="I3" s="6">
        <f t="shared" ref="I3:I187" si="0">G3*F3-H3</f>
        <v>20</v>
      </c>
      <c r="K3" s="7" t="s">
        <v>4</v>
      </c>
    </row>
    <row r="4" spans="1:15" ht="15.75" customHeight="1">
      <c r="A4" s="2">
        <v>2</v>
      </c>
      <c r="B4" s="21">
        <v>43770</v>
      </c>
      <c r="C4" s="10" t="s">
        <v>14</v>
      </c>
      <c r="D4" s="2" t="s">
        <v>25</v>
      </c>
      <c r="E4" s="13" t="s">
        <v>26</v>
      </c>
      <c r="F4" s="25">
        <v>2</v>
      </c>
      <c r="G4" s="12">
        <v>35</v>
      </c>
      <c r="H4" s="2">
        <v>4</v>
      </c>
      <c r="I4" s="6">
        <f t="shared" si="0"/>
        <v>66</v>
      </c>
      <c r="K4" s="9" t="s">
        <v>12</v>
      </c>
    </row>
    <row r="5" spans="1:15" ht="15.75" customHeight="1">
      <c r="A5" s="2">
        <v>3</v>
      </c>
      <c r="B5" s="21">
        <v>43770</v>
      </c>
      <c r="C5" s="2" t="s">
        <v>10</v>
      </c>
      <c r="D5" s="2" t="s">
        <v>21</v>
      </c>
      <c r="E5" s="11" t="s">
        <v>22</v>
      </c>
      <c r="F5" s="24">
        <v>1</v>
      </c>
      <c r="G5" s="12">
        <v>20</v>
      </c>
      <c r="H5" s="2">
        <v>0</v>
      </c>
      <c r="I5" s="6">
        <f t="shared" si="0"/>
        <v>20</v>
      </c>
      <c r="K5" s="9" t="s">
        <v>13</v>
      </c>
    </row>
    <row r="6" spans="1:15" ht="15.75" customHeight="1">
      <c r="A6" s="2">
        <v>4</v>
      </c>
      <c r="B6" s="21">
        <v>43770</v>
      </c>
      <c r="C6" s="2" t="s">
        <v>16</v>
      </c>
      <c r="D6" s="2" t="s">
        <v>25</v>
      </c>
      <c r="E6" s="13" t="s">
        <v>26</v>
      </c>
      <c r="F6" s="25">
        <v>1</v>
      </c>
      <c r="G6" s="12">
        <v>35</v>
      </c>
      <c r="H6" s="2">
        <v>0</v>
      </c>
      <c r="I6" s="6">
        <f t="shared" si="0"/>
        <v>35</v>
      </c>
      <c r="K6" s="9" t="s">
        <v>15</v>
      </c>
    </row>
    <row r="7" spans="1:15" ht="15.75" customHeight="1">
      <c r="A7" s="2">
        <v>5</v>
      </c>
      <c r="B7" s="21">
        <v>43770</v>
      </c>
      <c r="C7" s="2" t="s">
        <v>16</v>
      </c>
      <c r="D7" s="2" t="s">
        <v>25</v>
      </c>
      <c r="E7" s="13" t="s">
        <v>26</v>
      </c>
      <c r="F7" s="25">
        <v>3</v>
      </c>
      <c r="G7" s="12">
        <v>35</v>
      </c>
      <c r="H7" s="2">
        <v>6</v>
      </c>
      <c r="I7" s="6">
        <f t="shared" si="0"/>
        <v>99</v>
      </c>
      <c r="K7" s="9" t="s">
        <v>17</v>
      </c>
    </row>
    <row r="8" spans="1:15" ht="15.75" customHeight="1">
      <c r="A8" s="2">
        <v>6</v>
      </c>
      <c r="B8" s="21">
        <v>43770</v>
      </c>
      <c r="C8" s="2" t="s">
        <v>11</v>
      </c>
      <c r="D8" s="2" t="s">
        <v>23</v>
      </c>
      <c r="E8" s="13" t="s">
        <v>24</v>
      </c>
      <c r="F8" s="25">
        <v>3</v>
      </c>
      <c r="G8" s="12">
        <v>50</v>
      </c>
      <c r="H8" s="2">
        <v>6</v>
      </c>
      <c r="I8" s="6">
        <f t="shared" si="0"/>
        <v>144</v>
      </c>
    </row>
    <row r="9" spans="1:15" ht="15.75" customHeight="1">
      <c r="A9" s="2">
        <v>7</v>
      </c>
      <c r="B9" s="21">
        <v>43770</v>
      </c>
      <c r="C9" s="2" t="s">
        <v>10</v>
      </c>
      <c r="D9" s="2" t="s">
        <v>21</v>
      </c>
      <c r="E9" s="11" t="s">
        <v>22</v>
      </c>
      <c r="F9" s="24">
        <v>2</v>
      </c>
      <c r="G9" s="12">
        <v>20</v>
      </c>
      <c r="H9" s="2">
        <v>4</v>
      </c>
      <c r="I9" s="6">
        <f t="shared" si="0"/>
        <v>36</v>
      </c>
    </row>
    <row r="10" spans="1:15" ht="15.75" customHeight="1">
      <c r="A10" s="2">
        <v>8</v>
      </c>
      <c r="B10" s="21">
        <v>43770</v>
      </c>
      <c r="C10" s="2" t="s">
        <v>10</v>
      </c>
      <c r="D10" s="2" t="s">
        <v>21</v>
      </c>
      <c r="E10" s="11" t="s">
        <v>22</v>
      </c>
      <c r="F10" s="24">
        <v>1</v>
      </c>
      <c r="G10" s="12">
        <v>20</v>
      </c>
      <c r="H10" s="2">
        <v>0</v>
      </c>
      <c r="I10" s="6">
        <f t="shared" si="0"/>
        <v>20</v>
      </c>
      <c r="K10" s="2" t="s">
        <v>10</v>
      </c>
      <c r="L10" s="2" t="s">
        <v>21</v>
      </c>
      <c r="M10" s="11" t="s">
        <v>22</v>
      </c>
      <c r="N10" s="6"/>
      <c r="O10" s="12">
        <v>20</v>
      </c>
    </row>
    <row r="11" spans="1:15" ht="15.75" customHeight="1">
      <c r="A11" s="2"/>
      <c r="B11" s="21">
        <v>43770</v>
      </c>
      <c r="C11" s="2" t="s">
        <v>11</v>
      </c>
      <c r="D11" s="43" t="str">
        <f t="shared" ref="D11:D21" si="1">VLOOKUP(C11,$K$10:$L$13,2,FALSE)</f>
        <v>Deportivo</v>
      </c>
      <c r="E11" s="13" t="str">
        <f t="shared" ref="E11:E21" si="2">VLOOKUP(D11,$L$10:$M$12,2,FALSE)</f>
        <v>AE Moda</v>
      </c>
      <c r="F11" s="25">
        <v>1</v>
      </c>
      <c r="G11" s="12">
        <v>50</v>
      </c>
      <c r="H11" s="2">
        <v>0</v>
      </c>
      <c r="I11" s="6">
        <f t="shared" si="0"/>
        <v>50</v>
      </c>
      <c r="K11" s="2" t="s">
        <v>11</v>
      </c>
      <c r="L11" s="2" t="s">
        <v>23</v>
      </c>
      <c r="M11" s="13" t="s">
        <v>24</v>
      </c>
      <c r="N11" s="12"/>
      <c r="O11" s="12">
        <v>50</v>
      </c>
    </row>
    <row r="12" spans="1:15" ht="15.75" customHeight="1">
      <c r="A12" s="2"/>
      <c r="B12" s="21">
        <v>43770</v>
      </c>
      <c r="C12" s="10" t="s">
        <v>14</v>
      </c>
      <c r="D12" s="43" t="str">
        <f t="shared" si="1"/>
        <v>Polera</v>
      </c>
      <c r="E12" s="13" t="str">
        <f t="shared" si="2"/>
        <v>Yancats</v>
      </c>
      <c r="F12" s="25">
        <v>2</v>
      </c>
      <c r="G12" s="12">
        <v>35</v>
      </c>
      <c r="H12" s="2">
        <v>6</v>
      </c>
      <c r="I12" s="6">
        <f t="shared" si="0"/>
        <v>64</v>
      </c>
      <c r="K12" s="2" t="s">
        <v>16</v>
      </c>
      <c r="L12" s="2" t="s">
        <v>25</v>
      </c>
      <c r="M12" s="13" t="s">
        <v>26</v>
      </c>
      <c r="N12" s="12"/>
      <c r="O12" s="12">
        <v>35</v>
      </c>
    </row>
    <row r="13" spans="1:15" ht="15.75" customHeight="1">
      <c r="A13" s="2"/>
      <c r="B13" s="21">
        <v>43770</v>
      </c>
      <c r="C13" s="2" t="s">
        <v>11</v>
      </c>
      <c r="D13" s="43" t="str">
        <f t="shared" si="1"/>
        <v>Deportivo</v>
      </c>
      <c r="E13" s="13" t="str">
        <f t="shared" si="2"/>
        <v>AE Moda</v>
      </c>
      <c r="F13" s="25">
        <v>1</v>
      </c>
      <c r="G13" s="12">
        <v>50</v>
      </c>
      <c r="H13" s="2">
        <v>0</v>
      </c>
      <c r="I13" s="6">
        <f t="shared" si="0"/>
        <v>50</v>
      </c>
      <c r="K13" s="9" t="s">
        <v>14</v>
      </c>
      <c r="L13" s="9" t="s">
        <v>25</v>
      </c>
    </row>
    <row r="14" spans="1:15" ht="15.75" customHeight="1">
      <c r="A14" s="2"/>
      <c r="B14" s="21">
        <v>43770</v>
      </c>
      <c r="C14" s="2" t="s">
        <v>10</v>
      </c>
      <c r="D14" s="43" t="str">
        <f t="shared" si="1"/>
        <v>Pantalon buzo</v>
      </c>
      <c r="E14" s="13" t="str">
        <f t="shared" si="2"/>
        <v>Sport Gumer´s</v>
      </c>
      <c r="F14" s="25">
        <v>1</v>
      </c>
      <c r="G14" s="12">
        <v>20</v>
      </c>
      <c r="H14" s="2">
        <v>0</v>
      </c>
      <c r="I14" s="6">
        <f t="shared" si="0"/>
        <v>20</v>
      </c>
    </row>
    <row r="15" spans="1:15" ht="15.75" customHeight="1">
      <c r="A15" s="2"/>
      <c r="B15" s="21">
        <v>43770</v>
      </c>
      <c r="C15" s="2" t="s">
        <v>10</v>
      </c>
      <c r="D15" s="43" t="str">
        <f t="shared" si="1"/>
        <v>Pantalon buzo</v>
      </c>
      <c r="E15" s="13" t="str">
        <f t="shared" si="2"/>
        <v>Sport Gumer´s</v>
      </c>
      <c r="F15" s="25">
        <v>2</v>
      </c>
      <c r="G15" s="12">
        <v>20</v>
      </c>
      <c r="H15" s="2">
        <v>4</v>
      </c>
      <c r="I15" s="6">
        <f t="shared" si="0"/>
        <v>36</v>
      </c>
    </row>
    <row r="16" spans="1:15" ht="15.75" customHeight="1">
      <c r="A16" s="2"/>
      <c r="B16" s="21">
        <v>43770</v>
      </c>
      <c r="C16" s="2" t="s">
        <v>11</v>
      </c>
      <c r="D16" s="43" t="str">
        <f t="shared" si="1"/>
        <v>Deportivo</v>
      </c>
      <c r="E16" s="13" t="str">
        <f t="shared" si="2"/>
        <v>AE Moda</v>
      </c>
      <c r="F16" s="25">
        <v>1</v>
      </c>
      <c r="G16" s="12">
        <v>50</v>
      </c>
      <c r="H16" s="2">
        <v>0</v>
      </c>
      <c r="I16" s="6">
        <f t="shared" si="0"/>
        <v>50</v>
      </c>
    </row>
    <row r="17" spans="1:9" ht="15.75" customHeight="1">
      <c r="A17" s="2"/>
      <c r="B17" s="21">
        <v>43770</v>
      </c>
      <c r="C17" s="2" t="s">
        <v>10</v>
      </c>
      <c r="D17" s="43" t="str">
        <f t="shared" si="1"/>
        <v>Pantalon buzo</v>
      </c>
      <c r="E17" s="13" t="str">
        <f t="shared" si="2"/>
        <v>Sport Gumer´s</v>
      </c>
      <c r="F17" s="25">
        <v>5</v>
      </c>
      <c r="G17" s="12">
        <v>20</v>
      </c>
      <c r="H17" s="2">
        <v>10</v>
      </c>
      <c r="I17" s="6">
        <f t="shared" si="0"/>
        <v>90</v>
      </c>
    </row>
    <row r="18" spans="1:9" ht="15.75" customHeight="1">
      <c r="A18" s="2"/>
      <c r="B18" s="21">
        <v>43770</v>
      </c>
      <c r="C18" s="2" t="s">
        <v>11</v>
      </c>
      <c r="D18" s="43" t="str">
        <f t="shared" si="1"/>
        <v>Deportivo</v>
      </c>
      <c r="E18" s="13" t="str">
        <f t="shared" si="2"/>
        <v>AE Moda</v>
      </c>
      <c r="F18" s="25">
        <v>1</v>
      </c>
      <c r="G18" s="12">
        <v>50</v>
      </c>
      <c r="H18" s="2">
        <v>0</v>
      </c>
      <c r="I18" s="6">
        <f t="shared" si="0"/>
        <v>50</v>
      </c>
    </row>
    <row r="19" spans="1:9" ht="15.75" customHeight="1">
      <c r="A19" s="2"/>
      <c r="B19" s="21">
        <v>43773</v>
      </c>
      <c r="C19" s="2" t="s">
        <v>11</v>
      </c>
      <c r="D19" s="43" t="str">
        <f t="shared" si="1"/>
        <v>Deportivo</v>
      </c>
      <c r="E19" s="13" t="str">
        <f t="shared" si="2"/>
        <v>AE Moda</v>
      </c>
      <c r="F19" s="25">
        <v>2</v>
      </c>
      <c r="G19" s="12">
        <v>50</v>
      </c>
      <c r="H19" s="2">
        <v>10</v>
      </c>
      <c r="I19" s="6">
        <f t="shared" si="0"/>
        <v>90</v>
      </c>
    </row>
    <row r="20" spans="1:9" ht="15.75" customHeight="1">
      <c r="A20" s="2"/>
      <c r="B20" s="21">
        <v>43773</v>
      </c>
      <c r="C20" s="2" t="s">
        <v>10</v>
      </c>
      <c r="D20" s="43" t="str">
        <f t="shared" si="1"/>
        <v>Pantalon buzo</v>
      </c>
      <c r="E20" s="13" t="str">
        <f t="shared" si="2"/>
        <v>Sport Gumer´s</v>
      </c>
      <c r="F20" s="25">
        <v>3</v>
      </c>
      <c r="G20" s="12">
        <v>20</v>
      </c>
      <c r="H20" s="2">
        <v>6</v>
      </c>
      <c r="I20" s="6">
        <f t="shared" si="0"/>
        <v>54</v>
      </c>
    </row>
    <row r="21" spans="1:9" ht="15.75" customHeight="1">
      <c r="A21" s="2"/>
      <c r="B21" s="21">
        <v>43773</v>
      </c>
      <c r="C21" s="2" t="s">
        <v>16</v>
      </c>
      <c r="D21" s="43" t="str">
        <f t="shared" si="1"/>
        <v>Polera</v>
      </c>
      <c r="E21" s="13" t="str">
        <f t="shared" si="2"/>
        <v>Yancats</v>
      </c>
      <c r="F21" s="25">
        <v>2</v>
      </c>
      <c r="G21" s="12">
        <v>35</v>
      </c>
      <c r="H21" s="2">
        <v>6</v>
      </c>
      <c r="I21" s="6">
        <f t="shared" si="0"/>
        <v>64</v>
      </c>
    </row>
    <row r="22" spans="1:9" ht="15.75" customHeight="1">
      <c r="A22" s="2">
        <v>9</v>
      </c>
      <c r="B22" s="21">
        <v>43773</v>
      </c>
      <c r="C22" s="2" t="s">
        <v>16</v>
      </c>
      <c r="D22" s="2" t="s">
        <v>25</v>
      </c>
      <c r="E22" s="13" t="s">
        <v>26</v>
      </c>
      <c r="F22" s="25">
        <v>1</v>
      </c>
      <c r="G22" s="12">
        <v>35</v>
      </c>
      <c r="H22" s="2">
        <v>0</v>
      </c>
      <c r="I22" s="6">
        <f t="shared" si="0"/>
        <v>35</v>
      </c>
    </row>
    <row r="23" spans="1:9" ht="15.75" customHeight="1">
      <c r="A23" s="2">
        <v>10</v>
      </c>
      <c r="B23" s="21">
        <v>43773</v>
      </c>
      <c r="C23" s="10" t="s">
        <v>14</v>
      </c>
      <c r="D23" s="2" t="s">
        <v>25</v>
      </c>
      <c r="E23" s="13" t="s">
        <v>26</v>
      </c>
      <c r="F23" s="25">
        <v>1</v>
      </c>
      <c r="G23" s="12">
        <v>35</v>
      </c>
      <c r="H23" s="2">
        <v>0</v>
      </c>
      <c r="I23" s="6">
        <f t="shared" si="0"/>
        <v>35</v>
      </c>
    </row>
    <row r="24" spans="1:9" ht="15">
      <c r="A24" s="2">
        <v>11</v>
      </c>
      <c r="B24" s="21">
        <v>43773</v>
      </c>
      <c r="C24" s="2" t="s">
        <v>10</v>
      </c>
      <c r="D24" s="2" t="s">
        <v>21</v>
      </c>
      <c r="E24" s="11" t="s">
        <v>22</v>
      </c>
      <c r="F24" s="24">
        <v>1</v>
      </c>
      <c r="G24" s="12">
        <v>20</v>
      </c>
      <c r="H24" s="2">
        <v>0</v>
      </c>
      <c r="I24" s="6">
        <f t="shared" si="0"/>
        <v>20</v>
      </c>
    </row>
    <row r="25" spans="1:9" ht="15">
      <c r="A25" s="2">
        <v>12</v>
      </c>
      <c r="B25" s="21">
        <v>43773</v>
      </c>
      <c r="C25" s="2" t="s">
        <v>11</v>
      </c>
      <c r="D25" s="2" t="s">
        <v>23</v>
      </c>
      <c r="E25" s="13" t="s">
        <v>24</v>
      </c>
      <c r="F25" s="25">
        <v>3</v>
      </c>
      <c r="G25" s="12">
        <v>50</v>
      </c>
      <c r="H25" s="2">
        <v>9</v>
      </c>
      <c r="I25" s="6">
        <f t="shared" si="0"/>
        <v>141</v>
      </c>
    </row>
    <row r="26" spans="1:9" ht="15">
      <c r="A26" s="2">
        <v>13</v>
      </c>
      <c r="B26" s="21">
        <v>43773</v>
      </c>
      <c r="C26" s="2" t="s">
        <v>16</v>
      </c>
      <c r="D26" s="2" t="s">
        <v>25</v>
      </c>
      <c r="E26" s="13" t="s">
        <v>26</v>
      </c>
      <c r="F26" s="25">
        <v>2</v>
      </c>
      <c r="G26" s="12">
        <v>35</v>
      </c>
      <c r="H26" s="2">
        <v>6</v>
      </c>
      <c r="I26" s="6">
        <f t="shared" si="0"/>
        <v>64</v>
      </c>
    </row>
    <row r="27" spans="1:9" ht="15">
      <c r="A27" s="2">
        <v>14</v>
      </c>
      <c r="B27" s="21">
        <v>43773</v>
      </c>
      <c r="C27" s="2" t="s">
        <v>16</v>
      </c>
      <c r="D27" s="2" t="s">
        <v>25</v>
      </c>
      <c r="E27" s="13" t="s">
        <v>26</v>
      </c>
      <c r="F27" s="25">
        <v>1</v>
      </c>
      <c r="G27" s="12">
        <v>35</v>
      </c>
      <c r="H27" s="2">
        <v>0</v>
      </c>
      <c r="I27" s="6">
        <f t="shared" si="0"/>
        <v>35</v>
      </c>
    </row>
    <row r="28" spans="1:9" ht="15">
      <c r="A28" s="2">
        <v>15</v>
      </c>
      <c r="B28" s="21">
        <v>43773</v>
      </c>
      <c r="C28" s="2" t="s">
        <v>16</v>
      </c>
      <c r="D28" s="2" t="s">
        <v>25</v>
      </c>
      <c r="E28" s="13" t="s">
        <v>26</v>
      </c>
      <c r="F28" s="25">
        <v>1</v>
      </c>
      <c r="G28" s="12">
        <v>35</v>
      </c>
      <c r="H28" s="2">
        <v>0</v>
      </c>
      <c r="I28" s="6">
        <f t="shared" si="0"/>
        <v>35</v>
      </c>
    </row>
    <row r="29" spans="1:9" ht="15">
      <c r="A29" s="2">
        <v>16</v>
      </c>
      <c r="B29" s="21">
        <v>43773</v>
      </c>
      <c r="C29" s="2" t="s">
        <v>11</v>
      </c>
      <c r="D29" s="2" t="s">
        <v>23</v>
      </c>
      <c r="E29" s="13" t="s">
        <v>24</v>
      </c>
      <c r="F29" s="25">
        <v>1</v>
      </c>
      <c r="G29" s="12">
        <v>50</v>
      </c>
      <c r="H29" s="2">
        <v>0</v>
      </c>
      <c r="I29" s="6">
        <f t="shared" si="0"/>
        <v>50</v>
      </c>
    </row>
    <row r="30" spans="1:9" ht="15">
      <c r="A30" s="2">
        <v>17</v>
      </c>
      <c r="B30" s="21">
        <v>43773</v>
      </c>
      <c r="C30" s="2" t="s">
        <v>16</v>
      </c>
      <c r="D30" s="2" t="s">
        <v>25</v>
      </c>
      <c r="E30" s="13" t="s">
        <v>26</v>
      </c>
      <c r="F30" s="25">
        <v>2</v>
      </c>
      <c r="G30" s="12">
        <v>35</v>
      </c>
      <c r="H30" s="2">
        <v>4</v>
      </c>
      <c r="I30" s="6">
        <f t="shared" si="0"/>
        <v>66</v>
      </c>
    </row>
    <row r="31" spans="1:9" ht="15">
      <c r="A31" s="2">
        <v>18</v>
      </c>
      <c r="B31" s="21">
        <v>43773</v>
      </c>
      <c r="C31" s="2" t="s">
        <v>10</v>
      </c>
      <c r="D31" s="2" t="s">
        <v>21</v>
      </c>
      <c r="E31" s="11" t="s">
        <v>22</v>
      </c>
      <c r="F31" s="24">
        <v>1</v>
      </c>
      <c r="G31" s="12">
        <v>20</v>
      </c>
      <c r="H31" s="2">
        <v>0</v>
      </c>
      <c r="I31" s="6">
        <f t="shared" si="0"/>
        <v>20</v>
      </c>
    </row>
    <row r="32" spans="1:9" ht="15">
      <c r="A32" s="2">
        <v>19</v>
      </c>
      <c r="B32" s="21">
        <v>43773</v>
      </c>
      <c r="C32" s="2" t="s">
        <v>11</v>
      </c>
      <c r="D32" s="2" t="s">
        <v>23</v>
      </c>
      <c r="E32" s="13" t="s">
        <v>24</v>
      </c>
      <c r="F32" s="25">
        <v>1</v>
      </c>
      <c r="G32" s="12">
        <v>50</v>
      </c>
      <c r="H32" s="2">
        <v>0</v>
      </c>
      <c r="I32" s="6">
        <f t="shared" si="0"/>
        <v>50</v>
      </c>
    </row>
    <row r="33" spans="1:9" ht="15">
      <c r="A33" s="2">
        <v>20</v>
      </c>
      <c r="B33" s="21">
        <v>43773</v>
      </c>
      <c r="C33" s="2" t="s">
        <v>10</v>
      </c>
      <c r="D33" s="2" t="s">
        <v>21</v>
      </c>
      <c r="E33" s="11" t="s">
        <v>22</v>
      </c>
      <c r="F33" s="24">
        <v>1</v>
      </c>
      <c r="G33" s="12">
        <v>20</v>
      </c>
      <c r="H33" s="2">
        <v>0</v>
      </c>
      <c r="I33" s="6">
        <f t="shared" si="0"/>
        <v>20</v>
      </c>
    </row>
    <row r="34" spans="1:9" ht="15">
      <c r="A34" s="2">
        <v>21</v>
      </c>
      <c r="B34" s="21">
        <v>43773</v>
      </c>
      <c r="C34" s="10" t="s">
        <v>14</v>
      </c>
      <c r="D34" s="2" t="s">
        <v>25</v>
      </c>
      <c r="E34" s="13" t="s">
        <v>26</v>
      </c>
      <c r="F34" s="25">
        <v>1</v>
      </c>
      <c r="G34" s="12">
        <v>35</v>
      </c>
      <c r="H34" s="2">
        <v>0</v>
      </c>
      <c r="I34" s="6">
        <f t="shared" si="0"/>
        <v>35</v>
      </c>
    </row>
    <row r="35" spans="1:9" ht="15">
      <c r="A35" s="2">
        <v>22</v>
      </c>
      <c r="B35" s="21">
        <v>43773</v>
      </c>
      <c r="C35" s="2" t="s">
        <v>11</v>
      </c>
      <c r="D35" s="2" t="s">
        <v>23</v>
      </c>
      <c r="E35" s="13" t="s">
        <v>24</v>
      </c>
      <c r="F35" s="25">
        <v>3</v>
      </c>
      <c r="G35" s="12">
        <v>50</v>
      </c>
      <c r="H35" s="2">
        <v>9</v>
      </c>
      <c r="I35" s="6">
        <f t="shared" si="0"/>
        <v>141</v>
      </c>
    </row>
    <row r="36" spans="1:9" ht="15">
      <c r="A36" s="2">
        <v>23</v>
      </c>
      <c r="B36" s="21">
        <v>43773</v>
      </c>
      <c r="C36" s="2" t="s">
        <v>16</v>
      </c>
      <c r="D36" s="2" t="s">
        <v>25</v>
      </c>
      <c r="E36" s="13" t="s">
        <v>26</v>
      </c>
      <c r="F36" s="25">
        <v>5</v>
      </c>
      <c r="G36" s="12">
        <v>35</v>
      </c>
      <c r="H36" s="2">
        <v>10</v>
      </c>
      <c r="I36" s="6">
        <f t="shared" si="0"/>
        <v>165</v>
      </c>
    </row>
    <row r="37" spans="1:9" ht="15">
      <c r="A37" s="2">
        <v>24</v>
      </c>
      <c r="B37" s="21">
        <v>43773</v>
      </c>
      <c r="C37" s="2" t="s">
        <v>16</v>
      </c>
      <c r="D37" s="2" t="s">
        <v>25</v>
      </c>
      <c r="E37" s="13" t="s">
        <v>26</v>
      </c>
      <c r="F37" s="25">
        <v>3</v>
      </c>
      <c r="G37" s="12">
        <v>35</v>
      </c>
      <c r="H37" s="2">
        <v>9</v>
      </c>
      <c r="I37" s="6">
        <f t="shared" si="0"/>
        <v>96</v>
      </c>
    </row>
    <row r="38" spans="1:9" ht="15">
      <c r="A38" s="2">
        <v>25</v>
      </c>
      <c r="B38" s="21">
        <v>43773</v>
      </c>
      <c r="C38" s="2" t="s">
        <v>11</v>
      </c>
      <c r="D38" s="2" t="s">
        <v>23</v>
      </c>
      <c r="E38" s="13" t="s">
        <v>24</v>
      </c>
      <c r="F38" s="25">
        <v>1</v>
      </c>
      <c r="G38" s="12">
        <v>50</v>
      </c>
      <c r="H38" s="2">
        <v>0</v>
      </c>
      <c r="I38" s="6">
        <f t="shared" si="0"/>
        <v>50</v>
      </c>
    </row>
    <row r="39" spans="1:9" ht="15">
      <c r="A39" s="2">
        <v>26</v>
      </c>
      <c r="B39" s="21">
        <v>43773</v>
      </c>
      <c r="C39" s="2" t="s">
        <v>10</v>
      </c>
      <c r="D39" s="2" t="s">
        <v>21</v>
      </c>
      <c r="E39" s="11" t="s">
        <v>22</v>
      </c>
      <c r="F39" s="24">
        <v>10</v>
      </c>
      <c r="G39" s="12">
        <v>20</v>
      </c>
      <c r="H39" s="2">
        <v>20</v>
      </c>
      <c r="I39" s="6">
        <f t="shared" si="0"/>
        <v>180</v>
      </c>
    </row>
    <row r="40" spans="1:9" ht="15">
      <c r="A40" s="2">
        <v>27</v>
      </c>
      <c r="B40" s="21">
        <v>43773</v>
      </c>
      <c r="C40" s="2" t="s">
        <v>10</v>
      </c>
      <c r="D40" s="2" t="s">
        <v>21</v>
      </c>
      <c r="E40" s="11" t="s">
        <v>22</v>
      </c>
      <c r="F40" s="24">
        <v>10</v>
      </c>
      <c r="G40" s="12">
        <v>20</v>
      </c>
      <c r="H40" s="2">
        <v>20</v>
      </c>
      <c r="I40" s="6">
        <f t="shared" si="0"/>
        <v>180</v>
      </c>
    </row>
    <row r="41" spans="1:9" ht="15">
      <c r="A41" s="2">
        <v>28</v>
      </c>
      <c r="B41" s="21">
        <v>43773</v>
      </c>
      <c r="C41" s="2" t="s">
        <v>16</v>
      </c>
      <c r="D41" s="2" t="s">
        <v>25</v>
      </c>
      <c r="E41" s="13" t="s">
        <v>26</v>
      </c>
      <c r="F41" s="25">
        <v>3</v>
      </c>
      <c r="G41" s="12">
        <v>35</v>
      </c>
      <c r="H41" s="2">
        <v>6</v>
      </c>
      <c r="I41" s="6">
        <f t="shared" si="0"/>
        <v>99</v>
      </c>
    </row>
    <row r="42" spans="1:9" ht="15">
      <c r="A42" s="14">
        <v>1</v>
      </c>
      <c r="B42" s="21">
        <v>43776</v>
      </c>
      <c r="C42" s="14" t="s">
        <v>16</v>
      </c>
      <c r="D42" s="14" t="s">
        <v>25</v>
      </c>
      <c r="E42" s="30" t="s">
        <v>26</v>
      </c>
      <c r="F42" s="31">
        <v>3</v>
      </c>
      <c r="G42" s="35">
        <v>35</v>
      </c>
      <c r="H42" s="14">
        <v>9</v>
      </c>
      <c r="I42" s="17">
        <f t="shared" si="0"/>
        <v>96</v>
      </c>
    </row>
    <row r="43" spans="1:9" ht="15">
      <c r="A43" s="2">
        <v>2</v>
      </c>
      <c r="B43" s="21">
        <v>43776</v>
      </c>
      <c r="C43" s="2" t="s">
        <v>10</v>
      </c>
      <c r="D43" s="2" t="s">
        <v>21</v>
      </c>
      <c r="E43" s="11" t="s">
        <v>22</v>
      </c>
      <c r="F43" s="32">
        <v>3</v>
      </c>
      <c r="G43" s="12">
        <v>20</v>
      </c>
      <c r="H43" s="2">
        <v>6</v>
      </c>
      <c r="I43" s="6">
        <f t="shared" si="0"/>
        <v>54</v>
      </c>
    </row>
    <row r="44" spans="1:9" ht="15">
      <c r="A44" s="2">
        <v>3</v>
      </c>
      <c r="B44" s="21">
        <v>43776</v>
      </c>
      <c r="C44" s="10" t="s">
        <v>14</v>
      </c>
      <c r="D44" s="2" t="s">
        <v>25</v>
      </c>
      <c r="E44" s="13" t="s">
        <v>26</v>
      </c>
      <c r="F44" s="33">
        <v>3</v>
      </c>
      <c r="G44" s="12">
        <v>35</v>
      </c>
      <c r="H44" s="2">
        <v>9</v>
      </c>
      <c r="I44" s="6">
        <f t="shared" si="0"/>
        <v>96</v>
      </c>
    </row>
    <row r="45" spans="1:9" ht="15">
      <c r="A45" s="2">
        <v>4</v>
      </c>
      <c r="B45" s="21">
        <v>43776</v>
      </c>
      <c r="C45" s="2" t="s">
        <v>10</v>
      </c>
      <c r="D45" s="2" t="s">
        <v>21</v>
      </c>
      <c r="E45" s="11" t="s">
        <v>22</v>
      </c>
      <c r="F45" s="32">
        <v>3</v>
      </c>
      <c r="G45" s="12">
        <v>20</v>
      </c>
      <c r="H45" s="2">
        <v>6</v>
      </c>
      <c r="I45" s="6">
        <f t="shared" si="0"/>
        <v>54</v>
      </c>
    </row>
    <row r="46" spans="1:9" ht="15">
      <c r="A46" s="2">
        <v>5</v>
      </c>
      <c r="B46" s="21">
        <v>43776</v>
      </c>
      <c r="C46" s="2" t="s">
        <v>16</v>
      </c>
      <c r="D46" s="2" t="s">
        <v>25</v>
      </c>
      <c r="E46" s="13" t="s">
        <v>26</v>
      </c>
      <c r="F46" s="33">
        <v>3</v>
      </c>
      <c r="G46" s="12">
        <v>35</v>
      </c>
      <c r="H46" s="2">
        <v>9</v>
      </c>
      <c r="I46" s="6">
        <f t="shared" si="0"/>
        <v>96</v>
      </c>
    </row>
    <row r="47" spans="1:9" ht="15">
      <c r="A47" s="2">
        <v>6</v>
      </c>
      <c r="B47" s="21">
        <v>43776</v>
      </c>
      <c r="C47" s="2" t="s">
        <v>16</v>
      </c>
      <c r="D47" s="2" t="s">
        <v>25</v>
      </c>
      <c r="E47" s="13" t="s">
        <v>26</v>
      </c>
      <c r="F47" s="33">
        <v>1</v>
      </c>
      <c r="G47" s="12">
        <v>35</v>
      </c>
      <c r="H47" s="2">
        <v>0</v>
      </c>
      <c r="I47" s="6">
        <f t="shared" si="0"/>
        <v>35</v>
      </c>
    </row>
    <row r="48" spans="1:9" ht="15">
      <c r="A48" s="2">
        <v>7</v>
      </c>
      <c r="B48" s="21">
        <v>43776</v>
      </c>
      <c r="C48" s="2" t="s">
        <v>11</v>
      </c>
      <c r="D48" s="2" t="s">
        <v>23</v>
      </c>
      <c r="E48" s="13" t="s">
        <v>24</v>
      </c>
      <c r="F48" s="33">
        <v>1</v>
      </c>
      <c r="G48" s="12">
        <v>50</v>
      </c>
      <c r="H48" s="2">
        <v>0</v>
      </c>
      <c r="I48" s="6">
        <f t="shared" si="0"/>
        <v>50</v>
      </c>
    </row>
    <row r="49" spans="1:9" ht="15">
      <c r="A49" s="2">
        <v>8</v>
      </c>
      <c r="B49" s="21">
        <v>43776</v>
      </c>
      <c r="C49" s="2" t="s">
        <v>10</v>
      </c>
      <c r="D49" s="2" t="s">
        <v>21</v>
      </c>
      <c r="E49" s="11" t="s">
        <v>22</v>
      </c>
      <c r="F49" s="32">
        <v>1</v>
      </c>
      <c r="G49" s="12">
        <v>20</v>
      </c>
      <c r="H49" s="2">
        <v>0</v>
      </c>
      <c r="I49" s="6">
        <f t="shared" si="0"/>
        <v>20</v>
      </c>
    </row>
    <row r="50" spans="1:9" ht="15">
      <c r="A50" s="2">
        <v>9</v>
      </c>
      <c r="B50" s="21">
        <v>43776</v>
      </c>
      <c r="C50" s="2" t="s">
        <v>10</v>
      </c>
      <c r="D50" s="2" t="s">
        <v>21</v>
      </c>
      <c r="E50" s="11" t="s">
        <v>22</v>
      </c>
      <c r="F50" s="32">
        <v>1</v>
      </c>
      <c r="G50" s="12">
        <v>20</v>
      </c>
      <c r="H50" s="2">
        <v>0</v>
      </c>
      <c r="I50" s="6">
        <f t="shared" si="0"/>
        <v>20</v>
      </c>
    </row>
    <row r="51" spans="1:9" ht="15">
      <c r="A51" s="2">
        <v>10</v>
      </c>
      <c r="B51" s="21">
        <v>43776</v>
      </c>
      <c r="C51" s="2" t="s">
        <v>16</v>
      </c>
      <c r="D51" s="2" t="s">
        <v>25</v>
      </c>
      <c r="E51" s="13" t="s">
        <v>26</v>
      </c>
      <c r="F51" s="33">
        <v>2</v>
      </c>
      <c r="G51" s="12">
        <v>35</v>
      </c>
      <c r="H51" s="2">
        <v>6</v>
      </c>
      <c r="I51" s="6">
        <f t="shared" si="0"/>
        <v>64</v>
      </c>
    </row>
    <row r="52" spans="1:9" ht="15">
      <c r="A52" s="2">
        <v>11</v>
      </c>
      <c r="B52" s="21">
        <v>43776</v>
      </c>
      <c r="C52" s="2" t="s">
        <v>10</v>
      </c>
      <c r="D52" s="2" t="s">
        <v>21</v>
      </c>
      <c r="E52" s="11" t="s">
        <v>22</v>
      </c>
      <c r="F52" s="32">
        <v>3</v>
      </c>
      <c r="G52" s="12">
        <v>20</v>
      </c>
      <c r="H52" s="2">
        <v>6</v>
      </c>
      <c r="I52" s="6">
        <f t="shared" si="0"/>
        <v>54</v>
      </c>
    </row>
    <row r="53" spans="1:9" ht="15">
      <c r="A53" s="2">
        <v>12</v>
      </c>
      <c r="B53" s="21">
        <v>43776</v>
      </c>
      <c r="C53" s="2" t="s">
        <v>16</v>
      </c>
      <c r="D53" s="2" t="s">
        <v>25</v>
      </c>
      <c r="E53" s="13" t="s">
        <v>26</v>
      </c>
      <c r="F53" s="33">
        <v>2</v>
      </c>
      <c r="G53" s="12">
        <v>35</v>
      </c>
      <c r="H53" s="2">
        <v>4</v>
      </c>
      <c r="I53" s="6">
        <f t="shared" si="0"/>
        <v>66</v>
      </c>
    </row>
    <row r="54" spans="1:9" ht="15">
      <c r="A54" s="2">
        <v>13</v>
      </c>
      <c r="B54" s="21">
        <v>43776</v>
      </c>
      <c r="C54" s="10" t="s">
        <v>14</v>
      </c>
      <c r="D54" s="2" t="s">
        <v>25</v>
      </c>
      <c r="E54" s="13" t="s">
        <v>26</v>
      </c>
      <c r="F54" s="33">
        <v>1</v>
      </c>
      <c r="G54" s="12">
        <v>35</v>
      </c>
      <c r="H54" s="2">
        <v>0</v>
      </c>
      <c r="I54" s="6">
        <f t="shared" si="0"/>
        <v>35</v>
      </c>
    </row>
    <row r="55" spans="1:9" ht="15">
      <c r="A55" s="2">
        <v>14</v>
      </c>
      <c r="B55" s="21">
        <v>43776</v>
      </c>
      <c r="C55" s="2" t="s">
        <v>10</v>
      </c>
      <c r="D55" s="2" t="s">
        <v>21</v>
      </c>
      <c r="E55" s="11" t="s">
        <v>22</v>
      </c>
      <c r="F55" s="32">
        <v>2</v>
      </c>
      <c r="G55" s="12">
        <v>20</v>
      </c>
      <c r="H55" s="2">
        <v>4</v>
      </c>
      <c r="I55" s="6">
        <f t="shared" si="0"/>
        <v>36</v>
      </c>
    </row>
    <row r="56" spans="1:9" ht="15">
      <c r="A56" s="2">
        <v>15</v>
      </c>
      <c r="B56" s="21">
        <v>43776</v>
      </c>
      <c r="C56" s="2" t="s">
        <v>11</v>
      </c>
      <c r="D56" s="2" t="s">
        <v>23</v>
      </c>
      <c r="E56" s="13" t="s">
        <v>24</v>
      </c>
      <c r="F56" s="33">
        <v>1</v>
      </c>
      <c r="G56" s="12">
        <v>50</v>
      </c>
      <c r="H56" s="2">
        <v>0</v>
      </c>
      <c r="I56" s="6">
        <f t="shared" si="0"/>
        <v>50</v>
      </c>
    </row>
    <row r="57" spans="1:9" ht="15">
      <c r="A57" s="2"/>
      <c r="B57" s="21">
        <v>43776</v>
      </c>
      <c r="C57" s="2" t="s">
        <v>10</v>
      </c>
      <c r="D57" s="2" t="str">
        <f t="shared" ref="D57:D64" si="3">VLOOKUP(C57,$K$10:$L$13,2,FALSE)</f>
        <v>Pantalon buzo</v>
      </c>
      <c r="E57" s="13" t="str">
        <f t="shared" ref="E57:E64" si="4">VLOOKUP(D57,$L$10:$M$12,2,FALSE)</f>
        <v>Sport Gumer´s</v>
      </c>
      <c r="F57" s="33">
        <v>3</v>
      </c>
      <c r="G57" s="12">
        <v>20</v>
      </c>
      <c r="H57" s="2">
        <v>6</v>
      </c>
      <c r="I57" s="6">
        <f t="shared" si="0"/>
        <v>54</v>
      </c>
    </row>
    <row r="58" spans="1:9" ht="15">
      <c r="A58" s="2"/>
      <c r="B58" s="21">
        <v>43776</v>
      </c>
      <c r="C58" s="2" t="s">
        <v>16</v>
      </c>
      <c r="D58" s="2" t="str">
        <f t="shared" si="3"/>
        <v>Polera</v>
      </c>
      <c r="E58" s="13" t="str">
        <f t="shared" si="4"/>
        <v>Yancats</v>
      </c>
      <c r="F58" s="33">
        <v>1</v>
      </c>
      <c r="G58" s="12">
        <v>35</v>
      </c>
      <c r="H58" s="2">
        <v>0</v>
      </c>
      <c r="I58" s="6">
        <f t="shared" si="0"/>
        <v>35</v>
      </c>
    </row>
    <row r="59" spans="1:9" ht="15">
      <c r="A59" s="2"/>
      <c r="B59" s="21">
        <v>43776</v>
      </c>
      <c r="C59" s="2" t="s">
        <v>16</v>
      </c>
      <c r="D59" s="2" t="str">
        <f t="shared" si="3"/>
        <v>Polera</v>
      </c>
      <c r="E59" s="13" t="str">
        <f t="shared" si="4"/>
        <v>Yancats</v>
      </c>
      <c r="F59" s="33">
        <v>2</v>
      </c>
      <c r="G59" s="12">
        <v>35</v>
      </c>
      <c r="H59" s="2">
        <v>6</v>
      </c>
      <c r="I59" s="6">
        <f t="shared" si="0"/>
        <v>64</v>
      </c>
    </row>
    <row r="60" spans="1:9" ht="15">
      <c r="A60" s="2"/>
      <c r="B60" s="21">
        <v>43776</v>
      </c>
      <c r="C60" s="2" t="s">
        <v>10</v>
      </c>
      <c r="D60" s="2" t="str">
        <f t="shared" si="3"/>
        <v>Pantalon buzo</v>
      </c>
      <c r="E60" s="13" t="str">
        <f t="shared" si="4"/>
        <v>Sport Gumer´s</v>
      </c>
      <c r="F60" s="33">
        <v>1</v>
      </c>
      <c r="G60" s="12">
        <v>20</v>
      </c>
      <c r="H60" s="2">
        <v>0</v>
      </c>
      <c r="I60" s="6">
        <f t="shared" si="0"/>
        <v>20</v>
      </c>
    </row>
    <row r="61" spans="1:9" ht="15">
      <c r="A61" s="2"/>
      <c r="B61" s="21">
        <v>43776</v>
      </c>
      <c r="C61" s="2" t="s">
        <v>11</v>
      </c>
      <c r="D61" s="2" t="str">
        <f t="shared" si="3"/>
        <v>Deportivo</v>
      </c>
      <c r="E61" s="13" t="str">
        <f t="shared" si="4"/>
        <v>AE Moda</v>
      </c>
      <c r="F61" s="33">
        <v>2</v>
      </c>
      <c r="G61" s="12">
        <v>50</v>
      </c>
      <c r="H61" s="2">
        <v>10</v>
      </c>
      <c r="I61" s="6">
        <f t="shared" si="0"/>
        <v>90</v>
      </c>
    </row>
    <row r="62" spans="1:9" ht="15">
      <c r="A62" s="2"/>
      <c r="B62" s="21">
        <v>43776</v>
      </c>
      <c r="C62" s="2" t="s">
        <v>10</v>
      </c>
      <c r="D62" s="2" t="str">
        <f t="shared" si="3"/>
        <v>Pantalon buzo</v>
      </c>
      <c r="E62" s="13" t="str">
        <f t="shared" si="4"/>
        <v>Sport Gumer´s</v>
      </c>
      <c r="F62" s="33">
        <v>1</v>
      </c>
      <c r="G62" s="12">
        <v>20</v>
      </c>
      <c r="H62" s="2">
        <v>0</v>
      </c>
      <c r="I62" s="6">
        <f t="shared" si="0"/>
        <v>20</v>
      </c>
    </row>
    <row r="63" spans="1:9" ht="15">
      <c r="A63" s="2"/>
      <c r="B63" s="21">
        <v>43780</v>
      </c>
      <c r="C63" s="2" t="s">
        <v>11</v>
      </c>
      <c r="D63" s="2" t="str">
        <f t="shared" si="3"/>
        <v>Deportivo</v>
      </c>
      <c r="E63" s="13" t="str">
        <f t="shared" si="4"/>
        <v>AE Moda</v>
      </c>
      <c r="F63" s="33">
        <v>1</v>
      </c>
      <c r="G63" s="12">
        <v>50</v>
      </c>
      <c r="H63" s="2">
        <v>0</v>
      </c>
      <c r="I63" s="6">
        <f t="shared" si="0"/>
        <v>50</v>
      </c>
    </row>
    <row r="64" spans="1:9" ht="15">
      <c r="A64" s="2"/>
      <c r="B64" s="21">
        <v>43780</v>
      </c>
      <c r="C64" s="10" t="s">
        <v>14</v>
      </c>
      <c r="D64" s="2" t="str">
        <f t="shared" si="3"/>
        <v>Polera</v>
      </c>
      <c r="E64" s="13" t="str">
        <f t="shared" si="4"/>
        <v>Yancats</v>
      </c>
      <c r="F64" s="33">
        <v>1</v>
      </c>
      <c r="G64" s="12">
        <v>35</v>
      </c>
      <c r="H64" s="2">
        <v>0</v>
      </c>
      <c r="I64" s="6">
        <f t="shared" si="0"/>
        <v>35</v>
      </c>
    </row>
    <row r="65" spans="1:9" ht="15">
      <c r="A65" s="2">
        <v>16</v>
      </c>
      <c r="B65" s="21">
        <v>43780</v>
      </c>
      <c r="C65" s="2" t="s">
        <v>11</v>
      </c>
      <c r="D65" s="2" t="s">
        <v>23</v>
      </c>
      <c r="E65" s="13" t="s">
        <v>24</v>
      </c>
      <c r="F65" s="33">
        <v>1</v>
      </c>
      <c r="G65" s="12">
        <v>50</v>
      </c>
      <c r="H65" s="2">
        <v>0</v>
      </c>
      <c r="I65" s="6">
        <f t="shared" si="0"/>
        <v>50</v>
      </c>
    </row>
    <row r="66" spans="1:9" ht="15">
      <c r="A66" s="2">
        <v>17</v>
      </c>
      <c r="B66" s="21">
        <v>43780</v>
      </c>
      <c r="C66" s="2" t="s">
        <v>16</v>
      </c>
      <c r="D66" s="2" t="s">
        <v>25</v>
      </c>
      <c r="E66" s="13" t="s">
        <v>26</v>
      </c>
      <c r="F66" s="33">
        <v>2</v>
      </c>
      <c r="G66" s="12">
        <v>35</v>
      </c>
      <c r="H66" s="2">
        <v>6</v>
      </c>
      <c r="I66" s="6">
        <f t="shared" si="0"/>
        <v>64</v>
      </c>
    </row>
    <row r="67" spans="1:9" ht="15">
      <c r="A67" s="2">
        <v>18</v>
      </c>
      <c r="B67" s="21">
        <v>43780</v>
      </c>
      <c r="C67" s="2" t="s">
        <v>10</v>
      </c>
      <c r="D67" s="2" t="s">
        <v>21</v>
      </c>
      <c r="E67" s="11" t="s">
        <v>22</v>
      </c>
      <c r="F67" s="32">
        <v>5</v>
      </c>
      <c r="G67" s="12">
        <v>20</v>
      </c>
      <c r="H67" s="2">
        <v>10</v>
      </c>
      <c r="I67" s="6">
        <f t="shared" si="0"/>
        <v>90</v>
      </c>
    </row>
    <row r="68" spans="1:9" ht="15">
      <c r="A68" s="2">
        <v>19</v>
      </c>
      <c r="B68" s="21">
        <v>43780</v>
      </c>
      <c r="C68" s="2" t="s">
        <v>11</v>
      </c>
      <c r="D68" s="2" t="s">
        <v>23</v>
      </c>
      <c r="E68" s="13" t="s">
        <v>24</v>
      </c>
      <c r="F68" s="33">
        <v>3</v>
      </c>
      <c r="G68" s="12">
        <v>50</v>
      </c>
      <c r="H68" s="2">
        <v>15</v>
      </c>
      <c r="I68" s="6">
        <f t="shared" si="0"/>
        <v>135</v>
      </c>
    </row>
    <row r="69" spans="1:9" ht="15">
      <c r="A69" s="2">
        <v>20</v>
      </c>
      <c r="B69" s="21">
        <v>43780</v>
      </c>
      <c r="C69" s="2" t="s">
        <v>10</v>
      </c>
      <c r="D69" s="2" t="s">
        <v>21</v>
      </c>
      <c r="E69" s="11" t="s">
        <v>22</v>
      </c>
      <c r="F69" s="32">
        <v>5</v>
      </c>
      <c r="G69" s="12">
        <v>20</v>
      </c>
      <c r="H69" s="2">
        <v>10</v>
      </c>
      <c r="I69" s="6">
        <f t="shared" si="0"/>
        <v>90</v>
      </c>
    </row>
    <row r="70" spans="1:9" ht="15">
      <c r="A70" s="2">
        <v>21</v>
      </c>
      <c r="B70" s="21">
        <v>43780</v>
      </c>
      <c r="C70" s="2" t="s">
        <v>10</v>
      </c>
      <c r="D70" s="2" t="s">
        <v>21</v>
      </c>
      <c r="E70" s="11" t="s">
        <v>22</v>
      </c>
      <c r="F70" s="32">
        <v>5</v>
      </c>
      <c r="G70" s="12">
        <v>20</v>
      </c>
      <c r="H70" s="2">
        <v>10</v>
      </c>
      <c r="I70" s="6">
        <f t="shared" si="0"/>
        <v>90</v>
      </c>
    </row>
    <row r="71" spans="1:9" ht="15">
      <c r="A71" s="2">
        <v>22</v>
      </c>
      <c r="B71" s="21">
        <v>43780</v>
      </c>
      <c r="C71" s="10" t="s">
        <v>14</v>
      </c>
      <c r="D71" s="2" t="s">
        <v>25</v>
      </c>
      <c r="E71" s="13" t="s">
        <v>26</v>
      </c>
      <c r="F71" s="33">
        <v>3</v>
      </c>
      <c r="G71" s="12">
        <v>35</v>
      </c>
      <c r="H71" s="2">
        <v>6</v>
      </c>
      <c r="I71" s="6">
        <f t="shared" si="0"/>
        <v>99</v>
      </c>
    </row>
    <row r="72" spans="1:9" ht="15">
      <c r="A72" s="2">
        <v>23</v>
      </c>
      <c r="B72" s="21">
        <v>43780</v>
      </c>
      <c r="C72" s="2" t="s">
        <v>10</v>
      </c>
      <c r="D72" s="2" t="s">
        <v>21</v>
      </c>
      <c r="E72" s="11" t="s">
        <v>22</v>
      </c>
      <c r="F72" s="32">
        <v>3</v>
      </c>
      <c r="G72" s="12">
        <v>20</v>
      </c>
      <c r="H72" s="2">
        <v>6</v>
      </c>
      <c r="I72" s="6">
        <f t="shared" si="0"/>
        <v>54</v>
      </c>
    </row>
    <row r="73" spans="1:9" ht="15">
      <c r="A73" s="2">
        <v>24</v>
      </c>
      <c r="B73" s="21">
        <v>43780</v>
      </c>
      <c r="C73" s="2" t="s">
        <v>16</v>
      </c>
      <c r="D73" s="2" t="s">
        <v>25</v>
      </c>
      <c r="E73" s="13" t="s">
        <v>26</v>
      </c>
      <c r="F73" s="33">
        <v>3</v>
      </c>
      <c r="G73" s="12">
        <v>35</v>
      </c>
      <c r="H73" s="2">
        <v>6</v>
      </c>
      <c r="I73" s="6">
        <f t="shared" si="0"/>
        <v>99</v>
      </c>
    </row>
    <row r="74" spans="1:9" ht="15">
      <c r="A74" s="2">
        <v>25</v>
      </c>
      <c r="B74" s="21">
        <v>43780</v>
      </c>
      <c r="C74" s="2" t="s">
        <v>10</v>
      </c>
      <c r="D74" s="2" t="s">
        <v>21</v>
      </c>
      <c r="E74" s="11" t="s">
        <v>22</v>
      </c>
      <c r="F74" s="32">
        <v>1</v>
      </c>
      <c r="G74" s="12">
        <v>20</v>
      </c>
      <c r="H74" s="2">
        <v>0</v>
      </c>
      <c r="I74" s="6">
        <f t="shared" si="0"/>
        <v>20</v>
      </c>
    </row>
    <row r="75" spans="1:9" ht="15">
      <c r="A75" s="2">
        <v>26</v>
      </c>
      <c r="B75" s="21">
        <v>43780</v>
      </c>
      <c r="C75" s="2" t="s">
        <v>16</v>
      </c>
      <c r="D75" s="2" t="s">
        <v>25</v>
      </c>
      <c r="E75" s="13" t="s">
        <v>26</v>
      </c>
      <c r="F75" s="33">
        <v>1</v>
      </c>
      <c r="G75" s="12">
        <v>35</v>
      </c>
      <c r="H75" s="2">
        <v>0</v>
      </c>
      <c r="I75" s="6">
        <f t="shared" si="0"/>
        <v>35</v>
      </c>
    </row>
    <row r="76" spans="1:9" ht="15">
      <c r="A76" s="2">
        <v>27</v>
      </c>
      <c r="B76" s="21">
        <v>43780</v>
      </c>
      <c r="C76" s="2" t="s">
        <v>10</v>
      </c>
      <c r="D76" s="2" t="s">
        <v>21</v>
      </c>
      <c r="E76" s="11" t="s">
        <v>22</v>
      </c>
      <c r="F76" s="32">
        <v>1</v>
      </c>
      <c r="G76" s="12">
        <v>20</v>
      </c>
      <c r="H76" s="2">
        <v>0</v>
      </c>
      <c r="I76" s="6">
        <f t="shared" si="0"/>
        <v>20</v>
      </c>
    </row>
    <row r="77" spans="1:9" ht="15">
      <c r="A77" s="2">
        <v>28</v>
      </c>
      <c r="B77" s="21">
        <v>43780</v>
      </c>
      <c r="C77" s="2" t="s">
        <v>11</v>
      </c>
      <c r="D77" s="2" t="s">
        <v>23</v>
      </c>
      <c r="E77" s="13" t="s">
        <v>24</v>
      </c>
      <c r="F77" s="33">
        <v>1</v>
      </c>
      <c r="G77" s="12">
        <v>50</v>
      </c>
      <c r="H77" s="2">
        <v>0</v>
      </c>
      <c r="I77" s="6">
        <f t="shared" si="0"/>
        <v>50</v>
      </c>
    </row>
    <row r="78" spans="1:9" ht="15">
      <c r="A78" s="2">
        <v>29</v>
      </c>
      <c r="B78" s="21">
        <v>43780</v>
      </c>
      <c r="C78" s="2" t="s">
        <v>16</v>
      </c>
      <c r="D78" s="2" t="s">
        <v>25</v>
      </c>
      <c r="E78" s="13" t="s">
        <v>26</v>
      </c>
      <c r="F78" s="33">
        <v>1</v>
      </c>
      <c r="G78" s="12">
        <v>35</v>
      </c>
      <c r="H78" s="2">
        <v>0</v>
      </c>
      <c r="I78" s="6">
        <f t="shared" si="0"/>
        <v>35</v>
      </c>
    </row>
    <row r="79" spans="1:9" ht="15">
      <c r="A79" s="2">
        <v>30</v>
      </c>
      <c r="B79" s="21">
        <v>43780</v>
      </c>
      <c r="C79" s="2" t="s">
        <v>16</v>
      </c>
      <c r="D79" s="2" t="s">
        <v>25</v>
      </c>
      <c r="E79" s="13" t="s">
        <v>26</v>
      </c>
      <c r="F79" s="33">
        <v>1</v>
      </c>
      <c r="G79" s="12">
        <v>35</v>
      </c>
      <c r="H79" s="2">
        <v>0</v>
      </c>
      <c r="I79" s="6">
        <f t="shared" si="0"/>
        <v>35</v>
      </c>
    </row>
    <row r="80" spans="1:9" ht="15">
      <c r="A80" s="2">
        <v>31</v>
      </c>
      <c r="B80" s="21">
        <v>43780</v>
      </c>
      <c r="C80" s="2" t="s">
        <v>10</v>
      </c>
      <c r="D80" s="2" t="s">
        <v>21</v>
      </c>
      <c r="E80" s="11" t="s">
        <v>22</v>
      </c>
      <c r="F80" s="32">
        <v>1</v>
      </c>
      <c r="G80" s="12">
        <v>20</v>
      </c>
      <c r="H80" s="2">
        <v>0</v>
      </c>
      <c r="I80" s="6">
        <f t="shared" si="0"/>
        <v>20</v>
      </c>
    </row>
    <row r="81" spans="1:9" ht="15">
      <c r="A81" s="2">
        <v>32</v>
      </c>
      <c r="B81" s="21">
        <v>43780</v>
      </c>
      <c r="C81" s="2" t="s">
        <v>11</v>
      </c>
      <c r="D81" s="2" t="s">
        <v>23</v>
      </c>
      <c r="E81" s="13" t="s">
        <v>24</v>
      </c>
      <c r="F81" s="33">
        <v>1</v>
      </c>
      <c r="G81" s="12">
        <v>50</v>
      </c>
      <c r="H81" s="2">
        <v>0</v>
      </c>
      <c r="I81" s="6">
        <f t="shared" si="0"/>
        <v>50</v>
      </c>
    </row>
    <row r="82" spans="1:9" ht="15">
      <c r="A82" s="14">
        <v>1</v>
      </c>
      <c r="B82" s="21">
        <v>43783</v>
      </c>
      <c r="C82" s="14" t="s">
        <v>16</v>
      </c>
      <c r="D82" s="14" t="s">
        <v>25</v>
      </c>
      <c r="E82" s="30" t="s">
        <v>26</v>
      </c>
      <c r="F82" s="31">
        <v>1</v>
      </c>
      <c r="G82" s="35">
        <v>35</v>
      </c>
      <c r="H82" s="14">
        <v>0</v>
      </c>
      <c r="I82" s="17">
        <f t="shared" si="0"/>
        <v>35</v>
      </c>
    </row>
    <row r="83" spans="1:9" ht="15">
      <c r="A83" s="2">
        <v>2</v>
      </c>
      <c r="B83" s="21">
        <v>43783</v>
      </c>
      <c r="C83" s="2" t="s">
        <v>10</v>
      </c>
      <c r="D83" s="2" t="s">
        <v>21</v>
      </c>
      <c r="E83" s="11" t="s">
        <v>22</v>
      </c>
      <c r="F83" s="32">
        <v>2</v>
      </c>
      <c r="G83" s="12">
        <v>20</v>
      </c>
      <c r="H83" s="2">
        <v>4</v>
      </c>
      <c r="I83" s="6">
        <f t="shared" si="0"/>
        <v>36</v>
      </c>
    </row>
    <row r="84" spans="1:9" ht="15">
      <c r="A84" s="2">
        <v>3</v>
      </c>
      <c r="B84" s="21">
        <v>43783</v>
      </c>
      <c r="C84" s="2" t="s">
        <v>10</v>
      </c>
      <c r="D84" s="2" t="s">
        <v>21</v>
      </c>
      <c r="E84" s="11" t="s">
        <v>22</v>
      </c>
      <c r="F84" s="32">
        <v>3</v>
      </c>
      <c r="G84" s="12">
        <v>20</v>
      </c>
      <c r="H84" s="2">
        <v>6</v>
      </c>
      <c r="I84" s="6">
        <f t="shared" si="0"/>
        <v>54</v>
      </c>
    </row>
    <row r="85" spans="1:9" ht="15">
      <c r="A85" s="2">
        <v>4</v>
      </c>
      <c r="B85" s="21">
        <v>43783</v>
      </c>
      <c r="C85" s="10" t="s">
        <v>14</v>
      </c>
      <c r="D85" s="2" t="s">
        <v>25</v>
      </c>
      <c r="E85" s="13" t="s">
        <v>26</v>
      </c>
      <c r="F85" s="33">
        <v>1</v>
      </c>
      <c r="G85" s="12">
        <v>35</v>
      </c>
      <c r="H85" s="2">
        <v>0</v>
      </c>
      <c r="I85" s="6">
        <f t="shared" si="0"/>
        <v>35</v>
      </c>
    </row>
    <row r="86" spans="1:9" ht="15">
      <c r="A86" s="2">
        <v>5</v>
      </c>
      <c r="B86" s="21">
        <v>43783</v>
      </c>
      <c r="C86" s="2" t="s">
        <v>10</v>
      </c>
      <c r="D86" s="2" t="s">
        <v>21</v>
      </c>
      <c r="E86" s="11" t="s">
        <v>22</v>
      </c>
      <c r="F86" s="32">
        <v>1</v>
      </c>
      <c r="G86" s="12">
        <v>20</v>
      </c>
      <c r="H86" s="2">
        <v>0</v>
      </c>
      <c r="I86" s="6">
        <f t="shared" si="0"/>
        <v>20</v>
      </c>
    </row>
    <row r="87" spans="1:9" ht="15">
      <c r="A87" s="2">
        <v>6</v>
      </c>
      <c r="B87" s="21">
        <v>43783</v>
      </c>
      <c r="C87" s="2" t="s">
        <v>16</v>
      </c>
      <c r="D87" s="2" t="s">
        <v>25</v>
      </c>
      <c r="E87" s="13" t="s">
        <v>26</v>
      </c>
      <c r="F87" s="33">
        <v>1</v>
      </c>
      <c r="G87" s="12">
        <v>35</v>
      </c>
      <c r="H87" s="2">
        <v>0</v>
      </c>
      <c r="I87" s="6">
        <f t="shared" si="0"/>
        <v>35</v>
      </c>
    </row>
    <row r="88" spans="1:9" ht="15">
      <c r="A88" s="2">
        <v>7</v>
      </c>
      <c r="B88" s="21">
        <v>43783</v>
      </c>
      <c r="C88" s="2" t="s">
        <v>16</v>
      </c>
      <c r="D88" s="2" t="s">
        <v>25</v>
      </c>
      <c r="E88" s="13" t="s">
        <v>26</v>
      </c>
      <c r="F88" s="33">
        <v>1</v>
      </c>
      <c r="G88" s="12">
        <v>35</v>
      </c>
      <c r="H88" s="2">
        <v>0</v>
      </c>
      <c r="I88" s="6">
        <f t="shared" si="0"/>
        <v>35</v>
      </c>
    </row>
    <row r="89" spans="1:9" ht="15">
      <c r="A89" s="2">
        <v>8</v>
      </c>
      <c r="B89" s="21">
        <v>43783</v>
      </c>
      <c r="C89" s="2" t="s">
        <v>11</v>
      </c>
      <c r="D89" s="2" t="s">
        <v>23</v>
      </c>
      <c r="E89" s="13" t="s">
        <v>24</v>
      </c>
      <c r="F89" s="33">
        <v>1</v>
      </c>
      <c r="G89" s="12">
        <v>50</v>
      </c>
      <c r="H89" s="2">
        <v>0</v>
      </c>
      <c r="I89" s="6">
        <f t="shared" si="0"/>
        <v>50</v>
      </c>
    </row>
    <row r="90" spans="1:9" ht="15">
      <c r="A90" s="2"/>
      <c r="B90" s="21">
        <v>43783</v>
      </c>
      <c r="C90" s="2" t="s">
        <v>10</v>
      </c>
      <c r="D90" s="2" t="str">
        <f t="shared" ref="D90:D101" si="5">VLOOKUP(C90,$K$10:$L$13,2,FALSE)</f>
        <v>Pantalon buzo</v>
      </c>
      <c r="E90" s="11" t="str">
        <f t="shared" ref="E90:E101" si="6">VLOOKUP(D90,$L$10:$M$12,2,FALSE)</f>
        <v>Sport Gumer´s</v>
      </c>
      <c r="F90" s="32">
        <v>3</v>
      </c>
      <c r="G90" s="12">
        <v>20</v>
      </c>
      <c r="H90" s="2">
        <v>6</v>
      </c>
      <c r="I90" s="6">
        <f t="shared" si="0"/>
        <v>54</v>
      </c>
    </row>
    <row r="91" spans="1:9" ht="15">
      <c r="A91" s="2"/>
      <c r="B91" s="21">
        <v>43783</v>
      </c>
      <c r="C91" s="2" t="s">
        <v>16</v>
      </c>
      <c r="D91" s="2" t="str">
        <f t="shared" si="5"/>
        <v>Polera</v>
      </c>
      <c r="E91" s="11" t="str">
        <f t="shared" si="6"/>
        <v>Yancats</v>
      </c>
      <c r="F91" s="32">
        <v>2</v>
      </c>
      <c r="G91" s="12">
        <v>35</v>
      </c>
      <c r="H91" s="2">
        <v>6</v>
      </c>
      <c r="I91" s="6">
        <f t="shared" si="0"/>
        <v>64</v>
      </c>
    </row>
    <row r="92" spans="1:9" ht="15">
      <c r="A92" s="2"/>
      <c r="B92" s="21">
        <v>43783</v>
      </c>
      <c r="C92" s="2" t="s">
        <v>11</v>
      </c>
      <c r="D92" s="2" t="str">
        <f t="shared" si="5"/>
        <v>Deportivo</v>
      </c>
      <c r="E92" s="11" t="str">
        <f t="shared" si="6"/>
        <v>AE Moda</v>
      </c>
      <c r="F92" s="32">
        <v>1</v>
      </c>
      <c r="G92" s="12">
        <v>50</v>
      </c>
      <c r="H92" s="2">
        <v>0</v>
      </c>
      <c r="I92" s="6">
        <f t="shared" si="0"/>
        <v>50</v>
      </c>
    </row>
    <row r="93" spans="1:9" ht="15">
      <c r="A93" s="2"/>
      <c r="B93" s="21">
        <v>43783</v>
      </c>
      <c r="C93" s="2" t="s">
        <v>16</v>
      </c>
      <c r="D93" s="2" t="str">
        <f t="shared" si="5"/>
        <v>Polera</v>
      </c>
      <c r="E93" s="11" t="str">
        <f t="shared" si="6"/>
        <v>Yancats</v>
      </c>
      <c r="F93" s="32">
        <v>1</v>
      </c>
      <c r="G93" s="12">
        <v>35</v>
      </c>
      <c r="H93" s="2">
        <v>0</v>
      </c>
      <c r="I93" s="6">
        <f t="shared" si="0"/>
        <v>35</v>
      </c>
    </row>
    <row r="94" spans="1:9" ht="15">
      <c r="A94" s="2"/>
      <c r="B94" s="21">
        <v>43783</v>
      </c>
      <c r="C94" s="2" t="s">
        <v>10</v>
      </c>
      <c r="D94" s="2" t="str">
        <f t="shared" si="5"/>
        <v>Pantalon buzo</v>
      </c>
      <c r="E94" s="11" t="str">
        <f t="shared" si="6"/>
        <v>Sport Gumer´s</v>
      </c>
      <c r="F94" s="32">
        <v>2</v>
      </c>
      <c r="G94" s="12">
        <v>20</v>
      </c>
      <c r="H94" s="2">
        <v>4</v>
      </c>
      <c r="I94" s="6">
        <f t="shared" si="0"/>
        <v>36</v>
      </c>
    </row>
    <row r="95" spans="1:9" ht="15">
      <c r="A95" s="2"/>
      <c r="B95" s="21">
        <v>43783</v>
      </c>
      <c r="C95" s="2" t="s">
        <v>11</v>
      </c>
      <c r="D95" s="2" t="str">
        <f t="shared" si="5"/>
        <v>Deportivo</v>
      </c>
      <c r="E95" s="11" t="str">
        <f t="shared" si="6"/>
        <v>AE Moda</v>
      </c>
      <c r="F95" s="32">
        <v>1</v>
      </c>
      <c r="G95" s="12">
        <v>50</v>
      </c>
      <c r="H95" s="2">
        <v>0</v>
      </c>
      <c r="I95" s="6">
        <f t="shared" si="0"/>
        <v>50</v>
      </c>
    </row>
    <row r="96" spans="1:9" ht="15">
      <c r="A96" s="2"/>
      <c r="B96" s="21">
        <v>43783</v>
      </c>
      <c r="C96" s="2" t="s">
        <v>11</v>
      </c>
      <c r="D96" s="2" t="str">
        <f t="shared" si="5"/>
        <v>Deportivo</v>
      </c>
      <c r="E96" s="11" t="str">
        <f t="shared" si="6"/>
        <v>AE Moda</v>
      </c>
      <c r="F96" s="32">
        <v>2</v>
      </c>
      <c r="G96" s="12">
        <v>50</v>
      </c>
      <c r="H96" s="2">
        <v>10</v>
      </c>
      <c r="I96" s="6">
        <f t="shared" si="0"/>
        <v>90</v>
      </c>
    </row>
    <row r="97" spans="1:9" ht="15">
      <c r="A97" s="2"/>
      <c r="B97" s="21">
        <v>43783</v>
      </c>
      <c r="C97" s="2" t="s">
        <v>16</v>
      </c>
      <c r="D97" s="2" t="str">
        <f t="shared" si="5"/>
        <v>Polera</v>
      </c>
      <c r="E97" s="11" t="str">
        <f t="shared" si="6"/>
        <v>Yancats</v>
      </c>
      <c r="F97" s="32">
        <v>1</v>
      </c>
      <c r="G97" s="12">
        <v>35</v>
      </c>
      <c r="H97" s="2">
        <v>0</v>
      </c>
      <c r="I97" s="6">
        <f t="shared" si="0"/>
        <v>35</v>
      </c>
    </row>
    <row r="98" spans="1:9" ht="15">
      <c r="A98" s="2"/>
      <c r="B98" s="21">
        <v>43783</v>
      </c>
      <c r="C98" s="2" t="s">
        <v>10</v>
      </c>
      <c r="D98" s="2" t="str">
        <f t="shared" si="5"/>
        <v>Pantalon buzo</v>
      </c>
      <c r="E98" s="11" t="str">
        <f t="shared" si="6"/>
        <v>Sport Gumer´s</v>
      </c>
      <c r="F98" s="32">
        <v>5</v>
      </c>
      <c r="G98" s="12">
        <v>20</v>
      </c>
      <c r="H98" s="2">
        <v>10</v>
      </c>
      <c r="I98" s="6">
        <f t="shared" si="0"/>
        <v>90</v>
      </c>
    </row>
    <row r="99" spans="1:9" ht="15">
      <c r="A99" s="2"/>
      <c r="B99" s="21">
        <v>43783</v>
      </c>
      <c r="C99" s="10" t="s">
        <v>14</v>
      </c>
      <c r="D99" s="2" t="str">
        <f t="shared" si="5"/>
        <v>Polera</v>
      </c>
      <c r="E99" s="11" t="str">
        <f t="shared" si="6"/>
        <v>Yancats</v>
      </c>
      <c r="F99" s="32">
        <v>3</v>
      </c>
      <c r="G99" s="12">
        <v>35</v>
      </c>
      <c r="H99" s="2">
        <v>6</v>
      </c>
      <c r="I99" s="6">
        <f t="shared" si="0"/>
        <v>99</v>
      </c>
    </row>
    <row r="100" spans="1:9" ht="15">
      <c r="A100" s="2"/>
      <c r="B100" s="21">
        <v>43783</v>
      </c>
      <c r="C100" s="2" t="s">
        <v>11</v>
      </c>
      <c r="D100" s="2" t="str">
        <f t="shared" si="5"/>
        <v>Deportivo</v>
      </c>
      <c r="E100" s="11" t="str">
        <f t="shared" si="6"/>
        <v>AE Moda</v>
      </c>
      <c r="F100" s="32">
        <v>1</v>
      </c>
      <c r="G100" s="12">
        <v>50</v>
      </c>
      <c r="H100" s="2">
        <v>0</v>
      </c>
      <c r="I100" s="6">
        <f t="shared" si="0"/>
        <v>50</v>
      </c>
    </row>
    <row r="101" spans="1:9" ht="15">
      <c r="A101" s="2"/>
      <c r="B101" s="21">
        <v>43783</v>
      </c>
      <c r="C101" s="2" t="s">
        <v>16</v>
      </c>
      <c r="D101" s="2" t="str">
        <f t="shared" si="5"/>
        <v>Polera</v>
      </c>
      <c r="E101" s="11" t="str">
        <f t="shared" si="6"/>
        <v>Yancats</v>
      </c>
      <c r="F101" s="32">
        <v>1</v>
      </c>
      <c r="G101" s="12">
        <v>35</v>
      </c>
      <c r="H101" s="2">
        <v>0</v>
      </c>
      <c r="I101" s="6">
        <f t="shared" si="0"/>
        <v>35</v>
      </c>
    </row>
    <row r="102" spans="1:9" ht="15">
      <c r="A102" s="2">
        <v>9</v>
      </c>
      <c r="B102" s="21">
        <v>43787</v>
      </c>
      <c r="C102" s="2" t="s">
        <v>10</v>
      </c>
      <c r="D102" s="2" t="s">
        <v>21</v>
      </c>
      <c r="E102" s="11" t="s">
        <v>22</v>
      </c>
      <c r="F102" s="32">
        <v>10</v>
      </c>
      <c r="G102" s="12">
        <v>20</v>
      </c>
      <c r="H102" s="2">
        <v>10</v>
      </c>
      <c r="I102" s="6">
        <f t="shared" si="0"/>
        <v>190</v>
      </c>
    </row>
    <row r="103" spans="1:9" ht="15">
      <c r="A103" s="2">
        <v>10</v>
      </c>
      <c r="B103" s="21">
        <v>43787</v>
      </c>
      <c r="C103" s="2" t="s">
        <v>10</v>
      </c>
      <c r="D103" s="2" t="s">
        <v>21</v>
      </c>
      <c r="E103" s="11" t="s">
        <v>22</v>
      </c>
      <c r="F103" s="32">
        <v>10</v>
      </c>
      <c r="G103" s="12">
        <v>20</v>
      </c>
      <c r="H103" s="2">
        <v>10</v>
      </c>
      <c r="I103" s="6">
        <f t="shared" si="0"/>
        <v>190</v>
      </c>
    </row>
    <row r="104" spans="1:9" ht="15">
      <c r="A104" s="2">
        <v>11</v>
      </c>
      <c r="B104" s="21">
        <v>43787</v>
      </c>
      <c r="C104" s="2" t="s">
        <v>16</v>
      </c>
      <c r="D104" s="2" t="s">
        <v>25</v>
      </c>
      <c r="E104" s="13" t="s">
        <v>26</v>
      </c>
      <c r="F104" s="33">
        <v>5</v>
      </c>
      <c r="G104" s="12">
        <v>35</v>
      </c>
      <c r="H104" s="2">
        <v>15</v>
      </c>
      <c r="I104" s="6">
        <f t="shared" si="0"/>
        <v>160</v>
      </c>
    </row>
    <row r="105" spans="1:9" ht="15">
      <c r="A105" s="2">
        <v>12</v>
      </c>
      <c r="B105" s="21">
        <v>43787</v>
      </c>
      <c r="C105" s="2" t="s">
        <v>10</v>
      </c>
      <c r="D105" s="2" t="s">
        <v>21</v>
      </c>
      <c r="E105" s="11" t="s">
        <v>22</v>
      </c>
      <c r="F105" s="32">
        <v>1</v>
      </c>
      <c r="G105" s="12">
        <v>20</v>
      </c>
      <c r="H105" s="2">
        <v>0</v>
      </c>
      <c r="I105" s="6">
        <f t="shared" si="0"/>
        <v>20</v>
      </c>
    </row>
    <row r="106" spans="1:9" ht="15">
      <c r="A106" s="2">
        <v>13</v>
      </c>
      <c r="B106" s="21">
        <v>43787</v>
      </c>
      <c r="C106" s="10" t="s">
        <v>14</v>
      </c>
      <c r="D106" s="2" t="s">
        <v>25</v>
      </c>
      <c r="E106" s="13" t="s">
        <v>26</v>
      </c>
      <c r="F106" s="33">
        <v>1</v>
      </c>
      <c r="G106" s="12">
        <v>35</v>
      </c>
      <c r="H106" s="2">
        <v>0</v>
      </c>
      <c r="I106" s="6">
        <f t="shared" si="0"/>
        <v>35</v>
      </c>
    </row>
    <row r="107" spans="1:9" ht="15">
      <c r="A107" s="2">
        <v>14</v>
      </c>
      <c r="B107" s="21">
        <v>43787</v>
      </c>
      <c r="C107" s="2" t="s">
        <v>10</v>
      </c>
      <c r="D107" s="2" t="s">
        <v>21</v>
      </c>
      <c r="E107" s="11" t="s">
        <v>22</v>
      </c>
      <c r="F107" s="32">
        <v>1</v>
      </c>
      <c r="G107" s="12">
        <v>20</v>
      </c>
      <c r="H107" s="2">
        <v>0</v>
      </c>
      <c r="I107" s="6">
        <f t="shared" si="0"/>
        <v>20</v>
      </c>
    </row>
    <row r="108" spans="1:9" ht="15">
      <c r="A108" s="2">
        <v>15</v>
      </c>
      <c r="B108" s="21">
        <v>43787</v>
      </c>
      <c r="C108" s="2" t="s">
        <v>11</v>
      </c>
      <c r="D108" s="2" t="s">
        <v>23</v>
      </c>
      <c r="E108" s="13" t="s">
        <v>24</v>
      </c>
      <c r="F108" s="33">
        <v>1</v>
      </c>
      <c r="G108" s="12">
        <v>50</v>
      </c>
      <c r="H108" s="2">
        <v>0</v>
      </c>
      <c r="I108" s="6">
        <f t="shared" si="0"/>
        <v>50</v>
      </c>
    </row>
    <row r="109" spans="1:9" ht="15">
      <c r="A109" s="2">
        <v>16</v>
      </c>
      <c r="B109" s="21">
        <v>43787</v>
      </c>
      <c r="C109" s="2" t="s">
        <v>11</v>
      </c>
      <c r="D109" s="2" t="s">
        <v>23</v>
      </c>
      <c r="E109" s="13" t="s">
        <v>24</v>
      </c>
      <c r="F109" s="33">
        <v>1</v>
      </c>
      <c r="G109" s="12">
        <v>50</v>
      </c>
      <c r="H109" s="2">
        <v>0</v>
      </c>
      <c r="I109" s="6">
        <f t="shared" si="0"/>
        <v>50</v>
      </c>
    </row>
    <row r="110" spans="1:9" ht="15">
      <c r="A110" s="2">
        <v>17</v>
      </c>
      <c r="B110" s="21">
        <v>43787</v>
      </c>
      <c r="C110" s="2" t="s">
        <v>16</v>
      </c>
      <c r="D110" s="2" t="s">
        <v>25</v>
      </c>
      <c r="E110" s="13" t="s">
        <v>26</v>
      </c>
      <c r="F110" s="33">
        <v>1</v>
      </c>
      <c r="G110" s="12">
        <v>35</v>
      </c>
      <c r="H110" s="2">
        <v>0</v>
      </c>
      <c r="I110" s="6">
        <f t="shared" si="0"/>
        <v>35</v>
      </c>
    </row>
    <row r="111" spans="1:9" ht="15">
      <c r="A111" s="2">
        <v>18</v>
      </c>
      <c r="B111" s="21">
        <v>43787</v>
      </c>
      <c r="C111" s="2" t="s">
        <v>10</v>
      </c>
      <c r="D111" s="2" t="s">
        <v>21</v>
      </c>
      <c r="E111" s="11" t="s">
        <v>22</v>
      </c>
      <c r="F111" s="32">
        <v>2</v>
      </c>
      <c r="G111" s="12">
        <v>20</v>
      </c>
      <c r="H111" s="2">
        <v>4</v>
      </c>
      <c r="I111" s="6">
        <f t="shared" si="0"/>
        <v>36</v>
      </c>
    </row>
    <row r="112" spans="1:9" ht="15">
      <c r="A112" s="2">
        <v>19</v>
      </c>
      <c r="B112" s="21">
        <v>43787</v>
      </c>
      <c r="C112" s="2" t="s">
        <v>11</v>
      </c>
      <c r="D112" s="2" t="s">
        <v>23</v>
      </c>
      <c r="E112" s="13" t="s">
        <v>24</v>
      </c>
      <c r="F112" s="33">
        <v>1</v>
      </c>
      <c r="G112" s="12">
        <v>50</v>
      </c>
      <c r="H112" s="2">
        <v>0</v>
      </c>
      <c r="I112" s="6">
        <f t="shared" si="0"/>
        <v>50</v>
      </c>
    </row>
    <row r="113" spans="1:9" ht="15">
      <c r="A113" s="2">
        <v>20</v>
      </c>
      <c r="B113" s="21">
        <v>43787</v>
      </c>
      <c r="C113" s="2" t="s">
        <v>16</v>
      </c>
      <c r="D113" s="2" t="s">
        <v>25</v>
      </c>
      <c r="E113" s="13" t="s">
        <v>26</v>
      </c>
      <c r="F113" s="33">
        <v>2</v>
      </c>
      <c r="G113" s="12">
        <v>35</v>
      </c>
      <c r="H113" s="2">
        <v>4</v>
      </c>
      <c r="I113" s="6">
        <f t="shared" si="0"/>
        <v>66</v>
      </c>
    </row>
    <row r="114" spans="1:9" ht="15">
      <c r="A114" s="2">
        <v>21</v>
      </c>
      <c r="B114" s="21">
        <v>43787</v>
      </c>
      <c r="C114" s="2" t="s">
        <v>16</v>
      </c>
      <c r="D114" s="2" t="s">
        <v>25</v>
      </c>
      <c r="E114" s="13" t="s">
        <v>26</v>
      </c>
      <c r="F114" s="33">
        <v>1</v>
      </c>
      <c r="G114" s="12">
        <v>35</v>
      </c>
      <c r="H114" s="2">
        <v>0</v>
      </c>
      <c r="I114" s="6">
        <f t="shared" si="0"/>
        <v>35</v>
      </c>
    </row>
    <row r="115" spans="1:9" ht="15">
      <c r="A115" s="2">
        <v>22</v>
      </c>
      <c r="B115" s="21">
        <v>43787</v>
      </c>
      <c r="C115" s="2" t="s">
        <v>16</v>
      </c>
      <c r="D115" s="2" t="s">
        <v>25</v>
      </c>
      <c r="E115" s="13" t="s">
        <v>26</v>
      </c>
      <c r="F115" s="33">
        <v>5</v>
      </c>
      <c r="G115" s="12">
        <v>35</v>
      </c>
      <c r="H115" s="2">
        <v>15</v>
      </c>
      <c r="I115" s="6">
        <f t="shared" si="0"/>
        <v>160</v>
      </c>
    </row>
    <row r="116" spans="1:9" ht="15">
      <c r="A116" s="2">
        <v>23</v>
      </c>
      <c r="B116" s="21">
        <v>43787</v>
      </c>
      <c r="C116" s="2" t="s">
        <v>11</v>
      </c>
      <c r="D116" s="2" t="s">
        <v>23</v>
      </c>
      <c r="E116" s="13" t="s">
        <v>24</v>
      </c>
      <c r="F116" s="33">
        <v>3</v>
      </c>
      <c r="G116" s="12">
        <v>50</v>
      </c>
      <c r="H116" s="2">
        <v>15</v>
      </c>
      <c r="I116" s="6">
        <f t="shared" si="0"/>
        <v>135</v>
      </c>
    </row>
    <row r="117" spans="1:9" ht="15">
      <c r="A117" s="2">
        <v>24</v>
      </c>
      <c r="B117" s="21">
        <v>43787</v>
      </c>
      <c r="C117" s="10" t="s">
        <v>14</v>
      </c>
      <c r="D117" s="2" t="s">
        <v>25</v>
      </c>
      <c r="E117" s="13" t="s">
        <v>26</v>
      </c>
      <c r="F117" s="33">
        <v>1</v>
      </c>
      <c r="G117" s="12">
        <v>35</v>
      </c>
      <c r="H117" s="2">
        <v>0</v>
      </c>
      <c r="I117" s="6">
        <f t="shared" si="0"/>
        <v>35</v>
      </c>
    </row>
    <row r="118" spans="1:9" ht="15">
      <c r="A118" s="14">
        <v>1</v>
      </c>
      <c r="B118" s="21">
        <v>43790</v>
      </c>
      <c r="C118" s="14" t="s">
        <v>10</v>
      </c>
      <c r="D118" s="14" t="s">
        <v>21</v>
      </c>
      <c r="E118" s="36" t="s">
        <v>22</v>
      </c>
      <c r="F118" s="26">
        <v>10</v>
      </c>
      <c r="G118" s="35">
        <v>20</v>
      </c>
      <c r="H118" s="14">
        <v>10</v>
      </c>
      <c r="I118" s="17">
        <f t="shared" si="0"/>
        <v>190</v>
      </c>
    </row>
    <row r="119" spans="1:9" ht="15">
      <c r="A119" s="2">
        <v>2</v>
      </c>
      <c r="B119" s="21">
        <v>43790</v>
      </c>
      <c r="C119" s="2" t="s">
        <v>16</v>
      </c>
      <c r="D119" s="2" t="s">
        <v>25</v>
      </c>
      <c r="E119" s="13" t="s">
        <v>26</v>
      </c>
      <c r="F119" s="25">
        <v>3</v>
      </c>
      <c r="G119" s="12">
        <v>35</v>
      </c>
      <c r="H119" s="2">
        <v>6</v>
      </c>
      <c r="I119" s="6">
        <f t="shared" si="0"/>
        <v>99</v>
      </c>
    </row>
    <row r="120" spans="1:9" ht="15">
      <c r="A120" s="2">
        <v>3</v>
      </c>
      <c r="B120" s="21">
        <v>43790</v>
      </c>
      <c r="C120" s="2" t="s">
        <v>11</v>
      </c>
      <c r="D120" s="2" t="s">
        <v>23</v>
      </c>
      <c r="E120" s="13" t="s">
        <v>24</v>
      </c>
      <c r="F120" s="25">
        <v>1</v>
      </c>
      <c r="G120" s="12">
        <v>50</v>
      </c>
      <c r="H120" s="2">
        <v>0</v>
      </c>
      <c r="I120" s="6">
        <f t="shared" si="0"/>
        <v>50</v>
      </c>
    </row>
    <row r="121" spans="1:9" ht="15">
      <c r="A121" s="2">
        <v>4</v>
      </c>
      <c r="B121" s="21">
        <v>43790</v>
      </c>
      <c r="C121" s="2" t="s">
        <v>16</v>
      </c>
      <c r="D121" s="2" t="s">
        <v>25</v>
      </c>
      <c r="E121" s="13" t="s">
        <v>26</v>
      </c>
      <c r="F121" s="25">
        <v>1</v>
      </c>
      <c r="G121" s="12">
        <v>35</v>
      </c>
      <c r="H121" s="2">
        <v>0</v>
      </c>
      <c r="I121" s="6">
        <f t="shared" si="0"/>
        <v>35</v>
      </c>
    </row>
    <row r="122" spans="1:9" ht="15">
      <c r="A122" s="2">
        <v>5</v>
      </c>
      <c r="B122" s="21">
        <v>43790</v>
      </c>
      <c r="C122" s="2" t="s">
        <v>10</v>
      </c>
      <c r="D122" s="2" t="s">
        <v>21</v>
      </c>
      <c r="E122" s="11" t="s">
        <v>22</v>
      </c>
      <c r="F122" s="24">
        <v>1</v>
      </c>
      <c r="G122" s="12">
        <v>20</v>
      </c>
      <c r="H122" s="2">
        <v>0</v>
      </c>
      <c r="I122" s="6">
        <f t="shared" si="0"/>
        <v>20</v>
      </c>
    </row>
    <row r="123" spans="1:9" ht="15">
      <c r="A123" s="2">
        <v>6</v>
      </c>
      <c r="B123" s="21">
        <v>43790</v>
      </c>
      <c r="C123" s="2" t="s">
        <v>16</v>
      </c>
      <c r="D123" s="2" t="s">
        <v>25</v>
      </c>
      <c r="E123" s="13" t="s">
        <v>26</v>
      </c>
      <c r="F123" s="25">
        <v>1</v>
      </c>
      <c r="G123" s="12">
        <v>35</v>
      </c>
      <c r="H123" s="2">
        <v>0</v>
      </c>
      <c r="I123" s="6">
        <f t="shared" si="0"/>
        <v>35</v>
      </c>
    </row>
    <row r="124" spans="1:9" ht="15">
      <c r="A124" s="2">
        <v>7</v>
      </c>
      <c r="B124" s="21">
        <v>43790</v>
      </c>
      <c r="C124" s="2" t="s">
        <v>10</v>
      </c>
      <c r="D124" s="2" t="s">
        <v>21</v>
      </c>
      <c r="E124" s="11" t="s">
        <v>22</v>
      </c>
      <c r="F124" s="24">
        <v>1</v>
      </c>
      <c r="G124" s="12">
        <v>20</v>
      </c>
      <c r="H124" s="2">
        <v>0</v>
      </c>
      <c r="I124" s="6">
        <f t="shared" si="0"/>
        <v>20</v>
      </c>
    </row>
    <row r="125" spans="1:9" ht="15">
      <c r="A125" s="2">
        <v>8</v>
      </c>
      <c r="B125" s="21">
        <v>43790</v>
      </c>
      <c r="C125" s="10" t="s">
        <v>14</v>
      </c>
      <c r="D125" s="2" t="s">
        <v>25</v>
      </c>
      <c r="E125" s="13" t="s">
        <v>26</v>
      </c>
      <c r="F125" s="47"/>
      <c r="G125" s="12">
        <v>35</v>
      </c>
      <c r="H125" s="2">
        <v>0</v>
      </c>
      <c r="I125" s="6">
        <f t="shared" si="0"/>
        <v>0</v>
      </c>
    </row>
    <row r="126" spans="1:9" ht="15">
      <c r="A126" s="2">
        <v>9</v>
      </c>
      <c r="B126" s="21">
        <v>43790</v>
      </c>
      <c r="C126" s="2" t="s">
        <v>10</v>
      </c>
      <c r="D126" s="2" t="s">
        <v>21</v>
      </c>
      <c r="E126" s="11" t="s">
        <v>22</v>
      </c>
      <c r="F126" s="24">
        <v>1</v>
      </c>
      <c r="G126" s="12">
        <v>20</v>
      </c>
      <c r="H126" s="2">
        <v>0</v>
      </c>
      <c r="I126" s="6">
        <f t="shared" si="0"/>
        <v>20</v>
      </c>
    </row>
    <row r="127" spans="1:9" ht="15">
      <c r="A127" s="2">
        <v>10</v>
      </c>
      <c r="B127" s="21">
        <v>43790</v>
      </c>
      <c r="C127" s="2" t="s">
        <v>16</v>
      </c>
      <c r="D127" s="2" t="s">
        <v>25</v>
      </c>
      <c r="E127" s="13" t="s">
        <v>26</v>
      </c>
      <c r="F127" s="25">
        <v>1</v>
      </c>
      <c r="G127" s="12">
        <v>35</v>
      </c>
      <c r="H127" s="2">
        <v>0</v>
      </c>
      <c r="I127" s="6">
        <f t="shared" si="0"/>
        <v>35</v>
      </c>
    </row>
    <row r="128" spans="1:9" ht="15">
      <c r="A128" s="2"/>
      <c r="B128" s="21">
        <v>43790</v>
      </c>
      <c r="C128" s="2" t="s">
        <v>11</v>
      </c>
      <c r="D128" s="2" t="str">
        <f t="shared" ref="D128:D135" si="7">VLOOKUP(C128,$K$10:$L$13,2,FALSE)</f>
        <v>Deportivo</v>
      </c>
      <c r="E128" s="11" t="str">
        <f t="shared" ref="E128:E135" si="8">VLOOKUP(D128,$L$10:$M$12,2,FALSE)</f>
        <v>AE Moda</v>
      </c>
      <c r="F128" s="24">
        <v>3</v>
      </c>
      <c r="G128" s="12">
        <v>50</v>
      </c>
      <c r="H128" s="2">
        <v>15</v>
      </c>
      <c r="I128" s="6">
        <f t="shared" si="0"/>
        <v>135</v>
      </c>
    </row>
    <row r="129" spans="1:9" ht="15">
      <c r="A129" s="2"/>
      <c r="B129" s="21">
        <v>43790</v>
      </c>
      <c r="C129" s="2" t="s">
        <v>16</v>
      </c>
      <c r="D129" s="2" t="str">
        <f t="shared" si="7"/>
        <v>Polera</v>
      </c>
      <c r="E129" s="11" t="str">
        <f t="shared" si="8"/>
        <v>Yancats</v>
      </c>
      <c r="F129" s="24">
        <v>2</v>
      </c>
      <c r="G129" s="12">
        <v>35</v>
      </c>
      <c r="H129" s="2">
        <v>6</v>
      </c>
      <c r="I129" s="6">
        <f t="shared" si="0"/>
        <v>64</v>
      </c>
    </row>
    <row r="130" spans="1:9" ht="15">
      <c r="A130" s="2"/>
      <c r="B130" s="21">
        <v>43790</v>
      </c>
      <c r="C130" s="2" t="s">
        <v>10</v>
      </c>
      <c r="D130" s="2" t="str">
        <f t="shared" si="7"/>
        <v>Pantalon buzo</v>
      </c>
      <c r="E130" s="11" t="str">
        <f t="shared" si="8"/>
        <v>Sport Gumer´s</v>
      </c>
      <c r="F130" s="24">
        <v>1</v>
      </c>
      <c r="G130" s="12">
        <v>20</v>
      </c>
      <c r="H130" s="2">
        <v>0</v>
      </c>
      <c r="I130" s="6">
        <f t="shared" si="0"/>
        <v>20</v>
      </c>
    </row>
    <row r="131" spans="1:9" ht="15">
      <c r="A131" s="2"/>
      <c r="B131" s="21">
        <v>43790</v>
      </c>
      <c r="C131" s="2" t="s">
        <v>11</v>
      </c>
      <c r="D131" s="2" t="str">
        <f t="shared" si="7"/>
        <v>Deportivo</v>
      </c>
      <c r="E131" s="11" t="str">
        <f t="shared" si="8"/>
        <v>AE Moda</v>
      </c>
      <c r="F131" s="24">
        <v>1</v>
      </c>
      <c r="G131" s="12">
        <v>50</v>
      </c>
      <c r="H131" s="2">
        <v>0</v>
      </c>
      <c r="I131" s="6">
        <f t="shared" si="0"/>
        <v>50</v>
      </c>
    </row>
    <row r="132" spans="1:9" ht="15">
      <c r="A132" s="2"/>
      <c r="B132" s="21">
        <v>43790</v>
      </c>
      <c r="C132" s="2" t="s">
        <v>11</v>
      </c>
      <c r="D132" s="2" t="str">
        <f t="shared" si="7"/>
        <v>Deportivo</v>
      </c>
      <c r="E132" s="11" t="str">
        <f t="shared" si="8"/>
        <v>AE Moda</v>
      </c>
      <c r="F132" s="24">
        <v>1</v>
      </c>
      <c r="G132" s="12">
        <v>50</v>
      </c>
      <c r="H132" s="2">
        <v>0</v>
      </c>
      <c r="I132" s="6">
        <f t="shared" si="0"/>
        <v>50</v>
      </c>
    </row>
    <row r="133" spans="1:9" ht="15">
      <c r="A133" s="2"/>
      <c r="B133" s="21">
        <v>43790</v>
      </c>
      <c r="C133" s="2" t="s">
        <v>16</v>
      </c>
      <c r="D133" s="2" t="str">
        <f t="shared" si="7"/>
        <v>Polera</v>
      </c>
      <c r="E133" s="11" t="str">
        <f t="shared" si="8"/>
        <v>Yancats</v>
      </c>
      <c r="F133" s="24">
        <v>1</v>
      </c>
      <c r="G133" s="12">
        <v>35</v>
      </c>
      <c r="H133" s="2">
        <v>0</v>
      </c>
      <c r="I133" s="6">
        <f t="shared" si="0"/>
        <v>35</v>
      </c>
    </row>
    <row r="134" spans="1:9" ht="15">
      <c r="A134" s="2"/>
      <c r="B134" s="21">
        <v>43790</v>
      </c>
      <c r="C134" s="10" t="s">
        <v>14</v>
      </c>
      <c r="D134" s="2" t="str">
        <f t="shared" si="7"/>
        <v>Polera</v>
      </c>
      <c r="E134" s="11" t="str">
        <f t="shared" si="8"/>
        <v>Yancats</v>
      </c>
      <c r="F134" s="24">
        <v>3</v>
      </c>
      <c r="G134" s="12">
        <v>35</v>
      </c>
      <c r="H134" s="2">
        <v>9</v>
      </c>
      <c r="I134" s="6">
        <f t="shared" si="0"/>
        <v>96</v>
      </c>
    </row>
    <row r="135" spans="1:9" ht="15">
      <c r="A135" s="2"/>
      <c r="B135" s="21">
        <v>43790</v>
      </c>
      <c r="C135" s="2" t="s">
        <v>11</v>
      </c>
      <c r="D135" s="2" t="str">
        <f t="shared" si="7"/>
        <v>Deportivo</v>
      </c>
      <c r="E135" s="11" t="str">
        <f t="shared" si="8"/>
        <v>AE Moda</v>
      </c>
      <c r="F135" s="24">
        <v>5</v>
      </c>
      <c r="G135" s="12">
        <v>50</v>
      </c>
      <c r="H135" s="2">
        <v>25</v>
      </c>
      <c r="I135" s="6">
        <f t="shared" si="0"/>
        <v>225</v>
      </c>
    </row>
    <row r="136" spans="1:9" ht="15">
      <c r="A136" s="2">
        <v>11</v>
      </c>
      <c r="B136" s="21">
        <v>43790</v>
      </c>
      <c r="C136" s="2" t="s">
        <v>10</v>
      </c>
      <c r="D136" s="2" t="s">
        <v>21</v>
      </c>
      <c r="E136" s="11" t="s">
        <v>22</v>
      </c>
      <c r="F136" s="24">
        <v>1</v>
      </c>
      <c r="G136" s="12">
        <v>20</v>
      </c>
      <c r="H136" s="2">
        <v>0</v>
      </c>
      <c r="I136" s="6">
        <f t="shared" si="0"/>
        <v>20</v>
      </c>
    </row>
    <row r="137" spans="1:9" ht="15">
      <c r="A137" s="2">
        <v>12</v>
      </c>
      <c r="B137" s="21">
        <v>43790</v>
      </c>
      <c r="C137" s="2" t="s">
        <v>16</v>
      </c>
      <c r="D137" s="2" t="s">
        <v>25</v>
      </c>
      <c r="E137" s="13" t="s">
        <v>26</v>
      </c>
      <c r="F137" s="25">
        <v>2</v>
      </c>
      <c r="G137" s="12">
        <v>35</v>
      </c>
      <c r="H137" s="2">
        <v>4</v>
      </c>
      <c r="I137" s="6">
        <f t="shared" si="0"/>
        <v>66</v>
      </c>
    </row>
    <row r="138" spans="1:9" ht="15">
      <c r="A138" s="2">
        <v>13</v>
      </c>
      <c r="B138" s="21">
        <v>43790</v>
      </c>
      <c r="C138" s="2" t="s">
        <v>10</v>
      </c>
      <c r="D138" s="2" t="s">
        <v>21</v>
      </c>
      <c r="E138" s="11" t="s">
        <v>22</v>
      </c>
      <c r="F138" s="24">
        <v>2</v>
      </c>
      <c r="G138" s="12">
        <v>20</v>
      </c>
      <c r="H138" s="2">
        <v>4</v>
      </c>
      <c r="I138" s="6">
        <f t="shared" si="0"/>
        <v>36</v>
      </c>
    </row>
    <row r="139" spans="1:9" ht="15">
      <c r="A139" s="2">
        <v>14</v>
      </c>
      <c r="B139" s="21">
        <v>43794</v>
      </c>
      <c r="C139" s="2" t="s">
        <v>11</v>
      </c>
      <c r="D139" s="2" t="s">
        <v>23</v>
      </c>
      <c r="E139" s="13" t="s">
        <v>24</v>
      </c>
      <c r="F139" s="25">
        <v>3</v>
      </c>
      <c r="G139" s="12">
        <v>50</v>
      </c>
      <c r="H139" s="2">
        <v>6</v>
      </c>
      <c r="I139" s="6">
        <f t="shared" si="0"/>
        <v>144</v>
      </c>
    </row>
    <row r="140" spans="1:9" ht="15">
      <c r="A140" s="2">
        <v>15</v>
      </c>
      <c r="B140" s="21">
        <v>43794</v>
      </c>
      <c r="C140" s="2" t="s">
        <v>10</v>
      </c>
      <c r="D140" s="2" t="s">
        <v>21</v>
      </c>
      <c r="E140" s="11" t="s">
        <v>22</v>
      </c>
      <c r="F140" s="24">
        <v>1</v>
      </c>
      <c r="G140" s="12">
        <v>20</v>
      </c>
      <c r="H140" s="2">
        <v>0</v>
      </c>
      <c r="I140" s="6">
        <f t="shared" si="0"/>
        <v>20</v>
      </c>
    </row>
    <row r="141" spans="1:9" ht="15">
      <c r="A141" s="2">
        <v>16</v>
      </c>
      <c r="B141" s="21">
        <v>43794</v>
      </c>
      <c r="C141" s="10" t="s">
        <v>14</v>
      </c>
      <c r="D141" s="2" t="s">
        <v>25</v>
      </c>
      <c r="E141" s="13" t="s">
        <v>26</v>
      </c>
      <c r="F141" s="25">
        <v>1</v>
      </c>
      <c r="G141" s="12">
        <v>35</v>
      </c>
      <c r="H141" s="2">
        <v>0</v>
      </c>
      <c r="I141" s="6">
        <f t="shared" si="0"/>
        <v>35</v>
      </c>
    </row>
    <row r="142" spans="1:9" ht="15">
      <c r="A142" s="2">
        <v>17</v>
      </c>
      <c r="B142" s="21">
        <v>43794</v>
      </c>
      <c r="C142" s="2" t="s">
        <v>10</v>
      </c>
      <c r="D142" s="2" t="s">
        <v>21</v>
      </c>
      <c r="E142" s="11" t="s">
        <v>22</v>
      </c>
      <c r="F142" s="24">
        <v>1</v>
      </c>
      <c r="G142" s="12">
        <v>20</v>
      </c>
      <c r="H142" s="2">
        <v>0</v>
      </c>
      <c r="I142" s="6">
        <f t="shared" si="0"/>
        <v>20</v>
      </c>
    </row>
    <row r="143" spans="1:9" ht="15">
      <c r="A143" s="2">
        <v>18</v>
      </c>
      <c r="B143" s="21">
        <v>43794</v>
      </c>
      <c r="C143" s="2" t="s">
        <v>11</v>
      </c>
      <c r="D143" s="2" t="s">
        <v>23</v>
      </c>
      <c r="E143" s="13" t="s">
        <v>24</v>
      </c>
      <c r="F143" s="25">
        <v>1</v>
      </c>
      <c r="G143" s="12">
        <v>50</v>
      </c>
      <c r="H143" s="2">
        <v>0</v>
      </c>
      <c r="I143" s="6">
        <f t="shared" si="0"/>
        <v>50</v>
      </c>
    </row>
    <row r="144" spans="1:9" ht="15">
      <c r="A144" s="2">
        <v>19</v>
      </c>
      <c r="B144" s="21">
        <v>43794</v>
      </c>
      <c r="C144" s="2" t="s">
        <v>10</v>
      </c>
      <c r="D144" s="2" t="s">
        <v>21</v>
      </c>
      <c r="E144" s="11" t="s">
        <v>22</v>
      </c>
      <c r="F144" s="24">
        <v>1</v>
      </c>
      <c r="G144" s="12">
        <v>20</v>
      </c>
      <c r="H144" s="2">
        <v>0</v>
      </c>
      <c r="I144" s="6">
        <f t="shared" si="0"/>
        <v>20</v>
      </c>
    </row>
    <row r="145" spans="1:9" ht="15">
      <c r="A145" s="2">
        <v>20</v>
      </c>
      <c r="B145" s="21">
        <v>43794</v>
      </c>
      <c r="C145" s="2" t="s">
        <v>16</v>
      </c>
      <c r="D145" s="2" t="s">
        <v>25</v>
      </c>
      <c r="E145" s="13" t="s">
        <v>26</v>
      </c>
      <c r="F145" s="25">
        <v>1</v>
      </c>
      <c r="G145" s="12">
        <v>35</v>
      </c>
      <c r="H145" s="2">
        <v>0</v>
      </c>
      <c r="I145" s="6">
        <f t="shared" si="0"/>
        <v>35</v>
      </c>
    </row>
    <row r="146" spans="1:9" ht="15">
      <c r="A146" s="2">
        <v>21</v>
      </c>
      <c r="B146" s="21">
        <v>43794</v>
      </c>
      <c r="C146" s="2" t="s">
        <v>10</v>
      </c>
      <c r="D146" s="2" t="s">
        <v>21</v>
      </c>
      <c r="E146" s="11" t="s">
        <v>22</v>
      </c>
      <c r="F146" s="24">
        <v>1</v>
      </c>
      <c r="G146" s="12">
        <v>20</v>
      </c>
      <c r="H146" s="2">
        <v>0</v>
      </c>
      <c r="I146" s="6">
        <f t="shared" si="0"/>
        <v>20</v>
      </c>
    </row>
    <row r="147" spans="1:9" ht="15">
      <c r="A147" s="2">
        <v>22</v>
      </c>
      <c r="B147" s="21">
        <v>43794</v>
      </c>
      <c r="C147" s="2" t="s">
        <v>11</v>
      </c>
      <c r="D147" s="2" t="s">
        <v>23</v>
      </c>
      <c r="E147" s="13" t="s">
        <v>24</v>
      </c>
      <c r="F147" s="25">
        <v>1</v>
      </c>
      <c r="G147" s="12">
        <v>50</v>
      </c>
      <c r="H147" s="2">
        <v>0</v>
      </c>
      <c r="I147" s="6">
        <f t="shared" si="0"/>
        <v>50</v>
      </c>
    </row>
    <row r="148" spans="1:9" ht="15">
      <c r="A148" s="14">
        <v>1</v>
      </c>
      <c r="B148" s="21">
        <v>43794</v>
      </c>
      <c r="C148" s="14" t="s">
        <v>11</v>
      </c>
      <c r="D148" s="14" t="s">
        <v>23</v>
      </c>
      <c r="E148" s="30" t="s">
        <v>24</v>
      </c>
      <c r="F148" s="31">
        <v>10</v>
      </c>
      <c r="G148" s="35">
        <v>50</v>
      </c>
      <c r="H148" s="14">
        <v>50</v>
      </c>
      <c r="I148" s="17">
        <f t="shared" si="0"/>
        <v>450</v>
      </c>
    </row>
    <row r="149" spans="1:9" ht="15">
      <c r="A149" s="2">
        <v>2</v>
      </c>
      <c r="B149" s="21">
        <v>43794</v>
      </c>
      <c r="C149" s="2" t="s">
        <v>10</v>
      </c>
      <c r="D149" s="2" t="s">
        <v>21</v>
      </c>
      <c r="E149" s="11" t="s">
        <v>22</v>
      </c>
      <c r="F149" s="32">
        <v>2</v>
      </c>
      <c r="G149" s="12">
        <v>20</v>
      </c>
      <c r="H149" s="2">
        <v>4</v>
      </c>
      <c r="I149" s="6">
        <f t="shared" si="0"/>
        <v>36</v>
      </c>
    </row>
    <row r="150" spans="1:9" ht="15">
      <c r="A150" s="2">
        <v>3</v>
      </c>
      <c r="B150" s="21">
        <v>43794</v>
      </c>
      <c r="C150" s="10" t="s">
        <v>14</v>
      </c>
      <c r="D150" s="2" t="s">
        <v>25</v>
      </c>
      <c r="E150" s="13" t="s">
        <v>26</v>
      </c>
      <c r="F150" s="33">
        <v>1</v>
      </c>
      <c r="G150" s="12">
        <v>35</v>
      </c>
      <c r="H150" s="2">
        <v>0</v>
      </c>
      <c r="I150" s="6">
        <f t="shared" si="0"/>
        <v>35</v>
      </c>
    </row>
    <row r="151" spans="1:9" ht="15">
      <c r="A151" s="2">
        <v>4</v>
      </c>
      <c r="B151" s="21">
        <v>43794</v>
      </c>
      <c r="C151" s="10" t="s">
        <v>14</v>
      </c>
      <c r="D151" s="2" t="s">
        <v>25</v>
      </c>
      <c r="E151" s="13" t="s">
        <v>26</v>
      </c>
      <c r="F151" s="33">
        <v>1</v>
      </c>
      <c r="G151" s="12">
        <v>35</v>
      </c>
      <c r="H151" s="2">
        <v>0</v>
      </c>
      <c r="I151" s="6">
        <f t="shared" si="0"/>
        <v>35</v>
      </c>
    </row>
    <row r="152" spans="1:9" ht="15">
      <c r="A152" s="2">
        <v>5</v>
      </c>
      <c r="B152" s="21">
        <v>43794</v>
      </c>
      <c r="C152" s="2" t="s">
        <v>11</v>
      </c>
      <c r="D152" s="2" t="s">
        <v>23</v>
      </c>
      <c r="E152" s="13" t="s">
        <v>24</v>
      </c>
      <c r="F152" s="33">
        <v>3</v>
      </c>
      <c r="G152" s="12">
        <v>50</v>
      </c>
      <c r="H152" s="2">
        <v>6</v>
      </c>
      <c r="I152" s="6">
        <f t="shared" si="0"/>
        <v>144</v>
      </c>
    </row>
    <row r="153" spans="1:9" ht="15">
      <c r="A153" s="2">
        <v>6</v>
      </c>
      <c r="B153" s="21">
        <v>43794</v>
      </c>
      <c r="C153" s="2" t="s">
        <v>10</v>
      </c>
      <c r="D153" s="2" t="s">
        <v>21</v>
      </c>
      <c r="E153" s="11" t="s">
        <v>22</v>
      </c>
      <c r="F153" s="32">
        <v>1</v>
      </c>
      <c r="G153" s="12">
        <v>20</v>
      </c>
      <c r="H153" s="2">
        <v>0</v>
      </c>
      <c r="I153" s="6">
        <f t="shared" si="0"/>
        <v>20</v>
      </c>
    </row>
    <row r="154" spans="1:9" ht="15">
      <c r="A154" s="2">
        <v>7</v>
      </c>
      <c r="B154" s="21">
        <v>43797</v>
      </c>
      <c r="C154" s="2" t="s">
        <v>10</v>
      </c>
      <c r="D154" s="2" t="s">
        <v>21</v>
      </c>
      <c r="E154" s="11" t="s">
        <v>22</v>
      </c>
      <c r="F154" s="32">
        <v>2</v>
      </c>
      <c r="G154" s="12">
        <v>20</v>
      </c>
      <c r="H154" s="2">
        <v>4</v>
      </c>
      <c r="I154" s="6">
        <f t="shared" si="0"/>
        <v>36</v>
      </c>
    </row>
    <row r="155" spans="1:9" ht="15">
      <c r="A155" s="2">
        <v>8</v>
      </c>
      <c r="B155" s="21">
        <v>43797</v>
      </c>
      <c r="C155" s="2" t="s">
        <v>16</v>
      </c>
      <c r="D155" s="2" t="s">
        <v>25</v>
      </c>
      <c r="E155" s="13" t="s">
        <v>26</v>
      </c>
      <c r="F155" s="33">
        <v>1</v>
      </c>
      <c r="G155" s="12">
        <v>35</v>
      </c>
      <c r="H155" s="2">
        <v>0</v>
      </c>
      <c r="I155" s="6">
        <f t="shared" si="0"/>
        <v>35</v>
      </c>
    </row>
    <row r="156" spans="1:9" ht="15">
      <c r="A156" s="2"/>
      <c r="B156" s="21">
        <v>43797</v>
      </c>
      <c r="C156" s="2" t="s">
        <v>11</v>
      </c>
      <c r="D156" s="2" t="str">
        <f t="shared" ref="D156:D171" si="9">VLOOKUP(C156,$K$10:$L$13,2,FALSE)</f>
        <v>Deportivo</v>
      </c>
      <c r="E156" s="11" t="str">
        <f t="shared" ref="E156:E171" si="10">VLOOKUP(D156,$L$10:$M$12,2,FALSE)</f>
        <v>AE Moda</v>
      </c>
      <c r="F156" s="32">
        <v>3</v>
      </c>
      <c r="G156" s="12">
        <v>50</v>
      </c>
      <c r="H156" s="2">
        <v>15</v>
      </c>
      <c r="I156" s="6">
        <f t="shared" si="0"/>
        <v>135</v>
      </c>
    </row>
    <row r="157" spans="1:9" ht="15">
      <c r="A157" s="2"/>
      <c r="B157" s="21">
        <v>43797</v>
      </c>
      <c r="C157" s="2" t="s">
        <v>10</v>
      </c>
      <c r="D157" s="2" t="str">
        <f t="shared" si="9"/>
        <v>Pantalon buzo</v>
      </c>
      <c r="E157" s="11" t="str">
        <f t="shared" si="10"/>
        <v>Sport Gumer´s</v>
      </c>
      <c r="F157" s="32">
        <v>3</v>
      </c>
      <c r="G157" s="12">
        <v>20</v>
      </c>
      <c r="H157" s="2">
        <v>6</v>
      </c>
      <c r="I157" s="6">
        <f t="shared" si="0"/>
        <v>54</v>
      </c>
    </row>
    <row r="158" spans="1:9" ht="15">
      <c r="A158" s="2"/>
      <c r="B158" s="21">
        <v>43797</v>
      </c>
      <c r="C158" s="2" t="s">
        <v>16</v>
      </c>
      <c r="D158" s="2" t="str">
        <f t="shared" si="9"/>
        <v>Polera</v>
      </c>
      <c r="E158" s="11" t="str">
        <f t="shared" si="10"/>
        <v>Yancats</v>
      </c>
      <c r="F158" s="32">
        <v>3</v>
      </c>
      <c r="G158" s="12">
        <v>35</v>
      </c>
      <c r="H158" s="2">
        <v>9</v>
      </c>
      <c r="I158" s="6">
        <f t="shared" si="0"/>
        <v>96</v>
      </c>
    </row>
    <row r="159" spans="1:9" ht="15">
      <c r="A159" s="2"/>
      <c r="B159" s="21">
        <v>43797</v>
      </c>
      <c r="C159" s="2" t="s">
        <v>10</v>
      </c>
      <c r="D159" s="2" t="str">
        <f t="shared" si="9"/>
        <v>Pantalon buzo</v>
      </c>
      <c r="E159" s="11" t="str">
        <f t="shared" si="10"/>
        <v>Sport Gumer´s</v>
      </c>
      <c r="F159" s="32">
        <v>1</v>
      </c>
      <c r="G159" s="12">
        <v>20</v>
      </c>
      <c r="H159" s="2">
        <v>0</v>
      </c>
      <c r="I159" s="6">
        <f t="shared" si="0"/>
        <v>20</v>
      </c>
    </row>
    <row r="160" spans="1:9" ht="15">
      <c r="A160" s="2"/>
      <c r="B160" s="21">
        <v>43797</v>
      </c>
      <c r="C160" s="10" t="s">
        <v>14</v>
      </c>
      <c r="D160" s="2" t="str">
        <f t="shared" si="9"/>
        <v>Polera</v>
      </c>
      <c r="E160" s="11" t="str">
        <f t="shared" si="10"/>
        <v>Yancats</v>
      </c>
      <c r="F160" s="32">
        <v>1</v>
      </c>
      <c r="G160" s="12">
        <v>35</v>
      </c>
      <c r="H160" s="2">
        <v>0</v>
      </c>
      <c r="I160" s="6">
        <f t="shared" si="0"/>
        <v>35</v>
      </c>
    </row>
    <row r="161" spans="1:9" ht="15">
      <c r="A161" s="2"/>
      <c r="B161" s="21">
        <v>43797</v>
      </c>
      <c r="C161" s="2" t="s">
        <v>10</v>
      </c>
      <c r="D161" s="2" t="str">
        <f t="shared" si="9"/>
        <v>Pantalon buzo</v>
      </c>
      <c r="E161" s="11" t="str">
        <f t="shared" si="10"/>
        <v>Sport Gumer´s</v>
      </c>
      <c r="F161" s="32">
        <v>1</v>
      </c>
      <c r="G161" s="12">
        <v>20</v>
      </c>
      <c r="H161" s="2">
        <v>0</v>
      </c>
      <c r="I161" s="6">
        <f t="shared" si="0"/>
        <v>20</v>
      </c>
    </row>
    <row r="162" spans="1:9" ht="15">
      <c r="A162" s="2"/>
      <c r="B162" s="21">
        <v>43797</v>
      </c>
      <c r="C162" s="2" t="s">
        <v>16</v>
      </c>
      <c r="D162" s="2" t="str">
        <f t="shared" si="9"/>
        <v>Polera</v>
      </c>
      <c r="E162" s="11" t="str">
        <f t="shared" si="10"/>
        <v>Yancats</v>
      </c>
      <c r="F162" s="32">
        <v>2</v>
      </c>
      <c r="G162" s="12">
        <v>35</v>
      </c>
      <c r="H162" s="2">
        <v>6</v>
      </c>
      <c r="I162" s="6">
        <f t="shared" si="0"/>
        <v>64</v>
      </c>
    </row>
    <row r="163" spans="1:9" ht="15">
      <c r="A163" s="2"/>
      <c r="B163" s="21">
        <v>43797</v>
      </c>
      <c r="C163" s="2" t="s">
        <v>11</v>
      </c>
      <c r="D163" s="2" t="str">
        <f t="shared" si="9"/>
        <v>Deportivo</v>
      </c>
      <c r="E163" s="11" t="str">
        <f t="shared" si="10"/>
        <v>AE Moda</v>
      </c>
      <c r="F163" s="32">
        <v>3</v>
      </c>
      <c r="G163" s="12">
        <v>50</v>
      </c>
      <c r="H163" s="2">
        <v>15</v>
      </c>
      <c r="I163" s="6">
        <f t="shared" si="0"/>
        <v>135</v>
      </c>
    </row>
    <row r="164" spans="1:9" ht="15">
      <c r="A164" s="2"/>
      <c r="B164" s="21">
        <v>43797</v>
      </c>
      <c r="C164" s="2" t="s">
        <v>16</v>
      </c>
      <c r="D164" s="2" t="str">
        <f t="shared" si="9"/>
        <v>Polera</v>
      </c>
      <c r="E164" s="11" t="str">
        <f t="shared" si="10"/>
        <v>Yancats</v>
      </c>
      <c r="F164" s="32">
        <v>1</v>
      </c>
      <c r="G164" s="12">
        <v>35</v>
      </c>
      <c r="H164" s="2">
        <v>0</v>
      </c>
      <c r="I164" s="6">
        <f t="shared" si="0"/>
        <v>35</v>
      </c>
    </row>
    <row r="165" spans="1:9" ht="15">
      <c r="A165" s="2"/>
      <c r="B165" s="21">
        <v>43797</v>
      </c>
      <c r="C165" s="2" t="s">
        <v>10</v>
      </c>
      <c r="D165" s="2" t="str">
        <f t="shared" si="9"/>
        <v>Pantalon buzo</v>
      </c>
      <c r="E165" s="11" t="str">
        <f t="shared" si="10"/>
        <v>Sport Gumer´s</v>
      </c>
      <c r="F165" s="32">
        <v>5</v>
      </c>
      <c r="G165" s="12">
        <v>20</v>
      </c>
      <c r="H165" s="2">
        <v>10</v>
      </c>
      <c r="I165" s="6">
        <f t="shared" si="0"/>
        <v>90</v>
      </c>
    </row>
    <row r="166" spans="1:9" ht="15">
      <c r="A166" s="2"/>
      <c r="B166" s="21">
        <v>43797</v>
      </c>
      <c r="C166" s="2" t="s">
        <v>11</v>
      </c>
      <c r="D166" s="2" t="str">
        <f t="shared" si="9"/>
        <v>Deportivo</v>
      </c>
      <c r="E166" s="11" t="str">
        <f t="shared" si="10"/>
        <v>AE Moda</v>
      </c>
      <c r="F166" s="32">
        <v>3</v>
      </c>
      <c r="G166" s="12">
        <v>50</v>
      </c>
      <c r="H166" s="2">
        <v>15</v>
      </c>
      <c r="I166" s="6">
        <f t="shared" si="0"/>
        <v>135</v>
      </c>
    </row>
    <row r="167" spans="1:9" ht="15">
      <c r="A167" s="2"/>
      <c r="B167" s="21">
        <v>43797</v>
      </c>
      <c r="C167" s="2" t="s">
        <v>10</v>
      </c>
      <c r="D167" s="2" t="str">
        <f t="shared" si="9"/>
        <v>Pantalon buzo</v>
      </c>
      <c r="E167" s="11" t="str">
        <f t="shared" si="10"/>
        <v>Sport Gumer´s</v>
      </c>
      <c r="F167" s="32">
        <v>1</v>
      </c>
      <c r="G167" s="12">
        <v>20</v>
      </c>
      <c r="H167" s="2">
        <v>0</v>
      </c>
      <c r="I167" s="6">
        <f t="shared" si="0"/>
        <v>20</v>
      </c>
    </row>
    <row r="168" spans="1:9" ht="15">
      <c r="A168" s="2"/>
      <c r="B168" s="21">
        <v>43797</v>
      </c>
      <c r="C168" s="2" t="s">
        <v>11</v>
      </c>
      <c r="D168" s="2" t="str">
        <f t="shared" si="9"/>
        <v>Deportivo</v>
      </c>
      <c r="E168" s="11" t="str">
        <f t="shared" si="10"/>
        <v>AE Moda</v>
      </c>
      <c r="F168" s="32">
        <v>1</v>
      </c>
      <c r="G168" s="12">
        <v>50</v>
      </c>
      <c r="H168" s="2">
        <v>0</v>
      </c>
      <c r="I168" s="6">
        <f t="shared" si="0"/>
        <v>50</v>
      </c>
    </row>
    <row r="169" spans="1:9" ht="15">
      <c r="A169" s="2"/>
      <c r="B169" s="21">
        <v>43797</v>
      </c>
      <c r="C169" s="10" t="s">
        <v>14</v>
      </c>
      <c r="D169" s="2" t="str">
        <f t="shared" si="9"/>
        <v>Polera</v>
      </c>
      <c r="E169" s="11" t="str">
        <f t="shared" si="10"/>
        <v>Yancats</v>
      </c>
      <c r="F169" s="32">
        <v>1</v>
      </c>
      <c r="G169" s="12">
        <v>35</v>
      </c>
      <c r="H169" s="2">
        <v>0</v>
      </c>
      <c r="I169" s="6">
        <f t="shared" si="0"/>
        <v>35</v>
      </c>
    </row>
    <row r="170" spans="1:9" ht="15">
      <c r="A170" s="2"/>
      <c r="B170" s="21">
        <v>43797</v>
      </c>
      <c r="C170" s="2" t="s">
        <v>10</v>
      </c>
      <c r="D170" s="2" t="str">
        <f t="shared" si="9"/>
        <v>Pantalon buzo</v>
      </c>
      <c r="E170" s="11" t="str">
        <f t="shared" si="10"/>
        <v>Sport Gumer´s</v>
      </c>
      <c r="F170" s="32">
        <v>1</v>
      </c>
      <c r="G170" s="12">
        <v>20</v>
      </c>
      <c r="H170" s="2">
        <v>0</v>
      </c>
      <c r="I170" s="6">
        <f t="shared" si="0"/>
        <v>20</v>
      </c>
    </row>
    <row r="171" spans="1:9" ht="15">
      <c r="A171" s="2"/>
      <c r="B171" s="21">
        <v>43797</v>
      </c>
      <c r="C171" s="2" t="s">
        <v>11</v>
      </c>
      <c r="D171" s="2" t="str">
        <f t="shared" si="9"/>
        <v>Deportivo</v>
      </c>
      <c r="E171" s="11" t="str">
        <f t="shared" si="10"/>
        <v>AE Moda</v>
      </c>
      <c r="F171" s="32">
        <v>1</v>
      </c>
      <c r="G171" s="12">
        <v>50</v>
      </c>
      <c r="H171" s="2">
        <v>0</v>
      </c>
      <c r="I171" s="6">
        <f t="shared" si="0"/>
        <v>50</v>
      </c>
    </row>
    <row r="172" spans="1:9" ht="15">
      <c r="A172" s="2">
        <v>9</v>
      </c>
      <c r="B172" s="21">
        <v>43797</v>
      </c>
      <c r="C172" s="2" t="s">
        <v>10</v>
      </c>
      <c r="D172" s="2" t="s">
        <v>21</v>
      </c>
      <c r="E172" s="11" t="s">
        <v>22</v>
      </c>
      <c r="F172" s="32">
        <v>1</v>
      </c>
      <c r="G172" s="12">
        <v>20</v>
      </c>
      <c r="H172" s="2">
        <v>0</v>
      </c>
      <c r="I172" s="6">
        <f t="shared" si="0"/>
        <v>20</v>
      </c>
    </row>
    <row r="173" spans="1:9" ht="15">
      <c r="A173" s="2">
        <v>10</v>
      </c>
      <c r="B173" s="21">
        <v>43797</v>
      </c>
      <c r="C173" s="2" t="s">
        <v>16</v>
      </c>
      <c r="D173" s="2" t="s">
        <v>25</v>
      </c>
      <c r="E173" s="13" t="s">
        <v>26</v>
      </c>
      <c r="F173" s="33">
        <v>1</v>
      </c>
      <c r="G173" s="12">
        <v>35</v>
      </c>
      <c r="H173" s="2">
        <v>0</v>
      </c>
      <c r="I173" s="6">
        <f t="shared" si="0"/>
        <v>35</v>
      </c>
    </row>
    <row r="174" spans="1:9" ht="15">
      <c r="A174" s="2">
        <v>11</v>
      </c>
      <c r="B174" s="21">
        <v>43797</v>
      </c>
      <c r="C174" s="2" t="s">
        <v>16</v>
      </c>
      <c r="D174" s="2" t="s">
        <v>25</v>
      </c>
      <c r="E174" s="13" t="s">
        <v>26</v>
      </c>
      <c r="F174" s="33">
        <v>1</v>
      </c>
      <c r="G174" s="12">
        <v>35</v>
      </c>
      <c r="H174" s="2">
        <v>0</v>
      </c>
      <c r="I174" s="6">
        <f t="shared" si="0"/>
        <v>35</v>
      </c>
    </row>
    <row r="175" spans="1:9" ht="15">
      <c r="A175" s="2">
        <v>12</v>
      </c>
      <c r="B175" s="21">
        <v>43797</v>
      </c>
      <c r="C175" s="2" t="s">
        <v>11</v>
      </c>
      <c r="D175" s="2" t="s">
        <v>23</v>
      </c>
      <c r="E175" s="13" t="s">
        <v>24</v>
      </c>
      <c r="F175" s="33">
        <v>1</v>
      </c>
      <c r="G175" s="12">
        <v>50</v>
      </c>
      <c r="H175" s="2">
        <v>0</v>
      </c>
      <c r="I175" s="6">
        <f t="shared" si="0"/>
        <v>50</v>
      </c>
    </row>
    <row r="176" spans="1:9" ht="15">
      <c r="A176" s="2">
        <v>13</v>
      </c>
      <c r="B176" s="21">
        <v>43797</v>
      </c>
      <c r="C176" s="2" t="s">
        <v>10</v>
      </c>
      <c r="D176" s="2" t="s">
        <v>21</v>
      </c>
      <c r="E176" s="11" t="s">
        <v>22</v>
      </c>
      <c r="F176" s="32">
        <v>1</v>
      </c>
      <c r="G176" s="12">
        <v>20</v>
      </c>
      <c r="H176" s="2">
        <v>0</v>
      </c>
      <c r="I176" s="6">
        <f t="shared" si="0"/>
        <v>20</v>
      </c>
    </row>
    <row r="177" spans="1:9" ht="15">
      <c r="A177" s="2">
        <v>14</v>
      </c>
      <c r="B177" s="21">
        <v>43797</v>
      </c>
      <c r="C177" s="2" t="s">
        <v>10</v>
      </c>
      <c r="D177" s="2" t="s">
        <v>21</v>
      </c>
      <c r="E177" s="11" t="s">
        <v>22</v>
      </c>
      <c r="F177" s="32">
        <v>1</v>
      </c>
      <c r="G177" s="12">
        <v>20</v>
      </c>
      <c r="H177" s="2">
        <v>0</v>
      </c>
      <c r="I177" s="6">
        <f t="shared" si="0"/>
        <v>20</v>
      </c>
    </row>
    <row r="178" spans="1:9" ht="15">
      <c r="A178" s="2">
        <v>15</v>
      </c>
      <c r="B178" s="21">
        <v>43797</v>
      </c>
      <c r="C178" s="2" t="s">
        <v>16</v>
      </c>
      <c r="D178" s="2" t="s">
        <v>25</v>
      </c>
      <c r="E178" s="13" t="s">
        <v>26</v>
      </c>
      <c r="F178" s="33">
        <v>1</v>
      </c>
      <c r="G178" s="12">
        <v>35</v>
      </c>
      <c r="H178" s="2">
        <v>0</v>
      </c>
      <c r="I178" s="6">
        <f t="shared" si="0"/>
        <v>35</v>
      </c>
    </row>
    <row r="179" spans="1:9" ht="15">
      <c r="A179" s="2">
        <v>16</v>
      </c>
      <c r="B179" s="21">
        <v>43797</v>
      </c>
      <c r="C179" s="2" t="s">
        <v>10</v>
      </c>
      <c r="D179" s="2" t="s">
        <v>21</v>
      </c>
      <c r="E179" s="11" t="s">
        <v>22</v>
      </c>
      <c r="F179" s="32">
        <v>1</v>
      </c>
      <c r="G179" s="12">
        <v>20</v>
      </c>
      <c r="H179" s="2">
        <v>0</v>
      </c>
      <c r="I179" s="6">
        <f t="shared" si="0"/>
        <v>20</v>
      </c>
    </row>
    <row r="180" spans="1:9" ht="15">
      <c r="A180" s="2">
        <v>17</v>
      </c>
      <c r="B180" s="21">
        <v>43797</v>
      </c>
      <c r="C180" s="10" t="s">
        <v>14</v>
      </c>
      <c r="D180" s="2" t="s">
        <v>25</v>
      </c>
      <c r="E180" s="13" t="s">
        <v>26</v>
      </c>
      <c r="F180" s="33">
        <v>1</v>
      </c>
      <c r="G180" s="12">
        <v>35</v>
      </c>
      <c r="H180" s="2">
        <v>0</v>
      </c>
      <c r="I180" s="6">
        <f t="shared" si="0"/>
        <v>35</v>
      </c>
    </row>
    <row r="181" spans="1:9" ht="15">
      <c r="A181" s="2">
        <v>18</v>
      </c>
      <c r="B181" s="21">
        <v>43797</v>
      </c>
      <c r="C181" s="2" t="s">
        <v>16</v>
      </c>
      <c r="D181" s="2" t="s">
        <v>25</v>
      </c>
      <c r="E181" s="13" t="s">
        <v>26</v>
      </c>
      <c r="F181" s="33">
        <v>1</v>
      </c>
      <c r="G181" s="12">
        <v>35</v>
      </c>
      <c r="H181" s="2">
        <v>0</v>
      </c>
      <c r="I181" s="6">
        <f t="shared" si="0"/>
        <v>35</v>
      </c>
    </row>
    <row r="182" spans="1:9" ht="15">
      <c r="A182" s="2">
        <v>19</v>
      </c>
      <c r="B182" s="21">
        <v>43797</v>
      </c>
      <c r="C182" s="2" t="s">
        <v>10</v>
      </c>
      <c r="D182" s="2" t="s">
        <v>21</v>
      </c>
      <c r="E182" s="11" t="s">
        <v>22</v>
      </c>
      <c r="F182" s="32">
        <v>2</v>
      </c>
      <c r="G182" s="12">
        <v>20</v>
      </c>
      <c r="H182" s="2">
        <v>4</v>
      </c>
      <c r="I182" s="6">
        <f t="shared" si="0"/>
        <v>36</v>
      </c>
    </row>
    <row r="183" spans="1:9" ht="15">
      <c r="A183" s="2">
        <v>20</v>
      </c>
      <c r="B183" s="21">
        <v>43797</v>
      </c>
      <c r="C183" s="2" t="s">
        <v>11</v>
      </c>
      <c r="D183" s="2" t="s">
        <v>23</v>
      </c>
      <c r="E183" s="13" t="s">
        <v>24</v>
      </c>
      <c r="F183" s="33">
        <v>3</v>
      </c>
      <c r="G183" s="12">
        <v>50</v>
      </c>
      <c r="H183" s="2">
        <v>6</v>
      </c>
      <c r="I183" s="6">
        <f t="shared" si="0"/>
        <v>144</v>
      </c>
    </row>
    <row r="184" spans="1:9" ht="15">
      <c r="A184" s="2">
        <v>21</v>
      </c>
      <c r="B184" s="21">
        <v>43797</v>
      </c>
      <c r="C184" s="2" t="s">
        <v>16</v>
      </c>
      <c r="D184" s="2" t="s">
        <v>25</v>
      </c>
      <c r="E184" s="13" t="s">
        <v>26</v>
      </c>
      <c r="F184" s="33">
        <v>2</v>
      </c>
      <c r="G184" s="12">
        <v>35</v>
      </c>
      <c r="H184" s="2">
        <v>4</v>
      </c>
      <c r="I184" s="6">
        <f t="shared" si="0"/>
        <v>66</v>
      </c>
    </row>
    <row r="185" spans="1:9" ht="15">
      <c r="A185" s="2">
        <v>22</v>
      </c>
      <c r="B185" s="21">
        <v>43797</v>
      </c>
      <c r="C185" s="10" t="s">
        <v>14</v>
      </c>
      <c r="D185" s="2" t="s">
        <v>25</v>
      </c>
      <c r="E185" s="13" t="s">
        <v>26</v>
      </c>
      <c r="F185" s="33">
        <v>10</v>
      </c>
      <c r="G185" s="12">
        <v>35</v>
      </c>
      <c r="H185" s="2">
        <v>35</v>
      </c>
      <c r="I185" s="6">
        <f t="shared" si="0"/>
        <v>315</v>
      </c>
    </row>
    <row r="186" spans="1:9" ht="15">
      <c r="A186" s="2">
        <v>23</v>
      </c>
      <c r="B186" s="21">
        <v>43797</v>
      </c>
      <c r="C186" s="2" t="s">
        <v>16</v>
      </c>
      <c r="D186" s="2" t="s">
        <v>25</v>
      </c>
      <c r="E186" s="13" t="s">
        <v>26</v>
      </c>
      <c r="F186" s="33">
        <v>10</v>
      </c>
      <c r="G186" s="12">
        <v>35</v>
      </c>
      <c r="H186" s="2">
        <v>35</v>
      </c>
      <c r="I186" s="6">
        <f t="shared" si="0"/>
        <v>315</v>
      </c>
    </row>
    <row r="187" spans="1:9" ht="15">
      <c r="A187" s="2">
        <v>24</v>
      </c>
      <c r="B187" s="21">
        <v>43797</v>
      </c>
      <c r="C187" s="2" t="s">
        <v>11</v>
      </c>
      <c r="D187" s="2" t="s">
        <v>23</v>
      </c>
      <c r="E187" s="13" t="s">
        <v>24</v>
      </c>
      <c r="F187" s="33">
        <v>2</v>
      </c>
      <c r="G187" s="12">
        <v>50</v>
      </c>
      <c r="H187" s="2">
        <v>4</v>
      </c>
      <c r="I187" s="6">
        <f t="shared" si="0"/>
        <v>96</v>
      </c>
    </row>
    <row r="188" spans="1:9" ht="12.75">
      <c r="A188" s="17"/>
      <c r="B188" s="17"/>
      <c r="C188" s="17"/>
      <c r="D188" s="17"/>
      <c r="E188" s="17"/>
      <c r="F188" s="17"/>
      <c r="G188" s="17"/>
      <c r="H188" s="17"/>
      <c r="I188" s="17"/>
    </row>
  </sheetData>
  <mergeCells count="1">
    <mergeCell ref="A1:I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196"/>
  <sheetViews>
    <sheetView topLeftCell="A52" workbookViewId="0">
      <selection activeCell="B195" sqref="B3:B195"/>
    </sheetView>
  </sheetViews>
  <sheetFormatPr baseColWidth="10" defaultColWidth="14.42578125" defaultRowHeight="15.75" customHeight="1"/>
  <cols>
    <col min="3" max="3" width="21.140625" customWidth="1"/>
  </cols>
  <sheetData>
    <row r="1" spans="1:18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8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8" ht="15.75" customHeight="1">
      <c r="A3" s="2">
        <v>1</v>
      </c>
      <c r="B3" s="21">
        <v>43801</v>
      </c>
      <c r="C3" s="2" t="s">
        <v>10</v>
      </c>
      <c r="D3" s="2" t="s">
        <v>21</v>
      </c>
      <c r="E3" s="11" t="s">
        <v>22</v>
      </c>
      <c r="F3" s="24">
        <v>2</v>
      </c>
      <c r="G3" s="12">
        <v>20</v>
      </c>
      <c r="H3" s="2">
        <v>4</v>
      </c>
      <c r="I3" s="6">
        <f t="shared" ref="I3:I195" si="0">G3*F3-H3</f>
        <v>36</v>
      </c>
    </row>
    <row r="4" spans="1:18" ht="15.75" customHeight="1">
      <c r="A4" s="2">
        <v>2</v>
      </c>
      <c r="B4" s="21">
        <v>43801</v>
      </c>
      <c r="C4" s="10" t="s">
        <v>14</v>
      </c>
      <c r="D4" s="2" t="s">
        <v>25</v>
      </c>
      <c r="E4" s="13" t="s">
        <v>26</v>
      </c>
      <c r="F4" s="25">
        <v>2</v>
      </c>
      <c r="G4" s="12">
        <v>35</v>
      </c>
      <c r="H4" s="2">
        <v>4</v>
      </c>
      <c r="I4" s="6">
        <f t="shared" si="0"/>
        <v>66</v>
      </c>
      <c r="M4" s="7" t="s">
        <v>4</v>
      </c>
    </row>
    <row r="5" spans="1:18" ht="15.75" customHeight="1">
      <c r="A5" s="2">
        <v>3</v>
      </c>
      <c r="B5" s="21">
        <v>43801</v>
      </c>
      <c r="C5" s="2" t="s">
        <v>10</v>
      </c>
      <c r="D5" s="2" t="s">
        <v>21</v>
      </c>
      <c r="E5" s="11" t="s">
        <v>22</v>
      </c>
      <c r="F5" s="24">
        <v>1</v>
      </c>
      <c r="G5" s="12">
        <v>20</v>
      </c>
      <c r="H5" s="2">
        <v>0</v>
      </c>
      <c r="I5" s="6">
        <f t="shared" si="0"/>
        <v>20</v>
      </c>
      <c r="J5" s="9" t="s">
        <v>28</v>
      </c>
      <c r="K5" s="9" t="s">
        <v>33</v>
      </c>
      <c r="M5" s="9" t="s">
        <v>12</v>
      </c>
    </row>
    <row r="6" spans="1:18" ht="15.75" customHeight="1">
      <c r="A6" s="2">
        <v>4</v>
      </c>
      <c r="B6" s="21">
        <v>43801</v>
      </c>
      <c r="C6" s="2" t="s">
        <v>16</v>
      </c>
      <c r="D6" s="2" t="s">
        <v>25</v>
      </c>
      <c r="E6" s="13" t="s">
        <v>26</v>
      </c>
      <c r="F6" s="25">
        <v>1</v>
      </c>
      <c r="G6" s="12">
        <v>35</v>
      </c>
      <c r="H6" s="2">
        <v>0</v>
      </c>
      <c r="I6" s="6">
        <f t="shared" si="0"/>
        <v>35</v>
      </c>
      <c r="M6" s="9" t="s">
        <v>13</v>
      </c>
    </row>
    <row r="7" spans="1:18" ht="15.75" customHeight="1">
      <c r="A7" s="2">
        <v>5</v>
      </c>
      <c r="B7" s="21">
        <v>43801</v>
      </c>
      <c r="C7" s="2" t="s">
        <v>10</v>
      </c>
      <c r="D7" s="2" t="s">
        <v>21</v>
      </c>
      <c r="E7" s="11" t="s">
        <v>22</v>
      </c>
      <c r="F7" s="24">
        <v>1</v>
      </c>
      <c r="G7" s="12">
        <v>20</v>
      </c>
      <c r="H7" s="2">
        <v>0</v>
      </c>
      <c r="I7" s="6">
        <f t="shared" si="0"/>
        <v>20</v>
      </c>
      <c r="M7" s="9" t="s">
        <v>15</v>
      </c>
    </row>
    <row r="8" spans="1:18" ht="15.75" customHeight="1">
      <c r="A8" s="2">
        <v>6</v>
      </c>
      <c r="B8" s="21">
        <v>43801</v>
      </c>
      <c r="C8" s="2" t="s">
        <v>16</v>
      </c>
      <c r="D8" s="2" t="s">
        <v>25</v>
      </c>
      <c r="E8" s="13" t="s">
        <v>26</v>
      </c>
      <c r="F8" s="25">
        <v>1</v>
      </c>
      <c r="G8" s="12">
        <v>35</v>
      </c>
      <c r="H8" s="2">
        <v>0</v>
      </c>
      <c r="I8" s="6">
        <f t="shared" si="0"/>
        <v>35</v>
      </c>
      <c r="M8" s="9" t="s">
        <v>17</v>
      </c>
    </row>
    <row r="9" spans="1:18" ht="15.75" customHeight="1">
      <c r="A9" s="2">
        <v>7</v>
      </c>
      <c r="B9" s="21">
        <v>43801</v>
      </c>
      <c r="C9" s="2" t="s">
        <v>10</v>
      </c>
      <c r="D9" s="2" t="s">
        <v>21</v>
      </c>
      <c r="E9" s="11" t="s">
        <v>22</v>
      </c>
      <c r="F9" s="24">
        <v>1</v>
      </c>
      <c r="G9" s="12">
        <v>20</v>
      </c>
      <c r="H9" s="2">
        <v>0</v>
      </c>
      <c r="I9" s="6">
        <f t="shared" si="0"/>
        <v>20</v>
      </c>
    </row>
    <row r="10" spans="1:18" ht="15.75" customHeight="1">
      <c r="A10" s="2">
        <v>8</v>
      </c>
      <c r="B10" s="21">
        <v>43801</v>
      </c>
      <c r="C10" s="2" t="s">
        <v>16</v>
      </c>
      <c r="D10" s="2" t="s">
        <v>25</v>
      </c>
      <c r="E10" s="13" t="s">
        <v>26</v>
      </c>
      <c r="F10" s="25">
        <v>1</v>
      </c>
      <c r="G10" s="12">
        <v>35</v>
      </c>
      <c r="H10" s="2">
        <v>0</v>
      </c>
      <c r="I10" s="6">
        <f t="shared" si="0"/>
        <v>35</v>
      </c>
      <c r="L10" s="9" t="s">
        <v>3</v>
      </c>
      <c r="M10" s="9" t="s">
        <v>18</v>
      </c>
      <c r="N10" s="9" t="s">
        <v>19</v>
      </c>
      <c r="O10" s="9" t="s">
        <v>6</v>
      </c>
      <c r="P10" s="9" t="s">
        <v>20</v>
      </c>
      <c r="Q10" s="9" t="s">
        <v>8</v>
      </c>
      <c r="R10" s="9" t="s">
        <v>9</v>
      </c>
    </row>
    <row r="11" spans="1:18" ht="15.75" customHeight="1">
      <c r="A11" s="2">
        <v>9</v>
      </c>
      <c r="B11" s="21">
        <v>43801</v>
      </c>
      <c r="C11" s="2" t="s">
        <v>10</v>
      </c>
      <c r="D11" s="2" t="s">
        <v>21</v>
      </c>
      <c r="E11" s="11" t="s">
        <v>22</v>
      </c>
      <c r="F11" s="24">
        <v>3</v>
      </c>
      <c r="G11" s="12">
        <v>20</v>
      </c>
      <c r="H11" s="2">
        <v>6</v>
      </c>
      <c r="I11" s="6">
        <f t="shared" si="0"/>
        <v>54</v>
      </c>
      <c r="L11" s="2" t="s">
        <v>10</v>
      </c>
      <c r="M11" s="2" t="s">
        <v>21</v>
      </c>
      <c r="N11" s="11" t="s">
        <v>22</v>
      </c>
      <c r="O11" s="2">
        <v>2</v>
      </c>
      <c r="P11" s="12">
        <v>20</v>
      </c>
      <c r="Q11" s="9">
        <v>4</v>
      </c>
    </row>
    <row r="12" spans="1:18" ht="15.75" customHeight="1">
      <c r="A12" s="2">
        <v>10</v>
      </c>
      <c r="B12" s="21">
        <v>43801</v>
      </c>
      <c r="C12" s="10" t="s">
        <v>14</v>
      </c>
      <c r="D12" s="2" t="s">
        <v>25</v>
      </c>
      <c r="E12" s="13" t="s">
        <v>26</v>
      </c>
      <c r="F12" s="25">
        <v>6</v>
      </c>
      <c r="G12" s="12">
        <v>35</v>
      </c>
      <c r="H12" s="2">
        <v>24</v>
      </c>
      <c r="I12" s="6">
        <f t="shared" si="0"/>
        <v>186</v>
      </c>
      <c r="L12" s="2" t="s">
        <v>11</v>
      </c>
      <c r="M12" s="2" t="s">
        <v>23</v>
      </c>
      <c r="N12" s="13" t="s">
        <v>24</v>
      </c>
      <c r="O12" s="12"/>
      <c r="P12" s="12">
        <v>50</v>
      </c>
    </row>
    <row r="13" spans="1:18" ht="15.75" customHeight="1">
      <c r="A13" s="2">
        <v>11</v>
      </c>
      <c r="B13" s="21">
        <v>43801</v>
      </c>
      <c r="C13" s="2" t="s">
        <v>10</v>
      </c>
      <c r="D13" s="2" t="s">
        <v>21</v>
      </c>
      <c r="E13" s="11" t="s">
        <v>22</v>
      </c>
      <c r="F13" s="24">
        <v>10</v>
      </c>
      <c r="G13" s="12">
        <v>20</v>
      </c>
      <c r="H13" s="2">
        <v>50</v>
      </c>
      <c r="I13" s="6">
        <f t="shared" si="0"/>
        <v>150</v>
      </c>
      <c r="L13" s="2" t="s">
        <v>16</v>
      </c>
      <c r="M13" s="2" t="s">
        <v>25</v>
      </c>
      <c r="N13" s="13" t="s">
        <v>26</v>
      </c>
      <c r="O13" s="12"/>
      <c r="P13" s="12">
        <v>35</v>
      </c>
    </row>
    <row r="14" spans="1:18" ht="15.75" customHeight="1">
      <c r="A14" s="2">
        <v>12</v>
      </c>
      <c r="B14" s="21">
        <v>43801</v>
      </c>
      <c r="C14" s="2" t="s">
        <v>16</v>
      </c>
      <c r="D14" s="2" t="s">
        <v>25</v>
      </c>
      <c r="E14" s="13" t="s">
        <v>26</v>
      </c>
      <c r="F14" s="25">
        <v>3</v>
      </c>
      <c r="G14" s="12">
        <v>35</v>
      </c>
      <c r="H14" s="2">
        <v>6</v>
      </c>
      <c r="I14" s="6">
        <f t="shared" si="0"/>
        <v>99</v>
      </c>
    </row>
    <row r="15" spans="1:18" ht="15.75" customHeight="1">
      <c r="A15" s="2">
        <v>13</v>
      </c>
      <c r="B15" s="21">
        <v>43801</v>
      </c>
      <c r="C15" s="2" t="s">
        <v>16</v>
      </c>
      <c r="D15" s="2" t="s">
        <v>25</v>
      </c>
      <c r="E15" s="13" t="s">
        <v>26</v>
      </c>
      <c r="F15" s="25">
        <v>2</v>
      </c>
      <c r="G15" s="12">
        <v>35</v>
      </c>
      <c r="H15" s="2">
        <v>4</v>
      </c>
      <c r="I15" s="6">
        <f t="shared" si="0"/>
        <v>66</v>
      </c>
    </row>
    <row r="16" spans="1:18" ht="15.75" customHeight="1">
      <c r="A16" s="2"/>
      <c r="B16" s="21">
        <v>43801</v>
      </c>
      <c r="C16" s="2" t="s">
        <v>11</v>
      </c>
      <c r="D16" s="43" t="str">
        <f t="shared" ref="D16:D23" si="1">VLOOKUP(C16,$L$11:$M$13,2,FALSE)</f>
        <v>Deportivo</v>
      </c>
      <c r="E16" s="13" t="str">
        <f t="shared" ref="E16:E23" si="2">VLOOKUP(D16,$M$11:$N$13,2,FALSE)</f>
        <v>AE Moda</v>
      </c>
      <c r="F16" s="25">
        <v>3</v>
      </c>
      <c r="G16" s="12">
        <v>50</v>
      </c>
      <c r="H16" s="2">
        <v>15</v>
      </c>
      <c r="I16" s="6">
        <f t="shared" si="0"/>
        <v>135</v>
      </c>
      <c r="O16" s="48"/>
      <c r="P16" s="49"/>
      <c r="Q16" s="50"/>
    </row>
    <row r="17" spans="1:15" ht="15.75" customHeight="1">
      <c r="A17" s="2"/>
      <c r="B17" s="21">
        <v>43801</v>
      </c>
      <c r="C17" s="2" t="s">
        <v>16</v>
      </c>
      <c r="D17" s="43" t="str">
        <f t="shared" si="1"/>
        <v>Polera</v>
      </c>
      <c r="E17" s="13" t="str">
        <f t="shared" si="2"/>
        <v>Yancats</v>
      </c>
      <c r="F17" s="25">
        <v>1</v>
      </c>
      <c r="G17" s="12">
        <v>35</v>
      </c>
      <c r="H17" s="2">
        <v>0</v>
      </c>
      <c r="I17" s="6">
        <f t="shared" si="0"/>
        <v>35</v>
      </c>
    </row>
    <row r="18" spans="1:15" ht="15.75" customHeight="1">
      <c r="A18" s="2"/>
      <c r="B18" s="21">
        <v>43801</v>
      </c>
      <c r="C18" s="2" t="s">
        <v>10</v>
      </c>
      <c r="D18" s="43" t="str">
        <f t="shared" si="1"/>
        <v>Pantalon buzo</v>
      </c>
      <c r="E18" s="13" t="str">
        <f t="shared" si="2"/>
        <v>Sport Gumer´s</v>
      </c>
      <c r="F18" s="25">
        <v>2</v>
      </c>
      <c r="G18" s="12">
        <v>20</v>
      </c>
      <c r="H18" s="2">
        <v>4</v>
      </c>
      <c r="I18" s="6">
        <f t="shared" si="0"/>
        <v>36</v>
      </c>
      <c r="O18" s="28"/>
    </row>
    <row r="19" spans="1:15" ht="15.75" customHeight="1">
      <c r="A19" s="2"/>
      <c r="B19" s="21">
        <v>43801</v>
      </c>
      <c r="C19" s="2" t="s">
        <v>11</v>
      </c>
      <c r="D19" s="43" t="str">
        <f t="shared" si="1"/>
        <v>Deportivo</v>
      </c>
      <c r="E19" s="13" t="str">
        <f t="shared" si="2"/>
        <v>AE Moda</v>
      </c>
      <c r="F19" s="25">
        <v>1</v>
      </c>
      <c r="G19" s="12">
        <v>50</v>
      </c>
      <c r="H19" s="2">
        <v>0</v>
      </c>
      <c r="I19" s="6">
        <f t="shared" si="0"/>
        <v>50</v>
      </c>
    </row>
    <row r="20" spans="1:15" ht="15.75" customHeight="1">
      <c r="A20" s="2"/>
      <c r="B20" s="21">
        <v>43801</v>
      </c>
      <c r="C20" s="2" t="s">
        <v>10</v>
      </c>
      <c r="D20" s="43" t="str">
        <f t="shared" si="1"/>
        <v>Pantalon buzo</v>
      </c>
      <c r="E20" s="13" t="str">
        <f t="shared" si="2"/>
        <v>Sport Gumer´s</v>
      </c>
      <c r="F20" s="25">
        <v>1</v>
      </c>
      <c r="G20" s="12">
        <v>20</v>
      </c>
      <c r="H20" s="2">
        <v>0</v>
      </c>
      <c r="I20" s="6">
        <f t="shared" si="0"/>
        <v>20</v>
      </c>
    </row>
    <row r="21" spans="1:15" ht="15.75" customHeight="1">
      <c r="A21" s="2"/>
      <c r="B21" s="21">
        <v>43801</v>
      </c>
      <c r="C21" s="2" t="s">
        <v>16</v>
      </c>
      <c r="D21" s="43" t="str">
        <f t="shared" si="1"/>
        <v>Polera</v>
      </c>
      <c r="E21" s="13" t="str">
        <f t="shared" si="2"/>
        <v>Yancats</v>
      </c>
      <c r="F21" s="25">
        <v>2</v>
      </c>
      <c r="G21" s="12">
        <v>35</v>
      </c>
      <c r="H21" s="2">
        <v>6</v>
      </c>
      <c r="I21" s="6">
        <f t="shared" si="0"/>
        <v>64</v>
      </c>
    </row>
    <row r="22" spans="1:15" ht="15.75" customHeight="1">
      <c r="A22" s="2"/>
      <c r="B22" s="21">
        <v>43801</v>
      </c>
      <c r="C22" s="2" t="s">
        <v>11</v>
      </c>
      <c r="D22" s="43" t="str">
        <f t="shared" si="1"/>
        <v>Deportivo</v>
      </c>
      <c r="E22" s="13" t="str">
        <f t="shared" si="2"/>
        <v>AE Moda</v>
      </c>
      <c r="F22" s="25">
        <v>1</v>
      </c>
      <c r="G22" s="12">
        <v>50</v>
      </c>
      <c r="H22" s="2">
        <v>0</v>
      </c>
      <c r="I22" s="6">
        <f t="shared" si="0"/>
        <v>50</v>
      </c>
    </row>
    <row r="23" spans="1:15" ht="15.75" customHeight="1">
      <c r="A23" s="2"/>
      <c r="B23" s="21">
        <v>43801</v>
      </c>
      <c r="C23" s="2" t="s">
        <v>10</v>
      </c>
      <c r="D23" s="43" t="str">
        <f t="shared" si="1"/>
        <v>Pantalon buzo</v>
      </c>
      <c r="E23" s="13" t="str">
        <f t="shared" si="2"/>
        <v>Sport Gumer´s</v>
      </c>
      <c r="F23" s="25"/>
      <c r="G23" s="12">
        <v>20</v>
      </c>
      <c r="H23" s="2"/>
      <c r="I23" s="6">
        <f t="shared" si="0"/>
        <v>0</v>
      </c>
    </row>
    <row r="24" spans="1:15" ht="15">
      <c r="A24" s="2">
        <v>14</v>
      </c>
      <c r="B24" s="21">
        <v>43801</v>
      </c>
      <c r="C24" s="10" t="s">
        <v>14</v>
      </c>
      <c r="D24" s="2" t="s">
        <v>25</v>
      </c>
      <c r="E24" s="13" t="s">
        <v>26</v>
      </c>
      <c r="F24" s="25">
        <v>1</v>
      </c>
      <c r="G24" s="12">
        <v>35</v>
      </c>
      <c r="H24" s="2">
        <v>0</v>
      </c>
      <c r="I24" s="6">
        <f t="shared" si="0"/>
        <v>35</v>
      </c>
    </row>
    <row r="25" spans="1:15" ht="15">
      <c r="A25" s="2">
        <v>15</v>
      </c>
      <c r="B25" s="21">
        <v>43801</v>
      </c>
      <c r="C25" s="2" t="s">
        <v>11</v>
      </c>
      <c r="D25" s="2" t="s">
        <v>23</v>
      </c>
      <c r="E25" s="13" t="s">
        <v>24</v>
      </c>
      <c r="F25" s="25">
        <v>1</v>
      </c>
      <c r="G25" s="12">
        <v>50</v>
      </c>
      <c r="H25" s="2">
        <v>0</v>
      </c>
      <c r="I25" s="6">
        <f t="shared" si="0"/>
        <v>50</v>
      </c>
    </row>
    <row r="26" spans="1:15" ht="15">
      <c r="A26" s="2">
        <v>16</v>
      </c>
      <c r="B26" s="21">
        <v>43804</v>
      </c>
      <c r="C26" s="2" t="s">
        <v>10</v>
      </c>
      <c r="D26" s="2" t="s">
        <v>21</v>
      </c>
      <c r="E26" s="11" t="s">
        <v>22</v>
      </c>
      <c r="F26" s="24">
        <v>1</v>
      </c>
      <c r="G26" s="12">
        <v>20</v>
      </c>
      <c r="H26" s="2">
        <v>0</v>
      </c>
      <c r="I26" s="6">
        <f t="shared" si="0"/>
        <v>20</v>
      </c>
    </row>
    <row r="27" spans="1:15" ht="15">
      <c r="A27" s="2">
        <v>17</v>
      </c>
      <c r="B27" s="21">
        <v>43804</v>
      </c>
      <c r="C27" s="2" t="s">
        <v>10</v>
      </c>
      <c r="D27" s="2" t="s">
        <v>21</v>
      </c>
      <c r="E27" s="11" t="s">
        <v>22</v>
      </c>
      <c r="F27" s="24">
        <v>1</v>
      </c>
      <c r="G27" s="12">
        <v>20</v>
      </c>
      <c r="H27" s="2">
        <v>0</v>
      </c>
      <c r="I27" s="6">
        <f t="shared" si="0"/>
        <v>20</v>
      </c>
    </row>
    <row r="28" spans="1:15" ht="15">
      <c r="A28" s="2">
        <v>18</v>
      </c>
      <c r="B28" s="21">
        <v>43804</v>
      </c>
      <c r="C28" s="2" t="s">
        <v>16</v>
      </c>
      <c r="D28" s="2" t="s">
        <v>25</v>
      </c>
      <c r="E28" s="13" t="s">
        <v>26</v>
      </c>
      <c r="F28" s="25">
        <v>1</v>
      </c>
      <c r="G28" s="12">
        <v>35</v>
      </c>
      <c r="H28" s="2">
        <v>0</v>
      </c>
      <c r="I28" s="6">
        <f t="shared" si="0"/>
        <v>35</v>
      </c>
    </row>
    <row r="29" spans="1:15" ht="15">
      <c r="A29" s="2">
        <v>19</v>
      </c>
      <c r="B29" s="21">
        <v>43804</v>
      </c>
      <c r="C29" s="2" t="s">
        <v>10</v>
      </c>
      <c r="D29" s="2" t="s">
        <v>21</v>
      </c>
      <c r="E29" s="11" t="s">
        <v>22</v>
      </c>
      <c r="F29" s="24">
        <v>1</v>
      </c>
      <c r="G29" s="12">
        <v>20</v>
      </c>
      <c r="H29" s="2">
        <v>0</v>
      </c>
      <c r="I29" s="6">
        <f t="shared" si="0"/>
        <v>20</v>
      </c>
    </row>
    <row r="30" spans="1:15" ht="15">
      <c r="A30" s="2">
        <v>20</v>
      </c>
      <c r="B30" s="21">
        <v>43804</v>
      </c>
      <c r="C30" s="2" t="s">
        <v>16</v>
      </c>
      <c r="D30" s="2" t="s">
        <v>25</v>
      </c>
      <c r="E30" s="13" t="s">
        <v>26</v>
      </c>
      <c r="F30" s="25">
        <v>2</v>
      </c>
      <c r="G30" s="12">
        <v>35</v>
      </c>
      <c r="H30" s="2">
        <v>5</v>
      </c>
      <c r="I30" s="6">
        <f t="shared" si="0"/>
        <v>65</v>
      </c>
    </row>
    <row r="31" spans="1:15" ht="15">
      <c r="A31" s="2">
        <v>21</v>
      </c>
      <c r="B31" s="21">
        <v>43804</v>
      </c>
      <c r="C31" s="2" t="s">
        <v>16</v>
      </c>
      <c r="D31" s="2" t="s">
        <v>25</v>
      </c>
      <c r="E31" s="13" t="s">
        <v>26</v>
      </c>
      <c r="F31" s="25">
        <v>1</v>
      </c>
      <c r="G31" s="12">
        <v>35</v>
      </c>
      <c r="H31" s="2">
        <v>0</v>
      </c>
      <c r="I31" s="6">
        <f t="shared" si="0"/>
        <v>35</v>
      </c>
    </row>
    <row r="32" spans="1:15" ht="15">
      <c r="A32" s="2">
        <v>22</v>
      </c>
      <c r="B32" s="21">
        <v>43804</v>
      </c>
      <c r="C32" s="2" t="s">
        <v>10</v>
      </c>
      <c r="D32" s="2" t="s">
        <v>21</v>
      </c>
      <c r="E32" s="11" t="s">
        <v>22</v>
      </c>
      <c r="F32" s="24">
        <v>1</v>
      </c>
      <c r="G32" s="12">
        <v>20</v>
      </c>
      <c r="H32" s="2">
        <v>0</v>
      </c>
      <c r="I32" s="6">
        <f t="shared" si="0"/>
        <v>20</v>
      </c>
    </row>
    <row r="33" spans="1:9" ht="15">
      <c r="A33" s="2">
        <v>23</v>
      </c>
      <c r="B33" s="21">
        <v>43804</v>
      </c>
      <c r="C33" s="2" t="s">
        <v>11</v>
      </c>
      <c r="D33" s="2" t="s">
        <v>23</v>
      </c>
      <c r="E33" s="13" t="s">
        <v>24</v>
      </c>
      <c r="F33" s="25">
        <v>1</v>
      </c>
      <c r="G33" s="12">
        <v>50</v>
      </c>
      <c r="H33" s="2">
        <v>0</v>
      </c>
      <c r="I33" s="6">
        <f t="shared" si="0"/>
        <v>50</v>
      </c>
    </row>
    <row r="34" spans="1:9" ht="15">
      <c r="A34" s="2">
        <v>24</v>
      </c>
      <c r="B34" s="21">
        <v>43804</v>
      </c>
      <c r="C34" s="2" t="s">
        <v>11</v>
      </c>
      <c r="D34" s="2" t="s">
        <v>23</v>
      </c>
      <c r="E34" s="13" t="s">
        <v>24</v>
      </c>
      <c r="F34" s="25">
        <v>1</v>
      </c>
      <c r="G34" s="12">
        <v>50</v>
      </c>
      <c r="H34" s="2">
        <v>0</v>
      </c>
      <c r="I34" s="6">
        <f t="shared" si="0"/>
        <v>50</v>
      </c>
    </row>
    <row r="35" spans="1:9" ht="15">
      <c r="A35" s="2">
        <v>25</v>
      </c>
      <c r="B35" s="21">
        <v>43804</v>
      </c>
      <c r="C35" s="10" t="s">
        <v>14</v>
      </c>
      <c r="D35" s="2" t="s">
        <v>25</v>
      </c>
      <c r="E35" s="13" t="s">
        <v>26</v>
      </c>
      <c r="F35" s="25">
        <v>1</v>
      </c>
      <c r="G35" s="12">
        <v>35</v>
      </c>
      <c r="H35" s="2">
        <v>0</v>
      </c>
      <c r="I35" s="6">
        <f t="shared" si="0"/>
        <v>35</v>
      </c>
    </row>
    <row r="36" spans="1:9" ht="15">
      <c r="A36" s="2">
        <v>26</v>
      </c>
      <c r="B36" s="21">
        <v>43804</v>
      </c>
      <c r="C36" s="2" t="s">
        <v>10</v>
      </c>
      <c r="D36" s="2" t="s">
        <v>21</v>
      </c>
      <c r="E36" s="11" t="s">
        <v>22</v>
      </c>
      <c r="F36" s="24">
        <v>1</v>
      </c>
      <c r="G36" s="12">
        <v>20</v>
      </c>
      <c r="H36" s="2">
        <v>0</v>
      </c>
      <c r="I36" s="6">
        <f t="shared" si="0"/>
        <v>20</v>
      </c>
    </row>
    <row r="37" spans="1:9" ht="15">
      <c r="A37" s="2">
        <v>27</v>
      </c>
      <c r="B37" s="21">
        <v>43804</v>
      </c>
      <c r="C37" s="2" t="s">
        <v>11</v>
      </c>
      <c r="D37" s="2" t="s">
        <v>23</v>
      </c>
      <c r="E37" s="13" t="s">
        <v>24</v>
      </c>
      <c r="F37" s="25">
        <v>1</v>
      </c>
      <c r="G37" s="12">
        <v>50</v>
      </c>
      <c r="H37" s="2">
        <v>0</v>
      </c>
      <c r="I37" s="6">
        <f t="shared" si="0"/>
        <v>50</v>
      </c>
    </row>
    <row r="38" spans="1:9" ht="15">
      <c r="A38" s="2">
        <v>28</v>
      </c>
      <c r="B38" s="21">
        <v>43804</v>
      </c>
      <c r="C38" s="2" t="s">
        <v>10</v>
      </c>
      <c r="D38" s="2" t="s">
        <v>21</v>
      </c>
      <c r="E38" s="11" t="s">
        <v>22</v>
      </c>
      <c r="F38" s="24">
        <v>1</v>
      </c>
      <c r="G38" s="12">
        <v>20</v>
      </c>
      <c r="H38" s="2">
        <v>0</v>
      </c>
      <c r="I38" s="6">
        <f t="shared" si="0"/>
        <v>20</v>
      </c>
    </row>
    <row r="39" spans="1:9" ht="15">
      <c r="A39" s="14">
        <v>1</v>
      </c>
      <c r="B39" s="21">
        <v>43808</v>
      </c>
      <c r="C39" s="14" t="s">
        <v>10</v>
      </c>
      <c r="D39" s="14" t="s">
        <v>21</v>
      </c>
      <c r="E39" s="36" t="s">
        <v>22</v>
      </c>
      <c r="F39" s="26">
        <v>5</v>
      </c>
      <c r="G39" s="35">
        <v>20</v>
      </c>
      <c r="H39" s="14">
        <v>20</v>
      </c>
      <c r="I39" s="17">
        <f t="shared" si="0"/>
        <v>80</v>
      </c>
    </row>
    <row r="40" spans="1:9" ht="15">
      <c r="A40" s="2">
        <v>2</v>
      </c>
      <c r="B40" s="21">
        <v>43808</v>
      </c>
      <c r="C40" s="2" t="s">
        <v>16</v>
      </c>
      <c r="D40" s="2" t="s">
        <v>25</v>
      </c>
      <c r="E40" s="13" t="s">
        <v>26</v>
      </c>
      <c r="F40" s="25">
        <v>5</v>
      </c>
      <c r="G40" s="12">
        <v>35</v>
      </c>
      <c r="H40" s="2">
        <v>20</v>
      </c>
      <c r="I40" s="6">
        <f t="shared" si="0"/>
        <v>155</v>
      </c>
    </row>
    <row r="41" spans="1:9" ht="15">
      <c r="A41" s="2">
        <v>3</v>
      </c>
      <c r="B41" s="21">
        <v>43808</v>
      </c>
      <c r="C41" s="2" t="s">
        <v>10</v>
      </c>
      <c r="D41" s="2" t="s">
        <v>21</v>
      </c>
      <c r="E41" s="11" t="s">
        <v>22</v>
      </c>
      <c r="F41" s="24">
        <v>5</v>
      </c>
      <c r="G41" s="12">
        <v>20</v>
      </c>
      <c r="H41" s="2">
        <v>15</v>
      </c>
      <c r="I41" s="6">
        <f t="shared" si="0"/>
        <v>85</v>
      </c>
    </row>
    <row r="42" spans="1:9" ht="15">
      <c r="A42" s="2">
        <v>4</v>
      </c>
      <c r="B42" s="21">
        <v>43808</v>
      </c>
      <c r="C42" s="2" t="s">
        <v>16</v>
      </c>
      <c r="D42" s="2" t="s">
        <v>25</v>
      </c>
      <c r="E42" s="13" t="s">
        <v>26</v>
      </c>
      <c r="F42" s="25">
        <v>3</v>
      </c>
      <c r="G42" s="12">
        <v>35</v>
      </c>
      <c r="H42" s="2">
        <v>6</v>
      </c>
      <c r="I42" s="6">
        <f t="shared" si="0"/>
        <v>99</v>
      </c>
    </row>
    <row r="43" spans="1:9" ht="15">
      <c r="A43" s="2">
        <v>5</v>
      </c>
      <c r="B43" s="21">
        <v>43808</v>
      </c>
      <c r="C43" s="2" t="s">
        <v>10</v>
      </c>
      <c r="D43" s="2" t="s">
        <v>21</v>
      </c>
      <c r="E43" s="11" t="s">
        <v>22</v>
      </c>
      <c r="F43" s="24">
        <v>3</v>
      </c>
      <c r="G43" s="12">
        <v>20</v>
      </c>
      <c r="H43" s="2">
        <v>6</v>
      </c>
      <c r="I43" s="6">
        <f t="shared" si="0"/>
        <v>54</v>
      </c>
    </row>
    <row r="44" spans="1:9" ht="15">
      <c r="A44" s="2">
        <v>6</v>
      </c>
      <c r="B44" s="21">
        <v>43808</v>
      </c>
      <c r="C44" s="2" t="s">
        <v>11</v>
      </c>
      <c r="D44" s="2" t="s">
        <v>23</v>
      </c>
      <c r="E44" s="13" t="s">
        <v>24</v>
      </c>
      <c r="F44" s="25">
        <v>5</v>
      </c>
      <c r="G44" s="12">
        <v>50</v>
      </c>
      <c r="H44" s="2">
        <v>15</v>
      </c>
      <c r="I44" s="6">
        <f t="shared" si="0"/>
        <v>235</v>
      </c>
    </row>
    <row r="45" spans="1:9" ht="15">
      <c r="A45" s="2">
        <v>7</v>
      </c>
      <c r="B45" s="21">
        <v>43808</v>
      </c>
      <c r="C45" s="10" t="s">
        <v>14</v>
      </c>
      <c r="D45" s="2" t="s">
        <v>25</v>
      </c>
      <c r="E45" s="13" t="s">
        <v>26</v>
      </c>
      <c r="F45" s="25">
        <v>1</v>
      </c>
      <c r="G45" s="12">
        <v>35</v>
      </c>
      <c r="H45" s="2">
        <v>0</v>
      </c>
      <c r="I45" s="6">
        <f t="shared" si="0"/>
        <v>35</v>
      </c>
    </row>
    <row r="46" spans="1:9" ht="15">
      <c r="A46" s="2">
        <v>8</v>
      </c>
      <c r="B46" s="21">
        <v>43808</v>
      </c>
      <c r="C46" s="2" t="s">
        <v>10</v>
      </c>
      <c r="D46" s="2" t="s">
        <v>21</v>
      </c>
      <c r="E46" s="11" t="s">
        <v>22</v>
      </c>
      <c r="F46" s="24">
        <v>2</v>
      </c>
      <c r="G46" s="12">
        <v>20</v>
      </c>
      <c r="H46" s="2">
        <v>4</v>
      </c>
      <c r="I46" s="6">
        <f t="shared" si="0"/>
        <v>36</v>
      </c>
    </row>
    <row r="47" spans="1:9" ht="15">
      <c r="A47" s="2">
        <v>9</v>
      </c>
      <c r="B47" s="21">
        <v>43808</v>
      </c>
      <c r="C47" s="2" t="s">
        <v>10</v>
      </c>
      <c r="D47" s="2" t="s">
        <v>21</v>
      </c>
      <c r="E47" s="11" t="s">
        <v>22</v>
      </c>
      <c r="F47" s="24">
        <v>1</v>
      </c>
      <c r="G47" s="12">
        <v>20</v>
      </c>
      <c r="H47" s="2">
        <v>0</v>
      </c>
      <c r="I47" s="6">
        <f t="shared" si="0"/>
        <v>20</v>
      </c>
    </row>
    <row r="48" spans="1:9" ht="15">
      <c r="A48" s="2">
        <v>10</v>
      </c>
      <c r="B48" s="21">
        <v>43808</v>
      </c>
      <c r="C48" s="2" t="s">
        <v>16</v>
      </c>
      <c r="D48" s="2" t="s">
        <v>25</v>
      </c>
      <c r="E48" s="13" t="s">
        <v>26</v>
      </c>
      <c r="F48" s="25">
        <v>1</v>
      </c>
      <c r="G48" s="12">
        <v>35</v>
      </c>
      <c r="H48" s="2">
        <v>0</v>
      </c>
      <c r="I48" s="6">
        <f t="shared" si="0"/>
        <v>35</v>
      </c>
    </row>
    <row r="49" spans="1:28" ht="15">
      <c r="A49" s="2">
        <v>11</v>
      </c>
      <c r="B49" s="21">
        <v>43808</v>
      </c>
      <c r="C49" s="2" t="s">
        <v>10</v>
      </c>
      <c r="D49" s="2" t="s">
        <v>21</v>
      </c>
      <c r="E49" s="11" t="s">
        <v>22</v>
      </c>
      <c r="F49" s="24">
        <v>1</v>
      </c>
      <c r="G49" s="12">
        <v>20</v>
      </c>
      <c r="H49" s="2">
        <v>0</v>
      </c>
      <c r="I49" s="6">
        <f t="shared" si="0"/>
        <v>20</v>
      </c>
    </row>
    <row r="50" spans="1:28" ht="15">
      <c r="A50" s="2">
        <v>12</v>
      </c>
      <c r="B50" s="21">
        <v>43808</v>
      </c>
      <c r="C50" s="2" t="s">
        <v>16</v>
      </c>
      <c r="D50" s="2" t="s">
        <v>25</v>
      </c>
      <c r="E50" s="13" t="s">
        <v>26</v>
      </c>
      <c r="F50" s="25">
        <v>1</v>
      </c>
      <c r="G50" s="12">
        <v>35</v>
      </c>
      <c r="H50" s="2">
        <v>0</v>
      </c>
      <c r="I50" s="6">
        <f t="shared" si="0"/>
        <v>35</v>
      </c>
    </row>
    <row r="51" spans="1:28" ht="15">
      <c r="A51" s="2">
        <v>13</v>
      </c>
      <c r="B51" s="21">
        <v>43808</v>
      </c>
      <c r="C51" s="2" t="s">
        <v>16</v>
      </c>
      <c r="D51" s="2" t="s">
        <v>25</v>
      </c>
      <c r="E51" s="13" t="s">
        <v>26</v>
      </c>
      <c r="F51" s="25">
        <v>1</v>
      </c>
      <c r="G51" s="12">
        <v>35</v>
      </c>
      <c r="H51" s="2">
        <v>0</v>
      </c>
      <c r="I51" s="6">
        <f t="shared" si="0"/>
        <v>35</v>
      </c>
    </row>
    <row r="52" spans="1:28" ht="15">
      <c r="A52" s="2">
        <v>14</v>
      </c>
      <c r="B52" s="21">
        <v>43808</v>
      </c>
      <c r="C52" s="2" t="s">
        <v>10</v>
      </c>
      <c r="D52" s="2" t="s">
        <v>21</v>
      </c>
      <c r="E52" s="11" t="s">
        <v>22</v>
      </c>
      <c r="F52" s="24">
        <v>1</v>
      </c>
      <c r="G52" s="12">
        <v>20</v>
      </c>
      <c r="H52" s="2">
        <v>0</v>
      </c>
      <c r="I52" s="6">
        <f t="shared" si="0"/>
        <v>20</v>
      </c>
    </row>
    <row r="53" spans="1:28" ht="15">
      <c r="A53" s="2">
        <v>15</v>
      </c>
      <c r="B53" s="21">
        <v>43808</v>
      </c>
      <c r="C53" s="2" t="s">
        <v>11</v>
      </c>
      <c r="D53" s="2" t="s">
        <v>23</v>
      </c>
      <c r="E53" s="13" t="s">
        <v>24</v>
      </c>
      <c r="F53" s="25">
        <v>1</v>
      </c>
      <c r="G53" s="12">
        <v>50</v>
      </c>
      <c r="H53" s="2">
        <v>0</v>
      </c>
      <c r="I53" s="6">
        <f t="shared" si="0"/>
        <v>50</v>
      </c>
    </row>
    <row r="54" spans="1:28" ht="15">
      <c r="A54" s="2">
        <v>16</v>
      </c>
      <c r="B54" s="21">
        <v>43808</v>
      </c>
      <c r="C54" s="2" t="s">
        <v>11</v>
      </c>
      <c r="D54" s="2" t="s">
        <v>23</v>
      </c>
      <c r="E54" s="13" t="s">
        <v>24</v>
      </c>
      <c r="F54" s="25">
        <v>1</v>
      </c>
      <c r="G54" s="12">
        <v>50</v>
      </c>
      <c r="H54" s="2">
        <v>0</v>
      </c>
      <c r="I54" s="6">
        <f t="shared" si="0"/>
        <v>50</v>
      </c>
    </row>
    <row r="55" spans="1:28" ht="15">
      <c r="A55" s="2">
        <v>17</v>
      </c>
      <c r="B55" s="21">
        <v>43808</v>
      </c>
      <c r="C55" s="2" t="s">
        <v>10</v>
      </c>
      <c r="D55" s="2" t="s">
        <v>21</v>
      </c>
      <c r="E55" s="11" t="s">
        <v>22</v>
      </c>
      <c r="F55" s="24">
        <v>1</v>
      </c>
      <c r="G55" s="12">
        <v>20</v>
      </c>
      <c r="H55" s="2">
        <v>0</v>
      </c>
      <c r="I55" s="6">
        <f t="shared" si="0"/>
        <v>20</v>
      </c>
    </row>
    <row r="56" spans="1:28" ht="15">
      <c r="A56" s="2">
        <v>18</v>
      </c>
      <c r="B56" s="21">
        <v>43808</v>
      </c>
      <c r="C56" s="2" t="s">
        <v>11</v>
      </c>
      <c r="D56" s="2" t="s">
        <v>23</v>
      </c>
      <c r="E56" s="13" t="s">
        <v>24</v>
      </c>
      <c r="F56" s="25">
        <v>1</v>
      </c>
      <c r="G56" s="12">
        <v>50</v>
      </c>
      <c r="H56" s="2">
        <v>0</v>
      </c>
      <c r="I56" s="6">
        <f t="shared" si="0"/>
        <v>50</v>
      </c>
    </row>
    <row r="57" spans="1:28" ht="15">
      <c r="A57" s="2"/>
      <c r="B57" s="21">
        <v>43808</v>
      </c>
      <c r="C57" s="2" t="s">
        <v>10</v>
      </c>
      <c r="D57" s="2" t="str">
        <f>VLOOKUP(C57,$L$11:$M$13,2,FALSE)</f>
        <v>Pantalon buzo</v>
      </c>
      <c r="E57" s="11" t="str">
        <f t="shared" ref="E57:E67" si="3">VLOOKUP(D57,$M$11:$N$13,2,FALSE)</f>
        <v>Sport Gumer´s</v>
      </c>
      <c r="F57" s="24">
        <v>1</v>
      </c>
      <c r="G57" s="12">
        <v>20</v>
      </c>
      <c r="H57" s="2">
        <v>0</v>
      </c>
      <c r="I57" s="6">
        <f t="shared" si="0"/>
        <v>20</v>
      </c>
    </row>
    <row r="58" spans="1:28" ht="15">
      <c r="A58" s="2"/>
      <c r="B58" s="21">
        <v>43808</v>
      </c>
      <c r="C58" s="10" t="s">
        <v>14</v>
      </c>
      <c r="D58" s="2" t="s">
        <v>25</v>
      </c>
      <c r="E58" s="11" t="str">
        <f t="shared" si="3"/>
        <v>Yancats</v>
      </c>
      <c r="F58" s="24">
        <v>2</v>
      </c>
      <c r="G58" s="12">
        <v>35</v>
      </c>
      <c r="H58" s="2">
        <v>6</v>
      </c>
      <c r="I58" s="6">
        <f t="shared" si="0"/>
        <v>64</v>
      </c>
      <c r="Y58" s="51"/>
      <c r="Z58" s="51"/>
      <c r="AA58" s="51"/>
      <c r="AB58" s="51"/>
    </row>
    <row r="59" spans="1:28" ht="15">
      <c r="A59" s="2"/>
      <c r="B59" s="21">
        <v>43808</v>
      </c>
      <c r="C59" s="2" t="s">
        <v>11</v>
      </c>
      <c r="D59" s="2" t="str">
        <f t="shared" ref="D59:D67" si="4">VLOOKUP(C59,$L$11:$M$13,2,FALSE)</f>
        <v>Deportivo</v>
      </c>
      <c r="E59" s="11" t="str">
        <f t="shared" si="3"/>
        <v>AE Moda</v>
      </c>
      <c r="F59" s="24">
        <v>1</v>
      </c>
      <c r="G59" s="12">
        <v>50</v>
      </c>
      <c r="H59" s="2">
        <v>0</v>
      </c>
      <c r="I59" s="6">
        <f t="shared" si="0"/>
        <v>50</v>
      </c>
      <c r="Y59" s="51"/>
      <c r="Z59" s="51"/>
      <c r="AA59" s="51"/>
      <c r="AB59" s="51"/>
    </row>
    <row r="60" spans="1:28" ht="15">
      <c r="A60" s="2"/>
      <c r="B60" s="21">
        <v>43811</v>
      </c>
      <c r="C60" s="2" t="s">
        <v>10</v>
      </c>
      <c r="D60" s="2" t="str">
        <f t="shared" si="4"/>
        <v>Pantalon buzo</v>
      </c>
      <c r="E60" s="11" t="str">
        <f t="shared" si="3"/>
        <v>Sport Gumer´s</v>
      </c>
      <c r="F60" s="24">
        <v>1</v>
      </c>
      <c r="G60" s="12">
        <v>20</v>
      </c>
      <c r="H60" s="2">
        <v>0</v>
      </c>
      <c r="I60" s="6">
        <f t="shared" si="0"/>
        <v>20</v>
      </c>
      <c r="Y60" s="51"/>
      <c r="Z60" s="51"/>
      <c r="AA60" s="51"/>
      <c r="AB60" s="51"/>
    </row>
    <row r="61" spans="1:28" ht="15">
      <c r="A61" s="2"/>
      <c r="B61" s="21">
        <v>43811</v>
      </c>
      <c r="C61" s="2" t="s">
        <v>10</v>
      </c>
      <c r="D61" s="2" t="str">
        <f t="shared" si="4"/>
        <v>Pantalon buzo</v>
      </c>
      <c r="E61" s="11" t="str">
        <f t="shared" si="3"/>
        <v>Sport Gumer´s</v>
      </c>
      <c r="F61" s="24">
        <v>3</v>
      </c>
      <c r="G61" s="12">
        <v>20</v>
      </c>
      <c r="H61" s="2">
        <v>6</v>
      </c>
      <c r="I61" s="6">
        <f t="shared" si="0"/>
        <v>54</v>
      </c>
      <c r="Y61" s="51"/>
      <c r="Z61" s="51"/>
      <c r="AA61" s="51"/>
      <c r="AB61" s="51"/>
    </row>
    <row r="62" spans="1:28" ht="15">
      <c r="A62" s="2"/>
      <c r="B62" s="21">
        <v>43811</v>
      </c>
      <c r="C62" s="2" t="s">
        <v>11</v>
      </c>
      <c r="D62" s="2" t="str">
        <f t="shared" si="4"/>
        <v>Deportivo</v>
      </c>
      <c r="E62" s="11" t="str">
        <f t="shared" si="3"/>
        <v>AE Moda</v>
      </c>
      <c r="F62" s="24">
        <v>5</v>
      </c>
      <c r="G62" s="12">
        <v>50</v>
      </c>
      <c r="H62" s="2">
        <v>25</v>
      </c>
      <c r="I62" s="6">
        <f t="shared" si="0"/>
        <v>225</v>
      </c>
      <c r="Y62" s="51"/>
      <c r="Z62" s="51"/>
      <c r="AA62" s="51"/>
      <c r="AB62" s="51"/>
    </row>
    <row r="63" spans="1:28" ht="15">
      <c r="A63" s="2"/>
      <c r="B63" s="21">
        <v>43811</v>
      </c>
      <c r="C63" s="2" t="s">
        <v>10</v>
      </c>
      <c r="D63" s="2" t="str">
        <f t="shared" si="4"/>
        <v>Pantalon buzo</v>
      </c>
      <c r="E63" s="11" t="str">
        <f t="shared" si="3"/>
        <v>Sport Gumer´s</v>
      </c>
      <c r="F63" s="24">
        <v>3</v>
      </c>
      <c r="G63" s="12">
        <v>20</v>
      </c>
      <c r="H63" s="2">
        <v>6</v>
      </c>
      <c r="I63" s="6">
        <f t="shared" si="0"/>
        <v>54</v>
      </c>
      <c r="Y63" s="51"/>
      <c r="Z63" s="51"/>
      <c r="AA63" s="51"/>
      <c r="AB63" s="51"/>
    </row>
    <row r="64" spans="1:28" ht="15">
      <c r="A64" s="2"/>
      <c r="B64" s="21">
        <v>43811</v>
      </c>
      <c r="C64" s="2" t="s">
        <v>11</v>
      </c>
      <c r="D64" s="2" t="str">
        <f t="shared" si="4"/>
        <v>Deportivo</v>
      </c>
      <c r="E64" s="11" t="str">
        <f t="shared" si="3"/>
        <v>AE Moda</v>
      </c>
      <c r="F64" s="24">
        <v>2</v>
      </c>
      <c r="G64" s="12">
        <v>50</v>
      </c>
      <c r="H64" s="2">
        <v>10</v>
      </c>
      <c r="I64" s="6">
        <f t="shared" si="0"/>
        <v>90</v>
      </c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</row>
    <row r="65" spans="1:28" ht="15">
      <c r="A65" s="2"/>
      <c r="B65" s="21">
        <v>43811</v>
      </c>
      <c r="C65" s="2" t="s">
        <v>16</v>
      </c>
      <c r="D65" s="2" t="str">
        <f t="shared" si="4"/>
        <v>Polera</v>
      </c>
      <c r="E65" s="11" t="str">
        <f t="shared" si="3"/>
        <v>Yancats</v>
      </c>
      <c r="F65" s="24">
        <v>1</v>
      </c>
      <c r="G65" s="12">
        <v>35</v>
      </c>
      <c r="H65" s="2">
        <v>0</v>
      </c>
      <c r="I65" s="6">
        <f t="shared" si="0"/>
        <v>35</v>
      </c>
      <c r="Y65" s="51"/>
      <c r="Z65" s="51"/>
      <c r="AA65" s="51"/>
      <c r="AB65" s="51"/>
    </row>
    <row r="66" spans="1:28" ht="15">
      <c r="A66" s="2"/>
      <c r="B66" s="21">
        <v>43811</v>
      </c>
      <c r="C66" s="2" t="s">
        <v>11</v>
      </c>
      <c r="D66" s="2" t="str">
        <f t="shared" si="4"/>
        <v>Deportivo</v>
      </c>
      <c r="E66" s="11" t="str">
        <f t="shared" si="3"/>
        <v>AE Moda</v>
      </c>
      <c r="F66" s="24">
        <v>3</v>
      </c>
      <c r="G66" s="12">
        <v>50</v>
      </c>
      <c r="H66" s="2">
        <v>15</v>
      </c>
      <c r="I66" s="6">
        <f t="shared" si="0"/>
        <v>135</v>
      </c>
      <c r="Y66" s="51"/>
      <c r="Z66" s="51"/>
      <c r="AA66" s="51"/>
      <c r="AB66" s="51"/>
    </row>
    <row r="67" spans="1:28" ht="15">
      <c r="A67" s="2"/>
      <c r="B67" s="21">
        <v>43811</v>
      </c>
      <c r="C67" s="2" t="s">
        <v>10</v>
      </c>
      <c r="D67" s="2" t="str">
        <f t="shared" si="4"/>
        <v>Pantalon buzo</v>
      </c>
      <c r="E67" s="11" t="str">
        <f t="shared" si="3"/>
        <v>Sport Gumer´s</v>
      </c>
      <c r="F67" s="24">
        <v>3</v>
      </c>
      <c r="G67" s="12">
        <v>20</v>
      </c>
      <c r="H67" s="2">
        <v>6</v>
      </c>
      <c r="I67" s="6">
        <f t="shared" si="0"/>
        <v>54</v>
      </c>
      <c r="Y67" s="51"/>
      <c r="Z67" s="51"/>
      <c r="AA67" s="51"/>
      <c r="AB67" s="51"/>
    </row>
    <row r="68" spans="1:28" ht="15">
      <c r="A68" s="2">
        <v>19</v>
      </c>
      <c r="B68" s="21">
        <v>43811</v>
      </c>
      <c r="C68" s="2" t="s">
        <v>10</v>
      </c>
      <c r="D68" s="2" t="s">
        <v>21</v>
      </c>
      <c r="E68" s="11" t="s">
        <v>22</v>
      </c>
      <c r="F68" s="24">
        <v>1</v>
      </c>
      <c r="G68" s="12">
        <v>20</v>
      </c>
      <c r="H68" s="2">
        <v>0</v>
      </c>
      <c r="I68" s="6">
        <f t="shared" si="0"/>
        <v>20</v>
      </c>
      <c r="Y68" s="51"/>
      <c r="Z68" s="51"/>
      <c r="AA68" s="51"/>
      <c r="AB68" s="51"/>
    </row>
    <row r="69" spans="1:28" ht="15">
      <c r="A69" s="2">
        <v>20</v>
      </c>
      <c r="B69" s="21">
        <v>43811</v>
      </c>
      <c r="C69" s="2" t="s">
        <v>16</v>
      </c>
      <c r="D69" s="2" t="s">
        <v>25</v>
      </c>
      <c r="E69" s="13" t="s">
        <v>26</v>
      </c>
      <c r="F69" s="25">
        <v>2</v>
      </c>
      <c r="G69" s="12">
        <v>35</v>
      </c>
      <c r="H69" s="2">
        <v>4</v>
      </c>
      <c r="I69" s="6">
        <f t="shared" si="0"/>
        <v>66</v>
      </c>
    </row>
    <row r="70" spans="1:28" ht="15">
      <c r="A70" s="2">
        <v>21</v>
      </c>
      <c r="B70" s="21">
        <v>43811</v>
      </c>
      <c r="C70" s="2" t="s">
        <v>16</v>
      </c>
      <c r="D70" s="2" t="s">
        <v>25</v>
      </c>
      <c r="E70" s="13" t="s">
        <v>26</v>
      </c>
      <c r="F70" s="25">
        <v>1</v>
      </c>
      <c r="G70" s="12">
        <v>35</v>
      </c>
      <c r="H70" s="2">
        <v>0</v>
      </c>
      <c r="I70" s="6">
        <f t="shared" si="0"/>
        <v>35</v>
      </c>
    </row>
    <row r="71" spans="1:28" ht="15">
      <c r="A71" s="2">
        <v>22</v>
      </c>
      <c r="B71" s="21">
        <v>43811</v>
      </c>
      <c r="C71" s="2" t="s">
        <v>11</v>
      </c>
      <c r="D71" s="2" t="s">
        <v>23</v>
      </c>
      <c r="E71" s="13" t="s">
        <v>24</v>
      </c>
      <c r="F71" s="25">
        <v>1</v>
      </c>
      <c r="G71" s="12">
        <v>50</v>
      </c>
      <c r="H71" s="2">
        <v>0</v>
      </c>
      <c r="I71" s="6">
        <f t="shared" si="0"/>
        <v>50</v>
      </c>
    </row>
    <row r="72" spans="1:28" ht="15">
      <c r="A72" s="2">
        <v>23</v>
      </c>
      <c r="B72" s="21">
        <v>43811</v>
      </c>
      <c r="C72" s="2" t="s">
        <v>10</v>
      </c>
      <c r="D72" s="2" t="s">
        <v>21</v>
      </c>
      <c r="E72" s="11" t="s">
        <v>22</v>
      </c>
      <c r="F72" s="24">
        <v>3</v>
      </c>
      <c r="G72" s="12">
        <v>20</v>
      </c>
      <c r="H72" s="2">
        <v>6</v>
      </c>
      <c r="I72" s="6">
        <f t="shared" si="0"/>
        <v>54</v>
      </c>
    </row>
    <row r="73" spans="1:28" ht="15">
      <c r="A73" s="2">
        <v>24</v>
      </c>
      <c r="B73" s="21">
        <v>43811</v>
      </c>
      <c r="C73" s="2" t="s">
        <v>10</v>
      </c>
      <c r="D73" s="2" t="s">
        <v>21</v>
      </c>
      <c r="E73" s="11" t="s">
        <v>22</v>
      </c>
      <c r="F73" s="24">
        <v>2</v>
      </c>
      <c r="G73" s="12">
        <v>20</v>
      </c>
      <c r="H73" s="2">
        <v>4</v>
      </c>
      <c r="I73" s="6">
        <f t="shared" si="0"/>
        <v>36</v>
      </c>
    </row>
    <row r="74" spans="1:28" ht="15">
      <c r="A74" s="2">
        <v>25</v>
      </c>
      <c r="B74" s="21">
        <v>43811</v>
      </c>
      <c r="C74" s="10" t="s">
        <v>14</v>
      </c>
      <c r="D74" s="2" t="s">
        <v>25</v>
      </c>
      <c r="E74" s="13" t="s">
        <v>26</v>
      </c>
      <c r="F74" s="25">
        <v>1</v>
      </c>
      <c r="G74" s="12">
        <v>35</v>
      </c>
      <c r="H74" s="2">
        <v>0</v>
      </c>
      <c r="I74" s="6">
        <f t="shared" si="0"/>
        <v>35</v>
      </c>
    </row>
    <row r="75" spans="1:28" ht="15">
      <c r="A75" s="2">
        <v>26</v>
      </c>
      <c r="B75" s="21">
        <v>43811</v>
      </c>
      <c r="C75" s="2" t="s">
        <v>10</v>
      </c>
      <c r="D75" s="2" t="s">
        <v>21</v>
      </c>
      <c r="E75" s="11" t="s">
        <v>22</v>
      </c>
      <c r="F75" s="24">
        <v>2</v>
      </c>
      <c r="G75" s="12">
        <v>20</v>
      </c>
      <c r="H75" s="2">
        <v>4</v>
      </c>
      <c r="I75" s="6">
        <f t="shared" si="0"/>
        <v>36</v>
      </c>
    </row>
    <row r="76" spans="1:28" ht="15">
      <c r="A76" s="2">
        <v>27</v>
      </c>
      <c r="B76" s="21">
        <v>43811</v>
      </c>
      <c r="C76" s="2" t="s">
        <v>16</v>
      </c>
      <c r="D76" s="2" t="s">
        <v>25</v>
      </c>
      <c r="E76" s="13" t="s">
        <v>26</v>
      </c>
      <c r="F76" s="25">
        <v>2</v>
      </c>
      <c r="G76" s="12">
        <v>35</v>
      </c>
      <c r="H76" s="2">
        <v>4</v>
      </c>
      <c r="I76" s="6">
        <f t="shared" si="0"/>
        <v>66</v>
      </c>
    </row>
    <row r="77" spans="1:28" ht="15">
      <c r="A77" s="2">
        <v>28</v>
      </c>
      <c r="B77" s="21">
        <v>43811</v>
      </c>
      <c r="C77" s="2" t="s">
        <v>16</v>
      </c>
      <c r="D77" s="2" t="s">
        <v>25</v>
      </c>
      <c r="E77" s="13" t="s">
        <v>26</v>
      </c>
      <c r="F77" s="25">
        <v>1</v>
      </c>
      <c r="G77" s="12">
        <v>35</v>
      </c>
      <c r="H77" s="2">
        <v>0</v>
      </c>
      <c r="I77" s="6">
        <f t="shared" si="0"/>
        <v>35</v>
      </c>
    </row>
    <row r="78" spans="1:28" ht="15">
      <c r="A78" s="2">
        <v>29</v>
      </c>
      <c r="B78" s="21">
        <v>43811</v>
      </c>
      <c r="C78" s="2" t="s">
        <v>11</v>
      </c>
      <c r="D78" s="2" t="s">
        <v>23</v>
      </c>
      <c r="E78" s="13" t="s">
        <v>24</v>
      </c>
      <c r="F78" s="25">
        <v>1</v>
      </c>
      <c r="G78" s="12">
        <v>50</v>
      </c>
      <c r="H78" s="2">
        <v>0</v>
      </c>
      <c r="I78" s="6">
        <f t="shared" si="0"/>
        <v>50</v>
      </c>
    </row>
    <row r="79" spans="1:28" ht="15">
      <c r="A79" s="2">
        <v>30</v>
      </c>
      <c r="B79" s="21">
        <v>43811</v>
      </c>
      <c r="C79" s="2" t="s">
        <v>10</v>
      </c>
      <c r="D79" s="2" t="s">
        <v>21</v>
      </c>
      <c r="E79" s="11" t="s">
        <v>22</v>
      </c>
      <c r="F79" s="24">
        <v>1</v>
      </c>
      <c r="G79" s="12">
        <v>20</v>
      </c>
      <c r="H79" s="2">
        <v>0</v>
      </c>
      <c r="I79" s="6">
        <f t="shared" si="0"/>
        <v>20</v>
      </c>
    </row>
    <row r="80" spans="1:28" ht="15">
      <c r="A80" s="2">
        <v>31</v>
      </c>
      <c r="B80" s="21">
        <v>43811</v>
      </c>
      <c r="C80" s="2" t="s">
        <v>10</v>
      </c>
      <c r="D80" s="2" t="s">
        <v>21</v>
      </c>
      <c r="E80" s="11" t="s">
        <v>22</v>
      </c>
      <c r="F80" s="24">
        <v>1</v>
      </c>
      <c r="G80" s="12">
        <v>20</v>
      </c>
      <c r="H80" s="2">
        <v>0</v>
      </c>
      <c r="I80" s="6">
        <f t="shared" si="0"/>
        <v>20</v>
      </c>
    </row>
    <row r="81" spans="1:9" ht="15">
      <c r="A81" s="2">
        <v>32</v>
      </c>
      <c r="B81" s="21">
        <v>43811</v>
      </c>
      <c r="C81" s="10" t="s">
        <v>14</v>
      </c>
      <c r="D81" s="2" t="s">
        <v>25</v>
      </c>
      <c r="E81" s="13" t="s">
        <v>26</v>
      </c>
      <c r="F81" s="25">
        <v>1</v>
      </c>
      <c r="G81" s="12">
        <v>35</v>
      </c>
      <c r="H81" s="2">
        <v>0</v>
      </c>
      <c r="I81" s="6">
        <f t="shared" si="0"/>
        <v>35</v>
      </c>
    </row>
    <row r="82" spans="1:9" ht="15">
      <c r="A82" s="2">
        <v>33</v>
      </c>
      <c r="B82" s="21">
        <v>43811</v>
      </c>
      <c r="C82" s="2" t="s">
        <v>16</v>
      </c>
      <c r="D82" s="2" t="s">
        <v>25</v>
      </c>
      <c r="E82" s="13" t="s">
        <v>26</v>
      </c>
      <c r="F82" s="25">
        <v>1</v>
      </c>
      <c r="G82" s="12">
        <v>35</v>
      </c>
      <c r="H82" s="2">
        <v>0</v>
      </c>
      <c r="I82" s="6">
        <f t="shared" si="0"/>
        <v>35</v>
      </c>
    </row>
    <row r="83" spans="1:9" ht="15">
      <c r="A83" s="14">
        <v>1</v>
      </c>
      <c r="B83" s="21">
        <v>43815</v>
      </c>
      <c r="C83" s="14" t="s">
        <v>10</v>
      </c>
      <c r="D83" s="14" t="s">
        <v>21</v>
      </c>
      <c r="E83" s="36" t="s">
        <v>22</v>
      </c>
      <c r="F83" s="26">
        <v>1</v>
      </c>
      <c r="G83" s="35">
        <v>20</v>
      </c>
      <c r="H83" s="14">
        <v>0</v>
      </c>
      <c r="I83" s="17">
        <f t="shared" si="0"/>
        <v>20</v>
      </c>
    </row>
    <row r="84" spans="1:9" ht="15">
      <c r="A84" s="2">
        <v>2</v>
      </c>
      <c r="B84" s="21">
        <v>43815</v>
      </c>
      <c r="C84" s="2" t="s">
        <v>16</v>
      </c>
      <c r="D84" s="2" t="s">
        <v>25</v>
      </c>
      <c r="E84" s="13" t="s">
        <v>26</v>
      </c>
      <c r="F84" s="25">
        <v>1</v>
      </c>
      <c r="G84" s="12">
        <v>35</v>
      </c>
      <c r="H84" s="2">
        <v>0</v>
      </c>
      <c r="I84" s="6">
        <f t="shared" si="0"/>
        <v>35</v>
      </c>
    </row>
    <row r="85" spans="1:9" ht="15">
      <c r="A85" s="2">
        <v>3</v>
      </c>
      <c r="B85" s="21">
        <v>43815</v>
      </c>
      <c r="C85" s="2" t="s">
        <v>16</v>
      </c>
      <c r="D85" s="2" t="s">
        <v>25</v>
      </c>
      <c r="E85" s="13" t="s">
        <v>26</v>
      </c>
      <c r="F85" s="25">
        <v>1</v>
      </c>
      <c r="G85" s="12">
        <v>35</v>
      </c>
      <c r="H85" s="20">
        <v>0</v>
      </c>
      <c r="I85" s="6">
        <f t="shared" si="0"/>
        <v>35</v>
      </c>
    </row>
    <row r="86" spans="1:9" ht="15">
      <c r="A86" s="2">
        <v>4</v>
      </c>
      <c r="B86" s="21">
        <v>43815</v>
      </c>
      <c r="C86" s="2" t="s">
        <v>11</v>
      </c>
      <c r="D86" s="2" t="s">
        <v>23</v>
      </c>
      <c r="E86" s="13" t="s">
        <v>24</v>
      </c>
      <c r="F86" s="25">
        <v>1</v>
      </c>
      <c r="G86" s="12">
        <v>50</v>
      </c>
      <c r="H86" s="2">
        <v>0</v>
      </c>
      <c r="I86" s="6">
        <f t="shared" si="0"/>
        <v>50</v>
      </c>
    </row>
    <row r="87" spans="1:9" ht="15">
      <c r="A87" s="2">
        <v>5</v>
      </c>
      <c r="B87" s="21">
        <v>43815</v>
      </c>
      <c r="C87" s="2" t="s">
        <v>10</v>
      </c>
      <c r="D87" s="2" t="s">
        <v>21</v>
      </c>
      <c r="E87" s="11" t="s">
        <v>22</v>
      </c>
      <c r="F87" s="24">
        <v>5</v>
      </c>
      <c r="G87" s="12">
        <v>20</v>
      </c>
      <c r="H87" s="2">
        <v>20</v>
      </c>
      <c r="I87" s="6">
        <f t="shared" si="0"/>
        <v>80</v>
      </c>
    </row>
    <row r="88" spans="1:9" ht="15">
      <c r="A88" s="2">
        <v>6</v>
      </c>
      <c r="B88" s="21">
        <v>43815</v>
      </c>
      <c r="C88" s="2" t="s">
        <v>10</v>
      </c>
      <c r="D88" s="2" t="s">
        <v>21</v>
      </c>
      <c r="E88" s="11" t="s">
        <v>22</v>
      </c>
      <c r="F88" s="24">
        <v>5</v>
      </c>
      <c r="G88" s="12">
        <v>20</v>
      </c>
      <c r="H88" s="2">
        <v>20</v>
      </c>
      <c r="I88" s="6">
        <f t="shared" si="0"/>
        <v>80</v>
      </c>
    </row>
    <row r="89" spans="1:9" ht="15">
      <c r="A89" s="2">
        <v>7</v>
      </c>
      <c r="B89" s="21">
        <v>43815</v>
      </c>
      <c r="C89" s="2" t="s">
        <v>16</v>
      </c>
      <c r="D89" s="2" t="s">
        <v>25</v>
      </c>
      <c r="E89" s="13" t="s">
        <v>26</v>
      </c>
      <c r="F89" s="25">
        <v>3</v>
      </c>
      <c r="G89" s="12">
        <v>35</v>
      </c>
      <c r="H89" s="2">
        <v>6</v>
      </c>
      <c r="I89" s="6">
        <f t="shared" si="0"/>
        <v>99</v>
      </c>
    </row>
    <row r="90" spans="1:9" ht="15">
      <c r="A90" s="2">
        <v>8</v>
      </c>
      <c r="B90" s="21">
        <v>43815</v>
      </c>
      <c r="C90" s="2" t="s">
        <v>10</v>
      </c>
      <c r="D90" s="2" t="s">
        <v>21</v>
      </c>
      <c r="E90" s="11" t="s">
        <v>22</v>
      </c>
      <c r="F90" s="24">
        <v>3</v>
      </c>
      <c r="G90" s="12">
        <v>20</v>
      </c>
      <c r="H90" s="2">
        <v>6</v>
      </c>
      <c r="I90" s="6">
        <f t="shared" si="0"/>
        <v>54</v>
      </c>
    </row>
    <row r="91" spans="1:9" ht="15">
      <c r="A91" s="2">
        <v>9</v>
      </c>
      <c r="B91" s="21">
        <v>43815</v>
      </c>
      <c r="C91" s="10" t="s">
        <v>14</v>
      </c>
      <c r="D91" s="2" t="s">
        <v>25</v>
      </c>
      <c r="E91" s="13" t="s">
        <v>26</v>
      </c>
      <c r="F91" s="25">
        <v>2</v>
      </c>
      <c r="G91" s="12">
        <v>35</v>
      </c>
      <c r="H91" s="2">
        <v>4</v>
      </c>
      <c r="I91" s="6">
        <f t="shared" si="0"/>
        <v>66</v>
      </c>
    </row>
    <row r="92" spans="1:9" ht="15">
      <c r="A92" s="2"/>
      <c r="B92" s="21">
        <v>43815</v>
      </c>
      <c r="C92" s="2" t="s">
        <v>10</v>
      </c>
      <c r="D92" s="2" t="str">
        <f t="shared" ref="D92:D98" si="5">VLOOKUP(C92,$L$11:$M$13,2,FALSE)</f>
        <v>Pantalon buzo</v>
      </c>
      <c r="E92" s="13" t="str">
        <f t="shared" ref="E92:E98" si="6">VLOOKUP(D92,$M$11:$N$13,2,FALSE)</f>
        <v>Sport Gumer´s</v>
      </c>
      <c r="F92" s="25">
        <v>3</v>
      </c>
      <c r="G92" s="12">
        <v>20</v>
      </c>
      <c r="H92" s="2">
        <v>6</v>
      </c>
      <c r="I92" s="6">
        <f t="shared" si="0"/>
        <v>54</v>
      </c>
    </row>
    <row r="93" spans="1:9" ht="15">
      <c r="A93" s="2"/>
      <c r="B93" s="21">
        <v>43815</v>
      </c>
      <c r="C93" s="2" t="s">
        <v>11</v>
      </c>
      <c r="D93" s="2" t="str">
        <f t="shared" si="5"/>
        <v>Deportivo</v>
      </c>
      <c r="E93" s="13" t="str">
        <f t="shared" si="6"/>
        <v>AE Moda</v>
      </c>
      <c r="F93" s="25">
        <v>1</v>
      </c>
      <c r="G93" s="12">
        <v>50</v>
      </c>
      <c r="H93" s="2">
        <v>0</v>
      </c>
      <c r="I93" s="6">
        <f t="shared" si="0"/>
        <v>50</v>
      </c>
    </row>
    <row r="94" spans="1:9" ht="15">
      <c r="A94" s="2"/>
      <c r="B94" s="21">
        <v>43815</v>
      </c>
      <c r="C94" s="2" t="s">
        <v>10</v>
      </c>
      <c r="D94" s="2" t="str">
        <f t="shared" si="5"/>
        <v>Pantalon buzo</v>
      </c>
      <c r="E94" s="13" t="str">
        <f t="shared" si="6"/>
        <v>Sport Gumer´s</v>
      </c>
      <c r="F94" s="25">
        <v>2</v>
      </c>
      <c r="G94" s="12">
        <v>20</v>
      </c>
      <c r="H94" s="2">
        <v>4</v>
      </c>
      <c r="I94" s="6">
        <f t="shared" si="0"/>
        <v>36</v>
      </c>
    </row>
    <row r="95" spans="1:9" ht="15">
      <c r="A95" s="2"/>
      <c r="B95" s="21">
        <v>43815</v>
      </c>
      <c r="C95" s="2" t="s">
        <v>16</v>
      </c>
      <c r="D95" s="2" t="str">
        <f t="shared" si="5"/>
        <v>Polera</v>
      </c>
      <c r="E95" s="13" t="str">
        <f t="shared" si="6"/>
        <v>Yancats</v>
      </c>
      <c r="F95" s="25">
        <v>1</v>
      </c>
      <c r="G95" s="12">
        <v>35</v>
      </c>
      <c r="H95" s="2">
        <v>0</v>
      </c>
      <c r="I95" s="6">
        <f t="shared" si="0"/>
        <v>35</v>
      </c>
    </row>
    <row r="96" spans="1:9" ht="15">
      <c r="A96" s="2"/>
      <c r="B96" s="21">
        <v>43815</v>
      </c>
      <c r="C96" s="2" t="s">
        <v>11</v>
      </c>
      <c r="D96" s="2" t="str">
        <f t="shared" si="5"/>
        <v>Deportivo</v>
      </c>
      <c r="E96" s="13" t="str">
        <f t="shared" si="6"/>
        <v>AE Moda</v>
      </c>
      <c r="F96" s="25">
        <v>3</v>
      </c>
      <c r="G96" s="12">
        <v>50</v>
      </c>
      <c r="H96" s="2">
        <v>15</v>
      </c>
      <c r="I96" s="6">
        <f t="shared" si="0"/>
        <v>135</v>
      </c>
    </row>
    <row r="97" spans="1:9" ht="15">
      <c r="A97" s="2"/>
      <c r="B97" s="21">
        <v>43815</v>
      </c>
      <c r="C97" s="2" t="s">
        <v>10</v>
      </c>
      <c r="D97" s="2" t="str">
        <f t="shared" si="5"/>
        <v>Pantalon buzo</v>
      </c>
      <c r="E97" s="13" t="str">
        <f t="shared" si="6"/>
        <v>Sport Gumer´s</v>
      </c>
      <c r="F97" s="25">
        <v>2</v>
      </c>
      <c r="G97" s="12">
        <v>20</v>
      </c>
      <c r="H97" s="2">
        <v>4</v>
      </c>
      <c r="I97" s="6">
        <f t="shared" si="0"/>
        <v>36</v>
      </c>
    </row>
    <row r="98" spans="1:9" ht="15">
      <c r="A98" s="2"/>
      <c r="B98" s="21">
        <v>43815</v>
      </c>
      <c r="C98" s="2" t="s">
        <v>10</v>
      </c>
      <c r="D98" s="2" t="str">
        <f t="shared" si="5"/>
        <v>Pantalon buzo</v>
      </c>
      <c r="E98" s="13" t="str">
        <f t="shared" si="6"/>
        <v>Sport Gumer´s</v>
      </c>
      <c r="F98" s="25">
        <v>1</v>
      </c>
      <c r="G98" s="12">
        <v>20</v>
      </c>
      <c r="H98" s="2">
        <v>0</v>
      </c>
      <c r="I98" s="6">
        <f t="shared" si="0"/>
        <v>20</v>
      </c>
    </row>
    <row r="99" spans="1:9" ht="15">
      <c r="A99" s="2">
        <v>10</v>
      </c>
      <c r="B99" s="21">
        <v>43815</v>
      </c>
      <c r="C99" s="2" t="s">
        <v>16</v>
      </c>
      <c r="D99" s="2" t="s">
        <v>25</v>
      </c>
      <c r="E99" s="13" t="s">
        <v>26</v>
      </c>
      <c r="F99" s="25">
        <v>1</v>
      </c>
      <c r="G99" s="12">
        <v>35</v>
      </c>
      <c r="H99" s="2">
        <v>0</v>
      </c>
      <c r="I99" s="6">
        <f t="shared" si="0"/>
        <v>35</v>
      </c>
    </row>
    <row r="100" spans="1:9" ht="15">
      <c r="A100" s="2">
        <v>11</v>
      </c>
      <c r="B100" s="21">
        <v>43815</v>
      </c>
      <c r="C100" s="2" t="s">
        <v>11</v>
      </c>
      <c r="D100" s="2" t="s">
        <v>23</v>
      </c>
      <c r="E100" s="13" t="s">
        <v>24</v>
      </c>
      <c r="F100" s="25">
        <v>1</v>
      </c>
      <c r="G100" s="12">
        <v>50</v>
      </c>
      <c r="H100" s="2">
        <v>0</v>
      </c>
      <c r="I100" s="6">
        <f t="shared" si="0"/>
        <v>50</v>
      </c>
    </row>
    <row r="101" spans="1:9" ht="15">
      <c r="A101" s="2">
        <v>12</v>
      </c>
      <c r="B101" s="21">
        <v>43815</v>
      </c>
      <c r="C101" s="2" t="s">
        <v>10</v>
      </c>
      <c r="D101" s="2" t="s">
        <v>21</v>
      </c>
      <c r="E101" s="11" t="s">
        <v>22</v>
      </c>
      <c r="F101" s="24">
        <v>3</v>
      </c>
      <c r="G101" s="12">
        <v>20</v>
      </c>
      <c r="H101" s="2">
        <v>6</v>
      </c>
      <c r="I101" s="6">
        <f t="shared" si="0"/>
        <v>54</v>
      </c>
    </row>
    <row r="102" spans="1:9" ht="15">
      <c r="A102" s="2">
        <v>13</v>
      </c>
      <c r="B102" s="21">
        <v>43815</v>
      </c>
      <c r="C102" s="2" t="s">
        <v>10</v>
      </c>
      <c r="D102" s="2" t="s">
        <v>21</v>
      </c>
      <c r="E102" s="11" t="s">
        <v>22</v>
      </c>
      <c r="F102" s="24">
        <v>2</v>
      </c>
      <c r="G102" s="12">
        <v>20</v>
      </c>
      <c r="H102" s="2">
        <v>4</v>
      </c>
      <c r="I102" s="6">
        <f t="shared" si="0"/>
        <v>36</v>
      </c>
    </row>
    <row r="103" spans="1:9" ht="15">
      <c r="A103" s="2">
        <v>14</v>
      </c>
      <c r="B103" s="21">
        <v>43815</v>
      </c>
      <c r="C103" s="2" t="s">
        <v>10</v>
      </c>
      <c r="D103" s="2" t="s">
        <v>21</v>
      </c>
      <c r="E103" s="11" t="s">
        <v>22</v>
      </c>
      <c r="F103" s="24">
        <v>1</v>
      </c>
      <c r="G103" s="12">
        <v>20</v>
      </c>
      <c r="H103" s="2">
        <v>0</v>
      </c>
      <c r="I103" s="6">
        <f t="shared" si="0"/>
        <v>20</v>
      </c>
    </row>
    <row r="104" spans="1:9" ht="15">
      <c r="A104" s="2">
        <v>15</v>
      </c>
      <c r="B104" s="21">
        <v>43818</v>
      </c>
      <c r="C104" s="2" t="s">
        <v>16</v>
      </c>
      <c r="D104" s="2" t="s">
        <v>25</v>
      </c>
      <c r="E104" s="13" t="s">
        <v>26</v>
      </c>
      <c r="F104" s="25">
        <v>1</v>
      </c>
      <c r="G104" s="12">
        <v>35</v>
      </c>
      <c r="H104" s="2">
        <v>0</v>
      </c>
      <c r="I104" s="6">
        <f t="shared" si="0"/>
        <v>35</v>
      </c>
    </row>
    <row r="105" spans="1:9" ht="15">
      <c r="A105" s="2">
        <v>16</v>
      </c>
      <c r="B105" s="21">
        <v>43818</v>
      </c>
      <c r="C105" s="2" t="s">
        <v>10</v>
      </c>
      <c r="D105" s="2" t="s">
        <v>21</v>
      </c>
      <c r="E105" s="11" t="s">
        <v>22</v>
      </c>
      <c r="F105" s="24">
        <v>1</v>
      </c>
      <c r="G105" s="12">
        <v>20</v>
      </c>
      <c r="H105" s="2">
        <v>0</v>
      </c>
      <c r="I105" s="6">
        <f t="shared" si="0"/>
        <v>20</v>
      </c>
    </row>
    <row r="106" spans="1:9" ht="15">
      <c r="A106" s="2">
        <v>17</v>
      </c>
      <c r="B106" s="21">
        <v>43818</v>
      </c>
      <c r="C106" s="10" t="s">
        <v>14</v>
      </c>
      <c r="D106" s="2" t="s">
        <v>25</v>
      </c>
      <c r="E106" s="13" t="s">
        <v>26</v>
      </c>
      <c r="F106" s="25">
        <v>1</v>
      </c>
      <c r="G106" s="12">
        <v>35</v>
      </c>
      <c r="H106" s="2">
        <v>0</v>
      </c>
      <c r="I106" s="6">
        <f t="shared" si="0"/>
        <v>35</v>
      </c>
    </row>
    <row r="107" spans="1:9" ht="15">
      <c r="A107" s="2">
        <v>18</v>
      </c>
      <c r="B107" s="21">
        <v>43818</v>
      </c>
      <c r="C107" s="2" t="s">
        <v>16</v>
      </c>
      <c r="D107" s="2" t="s">
        <v>25</v>
      </c>
      <c r="E107" s="13" t="s">
        <v>26</v>
      </c>
      <c r="F107" s="25">
        <v>1</v>
      </c>
      <c r="G107" s="12">
        <v>35</v>
      </c>
      <c r="H107" s="2">
        <v>0</v>
      </c>
      <c r="I107" s="6">
        <f t="shared" si="0"/>
        <v>35</v>
      </c>
    </row>
    <row r="108" spans="1:9" ht="15">
      <c r="A108" s="2">
        <v>19</v>
      </c>
      <c r="B108" s="21">
        <v>43818</v>
      </c>
      <c r="C108" s="2" t="s">
        <v>10</v>
      </c>
      <c r="D108" s="2" t="s">
        <v>21</v>
      </c>
      <c r="E108" s="11" t="s">
        <v>22</v>
      </c>
      <c r="F108" s="24">
        <v>2</v>
      </c>
      <c r="G108" s="12">
        <v>20</v>
      </c>
      <c r="H108" s="2">
        <v>4</v>
      </c>
      <c r="I108" s="6">
        <f t="shared" si="0"/>
        <v>36</v>
      </c>
    </row>
    <row r="109" spans="1:9" ht="15">
      <c r="A109" s="2">
        <v>20</v>
      </c>
      <c r="B109" s="21">
        <v>43818</v>
      </c>
      <c r="C109" s="2" t="s">
        <v>11</v>
      </c>
      <c r="D109" s="2" t="s">
        <v>23</v>
      </c>
      <c r="E109" s="13" t="s">
        <v>24</v>
      </c>
      <c r="F109" s="25">
        <v>2</v>
      </c>
      <c r="G109" s="12">
        <v>50</v>
      </c>
      <c r="H109" s="2">
        <v>4</v>
      </c>
      <c r="I109" s="6">
        <f t="shared" si="0"/>
        <v>96</v>
      </c>
    </row>
    <row r="110" spans="1:9" ht="15">
      <c r="A110" s="2">
        <v>21</v>
      </c>
      <c r="B110" s="21">
        <v>43818</v>
      </c>
      <c r="C110" s="2" t="s">
        <v>11</v>
      </c>
      <c r="D110" s="2" t="s">
        <v>23</v>
      </c>
      <c r="E110" s="13" t="s">
        <v>24</v>
      </c>
      <c r="F110" s="25">
        <v>1</v>
      </c>
      <c r="G110" s="12">
        <v>50</v>
      </c>
      <c r="H110" s="2">
        <v>0</v>
      </c>
      <c r="I110" s="6">
        <f t="shared" si="0"/>
        <v>50</v>
      </c>
    </row>
    <row r="111" spans="1:9" ht="15">
      <c r="A111" s="2">
        <v>22</v>
      </c>
      <c r="B111" s="21">
        <v>43818</v>
      </c>
      <c r="C111" s="2" t="s">
        <v>10</v>
      </c>
      <c r="D111" s="2" t="s">
        <v>21</v>
      </c>
      <c r="E111" s="11" t="s">
        <v>22</v>
      </c>
      <c r="F111" s="24">
        <v>1</v>
      </c>
      <c r="G111" s="12">
        <v>20</v>
      </c>
      <c r="H111" s="2">
        <v>0</v>
      </c>
      <c r="I111" s="6">
        <f t="shared" si="0"/>
        <v>20</v>
      </c>
    </row>
    <row r="112" spans="1:9" ht="15">
      <c r="A112" s="2">
        <v>23</v>
      </c>
      <c r="B112" s="21">
        <v>43818</v>
      </c>
      <c r="C112" s="10" t="s">
        <v>14</v>
      </c>
      <c r="D112" s="2" t="s">
        <v>25</v>
      </c>
      <c r="E112" s="13" t="s">
        <v>26</v>
      </c>
      <c r="F112" s="25">
        <v>1</v>
      </c>
      <c r="G112" s="12">
        <v>35</v>
      </c>
      <c r="H112" s="2">
        <v>0</v>
      </c>
      <c r="I112" s="6">
        <f t="shared" si="0"/>
        <v>35</v>
      </c>
    </row>
    <row r="113" spans="1:9" ht="15">
      <c r="A113" s="2">
        <v>24</v>
      </c>
      <c r="B113" s="21">
        <v>43818</v>
      </c>
      <c r="C113" s="2" t="s">
        <v>16</v>
      </c>
      <c r="D113" s="2" t="s">
        <v>25</v>
      </c>
      <c r="E113" s="13" t="s">
        <v>26</v>
      </c>
      <c r="F113" s="25">
        <v>1</v>
      </c>
      <c r="G113" s="12">
        <v>35</v>
      </c>
      <c r="H113" s="2">
        <v>0</v>
      </c>
      <c r="I113" s="6">
        <f t="shared" si="0"/>
        <v>35</v>
      </c>
    </row>
    <row r="114" spans="1:9" ht="15">
      <c r="A114" s="2">
        <v>25</v>
      </c>
      <c r="B114" s="21">
        <v>43818</v>
      </c>
      <c r="C114" s="2" t="s">
        <v>10</v>
      </c>
      <c r="D114" s="2" t="s">
        <v>21</v>
      </c>
      <c r="E114" s="11" t="s">
        <v>22</v>
      </c>
      <c r="F114" s="24">
        <v>1</v>
      </c>
      <c r="G114" s="12">
        <v>20</v>
      </c>
      <c r="H114" s="2">
        <v>0</v>
      </c>
      <c r="I114" s="6">
        <f t="shared" si="0"/>
        <v>20</v>
      </c>
    </row>
    <row r="115" spans="1:9" ht="15">
      <c r="A115" s="2">
        <v>26</v>
      </c>
      <c r="B115" s="21">
        <v>43818</v>
      </c>
      <c r="C115" s="2" t="s">
        <v>11</v>
      </c>
      <c r="D115" s="2" t="s">
        <v>23</v>
      </c>
      <c r="E115" s="13" t="s">
        <v>24</v>
      </c>
      <c r="F115" s="25">
        <v>1</v>
      </c>
      <c r="G115" s="12">
        <v>50</v>
      </c>
      <c r="H115" s="2">
        <v>0</v>
      </c>
      <c r="I115" s="6">
        <f t="shared" si="0"/>
        <v>50</v>
      </c>
    </row>
    <row r="116" spans="1:9" ht="15">
      <c r="A116" s="14">
        <v>1</v>
      </c>
      <c r="B116" s="21">
        <v>43822</v>
      </c>
      <c r="C116" s="14" t="s">
        <v>10</v>
      </c>
      <c r="D116" s="14" t="s">
        <v>21</v>
      </c>
      <c r="E116" s="36" t="s">
        <v>22</v>
      </c>
      <c r="F116" s="26">
        <v>10</v>
      </c>
      <c r="G116" s="35">
        <v>20</v>
      </c>
      <c r="H116" s="14">
        <v>20</v>
      </c>
      <c r="I116" s="17">
        <f t="shared" si="0"/>
        <v>180</v>
      </c>
    </row>
    <row r="117" spans="1:9" ht="15">
      <c r="A117" s="2">
        <v>2</v>
      </c>
      <c r="B117" s="21">
        <v>43822</v>
      </c>
      <c r="C117" s="2" t="s">
        <v>10</v>
      </c>
      <c r="D117" s="2" t="s">
        <v>21</v>
      </c>
      <c r="E117" s="11" t="s">
        <v>22</v>
      </c>
      <c r="F117" s="24">
        <v>10</v>
      </c>
      <c r="G117" s="12">
        <v>20</v>
      </c>
      <c r="H117" s="20">
        <v>20</v>
      </c>
      <c r="I117" s="6">
        <f t="shared" si="0"/>
        <v>180</v>
      </c>
    </row>
    <row r="118" spans="1:9" ht="15">
      <c r="A118" s="2">
        <v>3</v>
      </c>
      <c r="B118" s="21">
        <v>43822</v>
      </c>
      <c r="C118" s="10" t="s">
        <v>14</v>
      </c>
      <c r="D118" s="2" t="s">
        <v>25</v>
      </c>
      <c r="E118" s="13" t="s">
        <v>26</v>
      </c>
      <c r="F118" s="25">
        <v>10</v>
      </c>
      <c r="G118" s="12">
        <v>35</v>
      </c>
      <c r="H118" s="20">
        <v>50</v>
      </c>
      <c r="I118" s="6">
        <f t="shared" si="0"/>
        <v>300</v>
      </c>
    </row>
    <row r="119" spans="1:9" ht="15">
      <c r="A119" s="2">
        <v>4</v>
      </c>
      <c r="B119" s="21">
        <v>43822</v>
      </c>
      <c r="C119" s="2" t="s">
        <v>10</v>
      </c>
      <c r="D119" s="2" t="s">
        <v>21</v>
      </c>
      <c r="E119" s="11" t="s">
        <v>22</v>
      </c>
      <c r="F119" s="24">
        <v>2</v>
      </c>
      <c r="G119" s="12">
        <v>20</v>
      </c>
      <c r="H119" s="2">
        <v>4</v>
      </c>
      <c r="I119" s="6">
        <f t="shared" si="0"/>
        <v>36</v>
      </c>
    </row>
    <row r="120" spans="1:9" ht="15">
      <c r="A120" s="2">
        <v>5</v>
      </c>
      <c r="B120" s="21">
        <v>43822</v>
      </c>
      <c r="C120" s="2" t="s">
        <v>16</v>
      </c>
      <c r="D120" s="2" t="s">
        <v>25</v>
      </c>
      <c r="E120" s="13" t="s">
        <v>26</v>
      </c>
      <c r="F120" s="25">
        <v>1</v>
      </c>
      <c r="G120" s="12">
        <v>35</v>
      </c>
      <c r="H120" s="2">
        <v>0</v>
      </c>
      <c r="I120" s="6">
        <f t="shared" si="0"/>
        <v>35</v>
      </c>
    </row>
    <row r="121" spans="1:9" ht="15">
      <c r="A121" s="2">
        <v>6</v>
      </c>
      <c r="B121" s="21">
        <v>43822</v>
      </c>
      <c r="C121" s="2" t="s">
        <v>16</v>
      </c>
      <c r="D121" s="2" t="s">
        <v>25</v>
      </c>
      <c r="E121" s="13" t="s">
        <v>26</v>
      </c>
      <c r="F121" s="25">
        <v>1</v>
      </c>
      <c r="G121" s="12">
        <v>35</v>
      </c>
      <c r="H121" s="2">
        <v>0</v>
      </c>
      <c r="I121" s="6">
        <f t="shared" si="0"/>
        <v>35</v>
      </c>
    </row>
    <row r="122" spans="1:9" ht="15">
      <c r="A122" s="2">
        <v>7</v>
      </c>
      <c r="B122" s="21">
        <v>43822</v>
      </c>
      <c r="C122" s="2" t="s">
        <v>10</v>
      </c>
      <c r="D122" s="2" t="s">
        <v>21</v>
      </c>
      <c r="E122" s="11" t="s">
        <v>22</v>
      </c>
      <c r="F122" s="24">
        <v>2</v>
      </c>
      <c r="G122" s="12">
        <v>20</v>
      </c>
      <c r="H122" s="2">
        <v>4</v>
      </c>
      <c r="I122" s="6">
        <f t="shared" si="0"/>
        <v>36</v>
      </c>
    </row>
    <row r="123" spans="1:9" ht="15">
      <c r="A123" s="2">
        <v>8</v>
      </c>
      <c r="B123" s="21">
        <v>43822</v>
      </c>
      <c r="C123" s="2" t="s">
        <v>11</v>
      </c>
      <c r="D123" s="2" t="s">
        <v>23</v>
      </c>
      <c r="E123" s="13" t="s">
        <v>24</v>
      </c>
      <c r="F123" s="25">
        <v>1</v>
      </c>
      <c r="G123" s="12">
        <v>50</v>
      </c>
      <c r="H123" s="2">
        <v>0</v>
      </c>
      <c r="I123" s="6">
        <f t="shared" si="0"/>
        <v>50</v>
      </c>
    </row>
    <row r="124" spans="1:9" ht="15">
      <c r="A124" s="2">
        <v>9</v>
      </c>
      <c r="B124" s="21">
        <v>43822</v>
      </c>
      <c r="C124" s="2" t="s">
        <v>11</v>
      </c>
      <c r="D124" s="2" t="s">
        <v>23</v>
      </c>
      <c r="E124" s="13" t="s">
        <v>24</v>
      </c>
      <c r="F124" s="25">
        <v>2</v>
      </c>
      <c r="G124" s="12">
        <v>50</v>
      </c>
      <c r="H124" s="2">
        <v>4</v>
      </c>
      <c r="I124" s="6">
        <f t="shared" si="0"/>
        <v>96</v>
      </c>
    </row>
    <row r="125" spans="1:9" ht="15">
      <c r="A125" s="2">
        <v>10</v>
      </c>
      <c r="B125" s="21">
        <v>43822</v>
      </c>
      <c r="C125" s="18" t="s">
        <v>10</v>
      </c>
      <c r="D125" s="2" t="s">
        <v>21</v>
      </c>
      <c r="E125" s="11" t="s">
        <v>22</v>
      </c>
      <c r="F125" s="24">
        <v>2</v>
      </c>
      <c r="G125" s="12">
        <v>20</v>
      </c>
      <c r="H125" s="2">
        <v>4</v>
      </c>
      <c r="I125" s="6">
        <f t="shared" si="0"/>
        <v>36</v>
      </c>
    </row>
    <row r="126" spans="1:9" ht="15">
      <c r="A126" s="2">
        <v>11</v>
      </c>
      <c r="B126" s="21">
        <v>43822</v>
      </c>
      <c r="C126" s="10" t="s">
        <v>14</v>
      </c>
      <c r="D126" s="2" t="s">
        <v>25</v>
      </c>
      <c r="E126" s="13" t="s">
        <v>26</v>
      </c>
      <c r="F126" s="25">
        <v>1</v>
      </c>
      <c r="G126" s="12">
        <v>35</v>
      </c>
      <c r="H126" s="2">
        <v>0</v>
      </c>
      <c r="I126" s="6">
        <f t="shared" si="0"/>
        <v>35</v>
      </c>
    </row>
    <row r="127" spans="1:9" ht="15">
      <c r="A127" s="2"/>
      <c r="B127" s="21">
        <v>43822</v>
      </c>
      <c r="C127" s="2" t="s">
        <v>10</v>
      </c>
      <c r="D127" s="2" t="str">
        <f t="shared" ref="D127:D133" si="7">VLOOKUP(C127,$L$11:$M$13,2,FALSE)</f>
        <v>Pantalon buzo</v>
      </c>
      <c r="E127" s="13" t="str">
        <f t="shared" ref="E127:E133" si="8">VLOOKUP(D127,$M$11:$N$13,2,FALSE)</f>
        <v>Sport Gumer´s</v>
      </c>
      <c r="F127" s="25">
        <v>3</v>
      </c>
      <c r="G127" s="12">
        <v>20</v>
      </c>
      <c r="H127" s="2">
        <v>6</v>
      </c>
      <c r="I127" s="6">
        <f t="shared" si="0"/>
        <v>54</v>
      </c>
    </row>
    <row r="128" spans="1:9" ht="15">
      <c r="A128" s="2"/>
      <c r="B128" s="21">
        <v>43822</v>
      </c>
      <c r="C128" s="2" t="s">
        <v>11</v>
      </c>
      <c r="D128" s="2" t="str">
        <f t="shared" si="7"/>
        <v>Deportivo</v>
      </c>
      <c r="E128" s="13" t="str">
        <f t="shared" si="8"/>
        <v>AE Moda</v>
      </c>
      <c r="F128" s="25">
        <v>1</v>
      </c>
      <c r="G128" s="12">
        <v>50</v>
      </c>
      <c r="H128" s="2">
        <v>0</v>
      </c>
      <c r="I128" s="6">
        <f t="shared" si="0"/>
        <v>50</v>
      </c>
    </row>
    <row r="129" spans="1:9" ht="15">
      <c r="A129" s="2"/>
      <c r="B129" s="21">
        <v>43822</v>
      </c>
      <c r="C129" s="18" t="s">
        <v>16</v>
      </c>
      <c r="D129" s="2" t="str">
        <f t="shared" si="7"/>
        <v>Polera</v>
      </c>
      <c r="E129" s="13" t="str">
        <f t="shared" si="8"/>
        <v>Yancats</v>
      </c>
      <c r="F129" s="25">
        <v>2</v>
      </c>
      <c r="G129" s="12">
        <v>35</v>
      </c>
      <c r="H129" s="2">
        <v>6</v>
      </c>
      <c r="I129" s="6">
        <f t="shared" si="0"/>
        <v>64</v>
      </c>
    </row>
    <row r="130" spans="1:9" ht="15">
      <c r="A130" s="2"/>
      <c r="B130" s="21">
        <v>43822</v>
      </c>
      <c r="C130" s="2" t="s">
        <v>10</v>
      </c>
      <c r="D130" s="2" t="str">
        <f t="shared" si="7"/>
        <v>Pantalon buzo</v>
      </c>
      <c r="E130" s="13" t="str">
        <f t="shared" si="8"/>
        <v>Sport Gumer´s</v>
      </c>
      <c r="F130" s="25">
        <v>1</v>
      </c>
      <c r="G130" s="12">
        <v>20</v>
      </c>
      <c r="H130" s="2">
        <v>0</v>
      </c>
      <c r="I130" s="6">
        <f t="shared" si="0"/>
        <v>20</v>
      </c>
    </row>
    <row r="131" spans="1:9" ht="15">
      <c r="A131" s="2"/>
      <c r="B131" s="21">
        <v>43822</v>
      </c>
      <c r="C131" s="2" t="s">
        <v>11</v>
      </c>
      <c r="D131" s="2" t="str">
        <f t="shared" si="7"/>
        <v>Deportivo</v>
      </c>
      <c r="E131" s="13" t="str">
        <f t="shared" si="8"/>
        <v>AE Moda</v>
      </c>
      <c r="F131" s="25">
        <v>2</v>
      </c>
      <c r="G131" s="12">
        <v>50</v>
      </c>
      <c r="H131" s="2">
        <v>10</v>
      </c>
      <c r="I131" s="6">
        <f t="shared" si="0"/>
        <v>90</v>
      </c>
    </row>
    <row r="132" spans="1:9" ht="15">
      <c r="A132" s="2"/>
      <c r="B132" s="21">
        <v>43822</v>
      </c>
      <c r="C132" s="18" t="s">
        <v>16</v>
      </c>
      <c r="D132" s="2" t="str">
        <f t="shared" si="7"/>
        <v>Polera</v>
      </c>
      <c r="E132" s="13" t="str">
        <f t="shared" si="8"/>
        <v>Yancats</v>
      </c>
      <c r="F132" s="25">
        <v>1</v>
      </c>
      <c r="G132" s="12">
        <v>35</v>
      </c>
      <c r="H132" s="2">
        <v>0</v>
      </c>
      <c r="I132" s="6">
        <f t="shared" si="0"/>
        <v>35</v>
      </c>
    </row>
    <row r="133" spans="1:9" ht="15">
      <c r="A133" s="2"/>
      <c r="B133" s="21">
        <v>43822</v>
      </c>
      <c r="C133" s="2" t="s">
        <v>10</v>
      </c>
      <c r="D133" s="2" t="str">
        <f t="shared" si="7"/>
        <v>Pantalon buzo</v>
      </c>
      <c r="E133" s="13" t="str">
        <f t="shared" si="8"/>
        <v>Sport Gumer´s</v>
      </c>
      <c r="F133" s="25">
        <v>1</v>
      </c>
      <c r="G133" s="12">
        <v>20</v>
      </c>
      <c r="H133" s="2">
        <v>0</v>
      </c>
      <c r="I133" s="6">
        <f t="shared" si="0"/>
        <v>20</v>
      </c>
    </row>
    <row r="134" spans="1:9" ht="15">
      <c r="A134" s="2">
        <v>12</v>
      </c>
      <c r="B134" s="21">
        <v>43822</v>
      </c>
      <c r="C134" s="10" t="s">
        <v>14</v>
      </c>
      <c r="D134" s="2" t="s">
        <v>25</v>
      </c>
      <c r="E134" s="13" t="s">
        <v>26</v>
      </c>
      <c r="F134" s="25">
        <v>1</v>
      </c>
      <c r="G134" s="12">
        <v>35</v>
      </c>
      <c r="H134" s="2">
        <v>0</v>
      </c>
      <c r="I134" s="6">
        <f t="shared" si="0"/>
        <v>35</v>
      </c>
    </row>
    <row r="135" spans="1:9" ht="15">
      <c r="A135" s="2">
        <v>13</v>
      </c>
      <c r="B135" s="21">
        <v>43822</v>
      </c>
      <c r="C135" s="18" t="s">
        <v>10</v>
      </c>
      <c r="D135" s="2" t="s">
        <v>21</v>
      </c>
      <c r="E135" s="11" t="s">
        <v>22</v>
      </c>
      <c r="F135" s="24">
        <v>1</v>
      </c>
      <c r="G135" s="12">
        <v>20</v>
      </c>
      <c r="H135" s="2">
        <v>0</v>
      </c>
      <c r="I135" s="6">
        <f t="shared" si="0"/>
        <v>20</v>
      </c>
    </row>
    <row r="136" spans="1:9" ht="15">
      <c r="A136" s="2">
        <v>14</v>
      </c>
      <c r="B136" s="21">
        <v>43825</v>
      </c>
      <c r="C136" s="18" t="s">
        <v>10</v>
      </c>
      <c r="D136" s="2" t="s">
        <v>21</v>
      </c>
      <c r="E136" s="11" t="s">
        <v>22</v>
      </c>
      <c r="F136" s="24">
        <v>1</v>
      </c>
      <c r="G136" s="12">
        <v>20</v>
      </c>
      <c r="H136" s="2">
        <v>0</v>
      </c>
      <c r="I136" s="6">
        <f t="shared" si="0"/>
        <v>20</v>
      </c>
    </row>
    <row r="137" spans="1:9" ht="15">
      <c r="A137" s="2">
        <v>15</v>
      </c>
      <c r="B137" s="21">
        <v>43825</v>
      </c>
      <c r="C137" s="2" t="s">
        <v>11</v>
      </c>
      <c r="D137" s="2" t="s">
        <v>23</v>
      </c>
      <c r="E137" s="13" t="s">
        <v>24</v>
      </c>
      <c r="F137" s="25">
        <v>1</v>
      </c>
      <c r="G137" s="12">
        <v>50</v>
      </c>
      <c r="H137" s="2">
        <v>0</v>
      </c>
      <c r="I137" s="6">
        <f t="shared" si="0"/>
        <v>50</v>
      </c>
    </row>
    <row r="138" spans="1:9" ht="15">
      <c r="A138" s="2">
        <v>16</v>
      </c>
      <c r="B138" s="21">
        <v>43825</v>
      </c>
      <c r="C138" s="2" t="s">
        <v>16</v>
      </c>
      <c r="D138" s="2" t="s">
        <v>25</v>
      </c>
      <c r="E138" s="13" t="s">
        <v>26</v>
      </c>
      <c r="F138" s="25">
        <v>2</v>
      </c>
      <c r="G138" s="12">
        <v>35</v>
      </c>
      <c r="H138" s="2">
        <v>4</v>
      </c>
      <c r="I138" s="6">
        <f t="shared" si="0"/>
        <v>66</v>
      </c>
    </row>
    <row r="139" spans="1:9" ht="15">
      <c r="A139" s="2">
        <v>17</v>
      </c>
      <c r="B139" s="21">
        <v>43825</v>
      </c>
      <c r="C139" s="2" t="s">
        <v>10</v>
      </c>
      <c r="D139" s="2" t="s">
        <v>21</v>
      </c>
      <c r="E139" s="11" t="s">
        <v>22</v>
      </c>
      <c r="F139" s="24">
        <v>1</v>
      </c>
      <c r="G139" s="12">
        <v>20</v>
      </c>
      <c r="H139" s="2">
        <v>0</v>
      </c>
      <c r="I139" s="6">
        <f t="shared" si="0"/>
        <v>20</v>
      </c>
    </row>
    <row r="140" spans="1:9" ht="15">
      <c r="A140" s="2">
        <v>18</v>
      </c>
      <c r="B140" s="21">
        <v>43825</v>
      </c>
      <c r="C140" s="10" t="s">
        <v>14</v>
      </c>
      <c r="D140" s="2" t="s">
        <v>25</v>
      </c>
      <c r="E140" s="13" t="s">
        <v>26</v>
      </c>
      <c r="F140" s="25">
        <v>2</v>
      </c>
      <c r="G140" s="12">
        <v>35</v>
      </c>
      <c r="H140" s="2">
        <v>4</v>
      </c>
      <c r="I140" s="6">
        <f t="shared" si="0"/>
        <v>66</v>
      </c>
    </row>
    <row r="141" spans="1:9" ht="15">
      <c r="A141" s="2">
        <v>19</v>
      </c>
      <c r="B141" s="21">
        <v>43825</v>
      </c>
      <c r="C141" s="2" t="s">
        <v>16</v>
      </c>
      <c r="D141" s="2" t="s">
        <v>25</v>
      </c>
      <c r="E141" s="13" t="s">
        <v>26</v>
      </c>
      <c r="F141" s="25">
        <v>1</v>
      </c>
      <c r="G141" s="12">
        <v>35</v>
      </c>
      <c r="H141" s="2">
        <v>0</v>
      </c>
      <c r="I141" s="6">
        <f t="shared" si="0"/>
        <v>35</v>
      </c>
    </row>
    <row r="142" spans="1:9" ht="15">
      <c r="A142" s="2">
        <v>20</v>
      </c>
      <c r="B142" s="21">
        <v>43825</v>
      </c>
      <c r="C142" s="2" t="s">
        <v>11</v>
      </c>
      <c r="D142" s="2" t="s">
        <v>23</v>
      </c>
      <c r="E142" s="13" t="s">
        <v>24</v>
      </c>
      <c r="F142" s="25">
        <v>1</v>
      </c>
      <c r="G142" s="12">
        <v>50</v>
      </c>
      <c r="H142" s="2">
        <v>0</v>
      </c>
      <c r="I142" s="6">
        <f t="shared" si="0"/>
        <v>50</v>
      </c>
    </row>
    <row r="143" spans="1:9" ht="15">
      <c r="A143" s="2">
        <v>21</v>
      </c>
      <c r="B143" s="21">
        <v>43825</v>
      </c>
      <c r="C143" s="2" t="s">
        <v>10</v>
      </c>
      <c r="D143" s="2" t="s">
        <v>21</v>
      </c>
      <c r="E143" s="11" t="s">
        <v>22</v>
      </c>
      <c r="F143" s="24">
        <v>1</v>
      </c>
      <c r="G143" s="12">
        <v>20</v>
      </c>
      <c r="H143" s="2">
        <v>0</v>
      </c>
      <c r="I143" s="6">
        <f t="shared" si="0"/>
        <v>20</v>
      </c>
    </row>
    <row r="144" spans="1:9" ht="15">
      <c r="A144" s="2">
        <v>22</v>
      </c>
      <c r="B144" s="21">
        <v>43825</v>
      </c>
      <c r="C144" s="2" t="s">
        <v>10</v>
      </c>
      <c r="D144" s="2" t="s">
        <v>21</v>
      </c>
      <c r="E144" s="11" t="s">
        <v>22</v>
      </c>
      <c r="F144" s="24">
        <v>3</v>
      </c>
      <c r="G144" s="12">
        <v>20</v>
      </c>
      <c r="H144" s="2">
        <v>6</v>
      </c>
      <c r="I144" s="6">
        <f t="shared" si="0"/>
        <v>54</v>
      </c>
    </row>
    <row r="145" spans="1:9" ht="15">
      <c r="A145" s="2">
        <v>23</v>
      </c>
      <c r="B145" s="21">
        <v>43825</v>
      </c>
      <c r="C145" s="2" t="s">
        <v>11</v>
      </c>
      <c r="D145" s="2" t="s">
        <v>23</v>
      </c>
      <c r="E145" s="13" t="s">
        <v>24</v>
      </c>
      <c r="F145" s="25">
        <v>1</v>
      </c>
      <c r="G145" s="12">
        <v>50</v>
      </c>
      <c r="H145" s="2">
        <v>0</v>
      </c>
      <c r="I145" s="6">
        <f t="shared" si="0"/>
        <v>50</v>
      </c>
    </row>
    <row r="146" spans="1:9" ht="15">
      <c r="A146" s="14">
        <v>1</v>
      </c>
      <c r="B146" s="21">
        <v>43825</v>
      </c>
      <c r="C146" s="14" t="s">
        <v>10</v>
      </c>
      <c r="D146" s="14" t="s">
        <v>21</v>
      </c>
      <c r="E146" s="36" t="s">
        <v>22</v>
      </c>
      <c r="F146" s="26">
        <v>1</v>
      </c>
      <c r="G146" s="35">
        <v>20</v>
      </c>
      <c r="H146" s="14">
        <v>0</v>
      </c>
      <c r="I146" s="17">
        <f t="shared" si="0"/>
        <v>20</v>
      </c>
    </row>
    <row r="147" spans="1:9" ht="15">
      <c r="A147" s="2">
        <v>2</v>
      </c>
      <c r="B147" s="21">
        <v>43825</v>
      </c>
      <c r="C147" s="2" t="s">
        <v>16</v>
      </c>
      <c r="D147" s="2" t="s">
        <v>25</v>
      </c>
      <c r="E147" s="13" t="s">
        <v>26</v>
      </c>
      <c r="F147" s="25">
        <v>2</v>
      </c>
      <c r="G147" s="12">
        <v>35</v>
      </c>
      <c r="H147" s="2">
        <v>4</v>
      </c>
      <c r="I147" s="6">
        <f t="shared" si="0"/>
        <v>66</v>
      </c>
    </row>
    <row r="148" spans="1:9" ht="15">
      <c r="A148" s="2">
        <v>3</v>
      </c>
      <c r="B148" s="21">
        <v>43825</v>
      </c>
      <c r="C148" s="2" t="s">
        <v>10</v>
      </c>
      <c r="D148" s="2" t="s">
        <v>21</v>
      </c>
      <c r="E148" s="11" t="s">
        <v>22</v>
      </c>
      <c r="F148" s="24">
        <v>1</v>
      </c>
      <c r="G148" s="12">
        <v>20</v>
      </c>
      <c r="H148" s="2">
        <v>0</v>
      </c>
      <c r="I148" s="6">
        <f t="shared" si="0"/>
        <v>20</v>
      </c>
    </row>
    <row r="149" spans="1:9" ht="15">
      <c r="A149" s="2">
        <v>4</v>
      </c>
      <c r="B149" s="21">
        <v>43825</v>
      </c>
      <c r="C149" s="10" t="s">
        <v>14</v>
      </c>
      <c r="D149" s="2" t="s">
        <v>25</v>
      </c>
      <c r="E149" s="13" t="s">
        <v>26</v>
      </c>
      <c r="F149" s="25">
        <v>1</v>
      </c>
      <c r="G149" s="12">
        <v>35</v>
      </c>
      <c r="H149" s="2">
        <v>0</v>
      </c>
      <c r="I149" s="6">
        <f t="shared" si="0"/>
        <v>35</v>
      </c>
    </row>
    <row r="150" spans="1:9" ht="15">
      <c r="A150" s="2">
        <v>5</v>
      </c>
      <c r="B150" s="21">
        <v>43825</v>
      </c>
      <c r="C150" s="2" t="s">
        <v>16</v>
      </c>
      <c r="D150" s="2" t="s">
        <v>25</v>
      </c>
      <c r="E150" s="13" t="s">
        <v>26</v>
      </c>
      <c r="F150" s="25">
        <v>1</v>
      </c>
      <c r="G150" s="12">
        <v>35</v>
      </c>
      <c r="H150" s="2">
        <v>0</v>
      </c>
      <c r="I150" s="6">
        <f t="shared" si="0"/>
        <v>35</v>
      </c>
    </row>
    <row r="151" spans="1:9" ht="15">
      <c r="A151" s="2">
        <v>6</v>
      </c>
      <c r="B151" s="21">
        <v>43825</v>
      </c>
      <c r="C151" s="2" t="s">
        <v>11</v>
      </c>
      <c r="D151" s="2" t="s">
        <v>23</v>
      </c>
      <c r="E151" s="13" t="s">
        <v>24</v>
      </c>
      <c r="F151" s="25">
        <v>5</v>
      </c>
      <c r="G151" s="12">
        <v>50</v>
      </c>
      <c r="H151" s="2">
        <v>35</v>
      </c>
      <c r="I151" s="6">
        <f t="shared" si="0"/>
        <v>215</v>
      </c>
    </row>
    <row r="152" spans="1:9" ht="15">
      <c r="A152" s="2">
        <v>7</v>
      </c>
      <c r="B152" s="21">
        <v>43829</v>
      </c>
      <c r="C152" s="2" t="s">
        <v>10</v>
      </c>
      <c r="D152" s="2" t="s">
        <v>21</v>
      </c>
      <c r="E152" s="11" t="s">
        <v>22</v>
      </c>
      <c r="F152" s="24">
        <v>10</v>
      </c>
      <c r="G152" s="12">
        <v>20</v>
      </c>
      <c r="H152" s="2">
        <v>20</v>
      </c>
      <c r="I152" s="6">
        <f t="shared" si="0"/>
        <v>180</v>
      </c>
    </row>
    <row r="153" spans="1:9" ht="15">
      <c r="A153" s="2">
        <v>8</v>
      </c>
      <c r="B153" s="21">
        <v>43829</v>
      </c>
      <c r="C153" s="2" t="s">
        <v>10</v>
      </c>
      <c r="D153" s="2" t="s">
        <v>21</v>
      </c>
      <c r="E153" s="11" t="s">
        <v>22</v>
      </c>
      <c r="F153" s="24">
        <v>10</v>
      </c>
      <c r="G153" s="12">
        <v>20</v>
      </c>
      <c r="H153" s="2">
        <v>20</v>
      </c>
      <c r="I153" s="6">
        <f t="shared" si="0"/>
        <v>180</v>
      </c>
    </row>
    <row r="154" spans="1:9" ht="15">
      <c r="A154" s="2">
        <v>9</v>
      </c>
      <c r="B154" s="21">
        <v>43829</v>
      </c>
      <c r="C154" s="2" t="s">
        <v>10</v>
      </c>
      <c r="D154" s="2" t="s">
        <v>21</v>
      </c>
      <c r="E154" s="11" t="s">
        <v>22</v>
      </c>
      <c r="F154" s="24">
        <v>10</v>
      </c>
      <c r="G154" s="12">
        <v>20</v>
      </c>
      <c r="H154" s="2">
        <v>20</v>
      </c>
      <c r="I154" s="6">
        <f t="shared" si="0"/>
        <v>180</v>
      </c>
    </row>
    <row r="155" spans="1:9" ht="15">
      <c r="A155" s="2">
        <v>10</v>
      </c>
      <c r="B155" s="21">
        <v>43829</v>
      </c>
      <c r="C155" s="2" t="s">
        <v>16</v>
      </c>
      <c r="D155" s="2" t="s">
        <v>25</v>
      </c>
      <c r="E155" s="13" t="s">
        <v>26</v>
      </c>
      <c r="F155" s="25">
        <v>3</v>
      </c>
      <c r="G155" s="12">
        <v>35</v>
      </c>
      <c r="H155" s="2">
        <v>6</v>
      </c>
      <c r="I155" s="6">
        <f t="shared" si="0"/>
        <v>99</v>
      </c>
    </row>
    <row r="156" spans="1:9" ht="15">
      <c r="A156" s="2">
        <v>11</v>
      </c>
      <c r="B156" s="21">
        <v>43829</v>
      </c>
      <c r="C156" s="2" t="s">
        <v>10</v>
      </c>
      <c r="D156" s="2" t="s">
        <v>21</v>
      </c>
      <c r="E156" s="11" t="s">
        <v>22</v>
      </c>
      <c r="F156" s="24">
        <v>2</v>
      </c>
      <c r="G156" s="12">
        <v>20</v>
      </c>
      <c r="H156" s="2">
        <v>4</v>
      </c>
      <c r="I156" s="6">
        <f t="shared" si="0"/>
        <v>36</v>
      </c>
    </row>
    <row r="157" spans="1:9" ht="15">
      <c r="A157" s="2">
        <v>12</v>
      </c>
      <c r="B157" s="21">
        <v>43829</v>
      </c>
      <c r="C157" s="10" t="s">
        <v>14</v>
      </c>
      <c r="D157" s="2" t="s">
        <v>25</v>
      </c>
      <c r="E157" s="13" t="s">
        <v>26</v>
      </c>
      <c r="F157" s="25">
        <v>1</v>
      </c>
      <c r="G157" s="12">
        <v>35</v>
      </c>
      <c r="H157" s="2">
        <v>0</v>
      </c>
      <c r="I157" s="6">
        <f t="shared" si="0"/>
        <v>35</v>
      </c>
    </row>
    <row r="158" spans="1:9" ht="15">
      <c r="A158" s="2">
        <v>13</v>
      </c>
      <c r="B158" s="21">
        <v>43829</v>
      </c>
      <c r="C158" s="2" t="s">
        <v>16</v>
      </c>
      <c r="D158" s="2" t="s">
        <v>25</v>
      </c>
      <c r="E158" s="13" t="s">
        <v>26</v>
      </c>
      <c r="F158" s="25">
        <v>1</v>
      </c>
      <c r="G158" s="12">
        <v>35</v>
      </c>
      <c r="H158" s="2">
        <v>0</v>
      </c>
      <c r="I158" s="6">
        <f t="shared" si="0"/>
        <v>35</v>
      </c>
    </row>
    <row r="159" spans="1:9" ht="15">
      <c r="A159" s="2">
        <v>14</v>
      </c>
      <c r="B159" s="21">
        <v>43829</v>
      </c>
      <c r="C159" s="2" t="s">
        <v>10</v>
      </c>
      <c r="D159" s="2" t="s">
        <v>21</v>
      </c>
      <c r="E159" s="11" t="s">
        <v>22</v>
      </c>
      <c r="F159" s="24">
        <v>3</v>
      </c>
      <c r="G159" s="12">
        <v>20</v>
      </c>
      <c r="H159" s="2">
        <v>6</v>
      </c>
      <c r="I159" s="6">
        <f t="shared" si="0"/>
        <v>54</v>
      </c>
    </row>
    <row r="160" spans="1:9" ht="15">
      <c r="A160" s="2">
        <v>15</v>
      </c>
      <c r="B160" s="21">
        <v>43829</v>
      </c>
      <c r="C160" s="2" t="s">
        <v>11</v>
      </c>
      <c r="D160" s="2" t="s">
        <v>23</v>
      </c>
      <c r="E160" s="13" t="s">
        <v>24</v>
      </c>
      <c r="F160" s="25">
        <v>1</v>
      </c>
      <c r="G160" s="12">
        <v>50</v>
      </c>
      <c r="H160" s="2">
        <v>0</v>
      </c>
      <c r="I160" s="6">
        <f t="shared" si="0"/>
        <v>50</v>
      </c>
    </row>
    <row r="161" spans="1:9" ht="15">
      <c r="A161" s="2">
        <v>16</v>
      </c>
      <c r="B161" s="21">
        <v>43829</v>
      </c>
      <c r="C161" s="2" t="s">
        <v>11</v>
      </c>
      <c r="D161" s="2" t="s">
        <v>23</v>
      </c>
      <c r="E161" s="13" t="s">
        <v>24</v>
      </c>
      <c r="F161" s="25">
        <v>1</v>
      </c>
      <c r="G161" s="12">
        <v>50</v>
      </c>
      <c r="H161" s="2">
        <v>0</v>
      </c>
      <c r="I161" s="6">
        <f t="shared" si="0"/>
        <v>50</v>
      </c>
    </row>
    <row r="162" spans="1:9" ht="15">
      <c r="A162" s="2"/>
      <c r="B162" s="21">
        <v>43829</v>
      </c>
      <c r="C162" s="2" t="s">
        <v>10</v>
      </c>
      <c r="D162" s="2" t="str">
        <f t="shared" ref="D162:D166" si="9">VLOOKUP(C162,$L$11:$M$13,2,FALSE)</f>
        <v>Pantalon buzo</v>
      </c>
      <c r="E162" s="11" t="str">
        <f t="shared" ref="E162:E168" si="10">VLOOKUP(D162,$M$11:$N$13,2,FALSE)</f>
        <v>Sport Gumer´s</v>
      </c>
      <c r="F162" s="24">
        <v>3</v>
      </c>
      <c r="G162" s="12">
        <v>20</v>
      </c>
      <c r="H162" s="2">
        <v>6</v>
      </c>
      <c r="I162" s="6">
        <f t="shared" si="0"/>
        <v>54</v>
      </c>
    </row>
    <row r="163" spans="1:9" ht="15">
      <c r="A163" s="2"/>
      <c r="B163" s="21">
        <v>43829</v>
      </c>
      <c r="C163" s="2" t="s">
        <v>16</v>
      </c>
      <c r="D163" s="2" t="str">
        <f t="shared" si="9"/>
        <v>Polera</v>
      </c>
      <c r="E163" s="11" t="str">
        <f t="shared" si="10"/>
        <v>Yancats</v>
      </c>
      <c r="F163" s="24">
        <v>2</v>
      </c>
      <c r="G163" s="12">
        <v>35</v>
      </c>
      <c r="H163" s="2">
        <v>6</v>
      </c>
      <c r="I163" s="6">
        <f t="shared" si="0"/>
        <v>64</v>
      </c>
    </row>
    <row r="164" spans="1:9" ht="15">
      <c r="A164" s="2"/>
      <c r="B164" s="21">
        <v>43829</v>
      </c>
      <c r="C164" s="2" t="s">
        <v>10</v>
      </c>
      <c r="D164" s="2" t="str">
        <f t="shared" si="9"/>
        <v>Pantalon buzo</v>
      </c>
      <c r="E164" s="11" t="str">
        <f t="shared" si="10"/>
        <v>Sport Gumer´s</v>
      </c>
      <c r="F164" s="24">
        <v>1</v>
      </c>
      <c r="G164" s="12">
        <v>20</v>
      </c>
      <c r="H164" s="2">
        <v>0</v>
      </c>
      <c r="I164" s="6">
        <f t="shared" si="0"/>
        <v>20</v>
      </c>
    </row>
    <row r="165" spans="1:9" ht="15">
      <c r="A165" s="2"/>
      <c r="B165" s="21">
        <v>43829</v>
      </c>
      <c r="C165" s="2" t="s">
        <v>10</v>
      </c>
      <c r="D165" s="2" t="str">
        <f t="shared" si="9"/>
        <v>Pantalon buzo</v>
      </c>
      <c r="E165" s="11" t="str">
        <f t="shared" si="10"/>
        <v>Sport Gumer´s</v>
      </c>
      <c r="F165" s="24">
        <v>1</v>
      </c>
      <c r="G165" s="12">
        <v>20</v>
      </c>
      <c r="H165" s="2">
        <v>0</v>
      </c>
      <c r="I165" s="6">
        <f t="shared" si="0"/>
        <v>20</v>
      </c>
    </row>
    <row r="166" spans="1:9" ht="15">
      <c r="A166" s="2"/>
      <c r="B166" s="21">
        <v>43829</v>
      </c>
      <c r="C166" s="2" t="s">
        <v>10</v>
      </c>
      <c r="D166" s="2" t="str">
        <f t="shared" si="9"/>
        <v>Pantalon buzo</v>
      </c>
      <c r="E166" s="11" t="str">
        <f t="shared" si="10"/>
        <v>Sport Gumer´s</v>
      </c>
      <c r="F166" s="24">
        <v>1</v>
      </c>
      <c r="G166" s="12">
        <v>20</v>
      </c>
      <c r="H166" s="2">
        <v>0</v>
      </c>
      <c r="I166" s="6">
        <f t="shared" si="0"/>
        <v>20</v>
      </c>
    </row>
    <row r="167" spans="1:9" ht="15">
      <c r="A167" s="2"/>
      <c r="B167" s="21">
        <v>43829</v>
      </c>
      <c r="C167" s="10" t="s">
        <v>14</v>
      </c>
      <c r="D167" s="2" t="s">
        <v>25</v>
      </c>
      <c r="E167" s="11" t="str">
        <f t="shared" si="10"/>
        <v>Yancats</v>
      </c>
      <c r="F167" s="24">
        <v>5</v>
      </c>
      <c r="G167" s="12">
        <v>35</v>
      </c>
      <c r="H167" s="2">
        <v>15</v>
      </c>
      <c r="I167" s="6">
        <f t="shared" si="0"/>
        <v>160</v>
      </c>
    </row>
    <row r="168" spans="1:9" ht="15">
      <c r="A168" s="2"/>
      <c r="B168" s="21">
        <v>43829</v>
      </c>
      <c r="C168" s="2" t="s">
        <v>11</v>
      </c>
      <c r="D168" s="2" t="str">
        <f>VLOOKUP(C168,$L$11:$M$13,2,FALSE)</f>
        <v>Deportivo</v>
      </c>
      <c r="E168" s="11" t="str">
        <f t="shared" si="10"/>
        <v>AE Moda</v>
      </c>
      <c r="F168" s="24">
        <v>5</v>
      </c>
      <c r="G168" s="12">
        <v>50</v>
      </c>
      <c r="H168" s="2">
        <v>25</v>
      </c>
      <c r="I168" s="6">
        <f t="shared" si="0"/>
        <v>225</v>
      </c>
    </row>
    <row r="169" spans="1:9" ht="15">
      <c r="A169" s="2">
        <v>17</v>
      </c>
      <c r="B169" s="21">
        <v>43829</v>
      </c>
      <c r="C169" s="2" t="s">
        <v>10</v>
      </c>
      <c r="D169" s="2" t="s">
        <v>21</v>
      </c>
      <c r="E169" s="11" t="s">
        <v>22</v>
      </c>
      <c r="F169" s="24">
        <v>1</v>
      </c>
      <c r="G169" s="12">
        <v>20</v>
      </c>
      <c r="H169" s="2">
        <v>0</v>
      </c>
      <c r="I169" s="6">
        <f t="shared" si="0"/>
        <v>20</v>
      </c>
    </row>
    <row r="170" spans="1:9" ht="15">
      <c r="A170" s="2">
        <v>18</v>
      </c>
      <c r="B170" s="21">
        <v>43829</v>
      </c>
      <c r="C170" s="2" t="s">
        <v>16</v>
      </c>
      <c r="D170" s="2" t="s">
        <v>25</v>
      </c>
      <c r="E170" s="13" t="s">
        <v>26</v>
      </c>
      <c r="F170" s="25">
        <v>1</v>
      </c>
      <c r="G170" s="12">
        <v>35</v>
      </c>
      <c r="H170" s="2">
        <v>0</v>
      </c>
      <c r="I170" s="6">
        <f t="shared" si="0"/>
        <v>35</v>
      </c>
    </row>
    <row r="171" spans="1:9" ht="15">
      <c r="A171" s="2">
        <v>19</v>
      </c>
      <c r="B171" s="21">
        <v>43829</v>
      </c>
      <c r="C171" s="2" t="s">
        <v>16</v>
      </c>
      <c r="D171" s="2" t="s">
        <v>25</v>
      </c>
      <c r="E171" s="13" t="s">
        <v>26</v>
      </c>
      <c r="F171" s="25">
        <v>1</v>
      </c>
      <c r="G171" s="12">
        <v>35</v>
      </c>
      <c r="H171" s="2">
        <v>0</v>
      </c>
      <c r="I171" s="6">
        <f t="shared" si="0"/>
        <v>35</v>
      </c>
    </row>
    <row r="172" spans="1:9" ht="15">
      <c r="A172" s="2">
        <v>20</v>
      </c>
      <c r="B172" s="21">
        <v>43829</v>
      </c>
      <c r="C172" s="13" t="s">
        <v>11</v>
      </c>
      <c r="D172" s="2" t="s">
        <v>23</v>
      </c>
      <c r="E172" s="13" t="s">
        <v>24</v>
      </c>
      <c r="F172" s="25">
        <v>1</v>
      </c>
      <c r="G172" s="12">
        <v>50</v>
      </c>
      <c r="H172" s="2">
        <v>0</v>
      </c>
      <c r="I172" s="6">
        <f t="shared" si="0"/>
        <v>50</v>
      </c>
    </row>
    <row r="173" spans="1:9" ht="15">
      <c r="A173" s="2">
        <v>21</v>
      </c>
      <c r="B173" s="21">
        <v>43829</v>
      </c>
      <c r="C173" s="13" t="s">
        <v>10</v>
      </c>
      <c r="D173" s="2" t="s">
        <v>21</v>
      </c>
      <c r="E173" s="11" t="s">
        <v>22</v>
      </c>
      <c r="F173" s="24">
        <v>1</v>
      </c>
      <c r="G173" s="12">
        <v>20</v>
      </c>
      <c r="H173" s="2">
        <v>0</v>
      </c>
      <c r="I173" s="6">
        <f t="shared" si="0"/>
        <v>20</v>
      </c>
    </row>
    <row r="174" spans="1:9" ht="15">
      <c r="A174" s="2">
        <v>22</v>
      </c>
      <c r="B174" s="21">
        <v>43829</v>
      </c>
      <c r="C174" s="13" t="s">
        <v>11</v>
      </c>
      <c r="D174" s="2" t="s">
        <v>23</v>
      </c>
      <c r="E174" s="13" t="s">
        <v>24</v>
      </c>
      <c r="F174" s="25">
        <v>1</v>
      </c>
      <c r="G174" s="12">
        <v>50</v>
      </c>
      <c r="H174" s="2">
        <v>0</v>
      </c>
      <c r="I174" s="6">
        <f t="shared" si="0"/>
        <v>50</v>
      </c>
    </row>
    <row r="175" spans="1:9" ht="15">
      <c r="A175" s="2">
        <v>23</v>
      </c>
      <c r="B175" s="21">
        <v>43829</v>
      </c>
      <c r="C175" s="10" t="s">
        <v>14</v>
      </c>
      <c r="D175" s="2" t="s">
        <v>25</v>
      </c>
      <c r="E175" s="13" t="s">
        <v>26</v>
      </c>
      <c r="F175" s="25">
        <v>1</v>
      </c>
      <c r="G175" s="12">
        <v>35</v>
      </c>
      <c r="H175" s="2">
        <v>0</v>
      </c>
      <c r="I175" s="6">
        <f t="shared" si="0"/>
        <v>35</v>
      </c>
    </row>
    <row r="176" spans="1:9" ht="15">
      <c r="A176" s="2">
        <v>24</v>
      </c>
      <c r="B176" s="21">
        <v>43829</v>
      </c>
      <c r="C176" s="13" t="s">
        <v>10</v>
      </c>
      <c r="D176" s="2" t="s">
        <v>21</v>
      </c>
      <c r="E176" s="11" t="s">
        <v>22</v>
      </c>
      <c r="F176" s="24">
        <v>1</v>
      </c>
      <c r="G176" s="12">
        <v>20</v>
      </c>
      <c r="H176" s="2">
        <v>0</v>
      </c>
      <c r="I176" s="6">
        <f t="shared" si="0"/>
        <v>20</v>
      </c>
    </row>
    <row r="177" spans="1:9" ht="15">
      <c r="A177" s="2">
        <v>25</v>
      </c>
      <c r="B177" s="21">
        <v>43829</v>
      </c>
      <c r="C177" s="13" t="s">
        <v>10</v>
      </c>
      <c r="D177" s="2" t="s">
        <v>21</v>
      </c>
      <c r="E177" s="11" t="s">
        <v>22</v>
      </c>
      <c r="F177" s="24">
        <v>1</v>
      </c>
      <c r="G177" s="12">
        <v>20</v>
      </c>
      <c r="H177" s="2">
        <v>0</v>
      </c>
      <c r="I177" s="6">
        <f t="shared" si="0"/>
        <v>20</v>
      </c>
    </row>
    <row r="178" spans="1:9" ht="15">
      <c r="A178" s="2">
        <v>26</v>
      </c>
      <c r="B178" s="21">
        <v>43829</v>
      </c>
      <c r="C178" s="13" t="s">
        <v>10</v>
      </c>
      <c r="D178" s="2" t="s">
        <v>21</v>
      </c>
      <c r="E178" s="11" t="s">
        <v>22</v>
      </c>
      <c r="F178" s="24">
        <v>1</v>
      </c>
      <c r="G178" s="12">
        <v>20</v>
      </c>
      <c r="H178" s="2">
        <v>0</v>
      </c>
      <c r="I178" s="6">
        <f t="shared" si="0"/>
        <v>20</v>
      </c>
    </row>
    <row r="179" spans="1:9" ht="15">
      <c r="A179" s="2">
        <v>27</v>
      </c>
      <c r="B179" s="21">
        <v>43829</v>
      </c>
      <c r="C179" s="13" t="s">
        <v>16</v>
      </c>
      <c r="D179" s="2" t="s">
        <v>25</v>
      </c>
      <c r="E179" s="13" t="s">
        <v>26</v>
      </c>
      <c r="F179" s="25">
        <v>3</v>
      </c>
      <c r="G179" s="12">
        <v>35</v>
      </c>
      <c r="H179" s="2">
        <v>6</v>
      </c>
      <c r="I179" s="6">
        <f t="shared" si="0"/>
        <v>99</v>
      </c>
    </row>
    <row r="180" spans="1:9" ht="15">
      <c r="A180" s="2">
        <v>28</v>
      </c>
      <c r="B180" s="21">
        <v>43829</v>
      </c>
      <c r="C180" s="13" t="s">
        <v>16</v>
      </c>
      <c r="D180" s="2" t="s">
        <v>25</v>
      </c>
      <c r="E180" s="13" t="s">
        <v>26</v>
      </c>
      <c r="F180" s="25">
        <v>3</v>
      </c>
      <c r="G180" s="12">
        <v>35</v>
      </c>
      <c r="H180" s="2">
        <v>6</v>
      </c>
      <c r="I180" s="6">
        <f t="shared" si="0"/>
        <v>99</v>
      </c>
    </row>
    <row r="181" spans="1:9" ht="15">
      <c r="A181" s="2">
        <v>29</v>
      </c>
      <c r="B181" s="21">
        <v>43829</v>
      </c>
      <c r="C181" s="13" t="s">
        <v>16</v>
      </c>
      <c r="D181" s="2" t="s">
        <v>25</v>
      </c>
      <c r="E181" s="13" t="s">
        <v>26</v>
      </c>
      <c r="F181" s="25">
        <v>3</v>
      </c>
      <c r="G181" s="12">
        <v>35</v>
      </c>
      <c r="H181" s="2">
        <v>6</v>
      </c>
      <c r="I181" s="6">
        <f t="shared" si="0"/>
        <v>99</v>
      </c>
    </row>
    <row r="182" spans="1:9" ht="15">
      <c r="A182" s="2">
        <v>30</v>
      </c>
      <c r="B182" s="21">
        <v>43829</v>
      </c>
      <c r="C182" s="13" t="s">
        <v>32</v>
      </c>
      <c r="D182" s="2" t="s">
        <v>21</v>
      </c>
      <c r="E182" s="11" t="s">
        <v>22</v>
      </c>
      <c r="F182" s="24">
        <v>1</v>
      </c>
      <c r="G182" s="12">
        <v>20</v>
      </c>
      <c r="H182" s="2">
        <v>0</v>
      </c>
      <c r="I182" s="6">
        <f t="shared" si="0"/>
        <v>20</v>
      </c>
    </row>
    <row r="183" spans="1:9" ht="15">
      <c r="A183" s="2">
        <v>31</v>
      </c>
      <c r="B183" s="21">
        <v>43829</v>
      </c>
      <c r="C183" s="2" t="s">
        <v>10</v>
      </c>
      <c r="D183" s="2" t="s">
        <v>21</v>
      </c>
      <c r="E183" s="11" t="s">
        <v>22</v>
      </c>
      <c r="F183" s="24">
        <v>1</v>
      </c>
      <c r="G183" s="12">
        <v>20</v>
      </c>
      <c r="H183" s="2">
        <v>0</v>
      </c>
      <c r="I183" s="6">
        <f t="shared" si="0"/>
        <v>20</v>
      </c>
    </row>
    <row r="184" spans="1:9" ht="15">
      <c r="A184" s="2">
        <v>32</v>
      </c>
      <c r="B184" s="21">
        <v>43829</v>
      </c>
      <c r="C184" s="10" t="s">
        <v>14</v>
      </c>
      <c r="D184" s="2" t="s">
        <v>25</v>
      </c>
      <c r="E184" s="13" t="s">
        <v>26</v>
      </c>
      <c r="F184" s="25">
        <v>1</v>
      </c>
      <c r="G184" s="12">
        <v>35</v>
      </c>
      <c r="H184" s="2">
        <v>0</v>
      </c>
      <c r="I184" s="6">
        <f t="shared" si="0"/>
        <v>35</v>
      </c>
    </row>
    <row r="185" spans="1:9" ht="15">
      <c r="A185" s="2">
        <v>33</v>
      </c>
      <c r="B185" s="21">
        <v>43829</v>
      </c>
      <c r="C185" s="2" t="s">
        <v>11</v>
      </c>
      <c r="D185" s="2" t="s">
        <v>23</v>
      </c>
      <c r="E185" s="13" t="s">
        <v>24</v>
      </c>
      <c r="F185" s="25">
        <v>2</v>
      </c>
      <c r="G185" s="12">
        <v>50</v>
      </c>
      <c r="H185" s="2">
        <v>4</v>
      </c>
      <c r="I185" s="6">
        <f t="shared" si="0"/>
        <v>96</v>
      </c>
    </row>
    <row r="186" spans="1:9" ht="15">
      <c r="A186" s="2">
        <v>34</v>
      </c>
      <c r="B186" s="21">
        <v>43829</v>
      </c>
      <c r="C186" s="2" t="s">
        <v>10</v>
      </c>
      <c r="D186" s="2" t="s">
        <v>21</v>
      </c>
      <c r="E186" s="11" t="s">
        <v>22</v>
      </c>
      <c r="F186" s="24">
        <v>2</v>
      </c>
      <c r="G186" s="12">
        <v>20</v>
      </c>
      <c r="H186" s="2">
        <v>4</v>
      </c>
      <c r="I186" s="6">
        <f t="shared" si="0"/>
        <v>36</v>
      </c>
    </row>
    <row r="187" spans="1:9" ht="15">
      <c r="A187" s="2">
        <v>35</v>
      </c>
      <c r="B187" s="21">
        <v>43829</v>
      </c>
      <c r="C187" s="13" t="s">
        <v>10</v>
      </c>
      <c r="D187" s="2" t="s">
        <v>21</v>
      </c>
      <c r="E187" s="11" t="s">
        <v>22</v>
      </c>
      <c r="F187" s="24">
        <v>1</v>
      </c>
      <c r="G187" s="12">
        <v>20</v>
      </c>
      <c r="H187" s="2">
        <v>0</v>
      </c>
      <c r="I187" s="6">
        <f t="shared" si="0"/>
        <v>20</v>
      </c>
    </row>
    <row r="188" spans="1:9" ht="15">
      <c r="A188" s="2">
        <v>36</v>
      </c>
      <c r="B188" s="21">
        <v>43829</v>
      </c>
      <c r="C188" s="13" t="s">
        <v>16</v>
      </c>
      <c r="D188" s="2" t="s">
        <v>25</v>
      </c>
      <c r="E188" s="13" t="s">
        <v>26</v>
      </c>
      <c r="F188" s="25">
        <v>1</v>
      </c>
      <c r="G188" s="12">
        <v>35</v>
      </c>
      <c r="H188" s="2">
        <v>0</v>
      </c>
      <c r="I188" s="6">
        <f t="shared" si="0"/>
        <v>35</v>
      </c>
    </row>
    <row r="189" spans="1:9" ht="15">
      <c r="A189" s="2">
        <v>37</v>
      </c>
      <c r="B189" s="21">
        <v>43829</v>
      </c>
      <c r="C189" s="2" t="s">
        <v>11</v>
      </c>
      <c r="D189" s="2" t="s">
        <v>23</v>
      </c>
      <c r="E189" s="13" t="s">
        <v>24</v>
      </c>
      <c r="F189" s="25">
        <v>1</v>
      </c>
      <c r="G189" s="12">
        <v>50</v>
      </c>
      <c r="H189" s="2">
        <v>0</v>
      </c>
      <c r="I189" s="6">
        <f t="shared" si="0"/>
        <v>50</v>
      </c>
    </row>
    <row r="190" spans="1:9" ht="15">
      <c r="A190" s="2">
        <v>38</v>
      </c>
      <c r="B190" s="21">
        <v>43829</v>
      </c>
      <c r="C190" s="2" t="s">
        <v>11</v>
      </c>
      <c r="D190" s="2" t="s">
        <v>23</v>
      </c>
      <c r="E190" s="13" t="s">
        <v>24</v>
      </c>
      <c r="F190" s="25">
        <v>1</v>
      </c>
      <c r="G190" s="12">
        <v>50</v>
      </c>
      <c r="H190" s="2">
        <v>0</v>
      </c>
      <c r="I190" s="6">
        <f t="shared" si="0"/>
        <v>50</v>
      </c>
    </row>
    <row r="191" spans="1:9" ht="15">
      <c r="A191" s="2">
        <v>39</v>
      </c>
      <c r="B191" s="21">
        <v>43829</v>
      </c>
      <c r="C191" s="2" t="s">
        <v>11</v>
      </c>
      <c r="D191" s="2" t="s">
        <v>23</v>
      </c>
      <c r="E191" s="13" t="s">
        <v>24</v>
      </c>
      <c r="F191" s="25">
        <v>1</v>
      </c>
      <c r="G191" s="12">
        <v>50</v>
      </c>
      <c r="H191" s="2">
        <v>0</v>
      </c>
      <c r="I191" s="6">
        <f t="shared" si="0"/>
        <v>50</v>
      </c>
    </row>
    <row r="192" spans="1:9" ht="15">
      <c r="A192" s="2">
        <v>40</v>
      </c>
      <c r="B192" s="21">
        <v>43829</v>
      </c>
      <c r="C192" s="2" t="s">
        <v>11</v>
      </c>
      <c r="D192" s="2" t="s">
        <v>23</v>
      </c>
      <c r="E192" s="13" t="s">
        <v>24</v>
      </c>
      <c r="F192" s="25">
        <v>1</v>
      </c>
      <c r="G192" s="12">
        <v>50</v>
      </c>
      <c r="H192" s="2">
        <v>0</v>
      </c>
      <c r="I192" s="6">
        <f t="shared" si="0"/>
        <v>50</v>
      </c>
    </row>
    <row r="193" spans="1:9" ht="15">
      <c r="A193" s="2">
        <v>41</v>
      </c>
      <c r="B193" s="21">
        <v>43829</v>
      </c>
      <c r="C193" s="2" t="s">
        <v>11</v>
      </c>
      <c r="D193" s="2" t="s">
        <v>23</v>
      </c>
      <c r="E193" s="13" t="s">
        <v>24</v>
      </c>
      <c r="F193" s="25">
        <v>1</v>
      </c>
      <c r="G193" s="12">
        <v>50</v>
      </c>
      <c r="H193" s="2">
        <v>0</v>
      </c>
      <c r="I193" s="6">
        <f t="shared" si="0"/>
        <v>50</v>
      </c>
    </row>
    <row r="194" spans="1:9" ht="15">
      <c r="A194" s="2">
        <v>42</v>
      </c>
      <c r="B194" s="21">
        <v>43829</v>
      </c>
      <c r="C194" s="10" t="s">
        <v>14</v>
      </c>
      <c r="D194" s="2" t="s">
        <v>25</v>
      </c>
      <c r="E194" s="13" t="s">
        <v>26</v>
      </c>
      <c r="F194" s="25">
        <v>1</v>
      </c>
      <c r="G194" s="12">
        <v>35</v>
      </c>
      <c r="H194" s="2">
        <v>0</v>
      </c>
      <c r="I194" s="6">
        <f t="shared" si="0"/>
        <v>35</v>
      </c>
    </row>
    <row r="195" spans="1:9" ht="15">
      <c r="A195" s="2">
        <v>43</v>
      </c>
      <c r="B195" s="21">
        <v>43829</v>
      </c>
      <c r="C195" s="2" t="s">
        <v>10</v>
      </c>
      <c r="D195" s="2" t="s">
        <v>21</v>
      </c>
      <c r="E195" s="11" t="s">
        <v>22</v>
      </c>
      <c r="F195" s="24">
        <v>3</v>
      </c>
      <c r="G195" s="12">
        <v>20</v>
      </c>
      <c r="H195" s="2">
        <v>6</v>
      </c>
      <c r="I195" s="6">
        <f t="shared" si="0"/>
        <v>54</v>
      </c>
    </row>
    <row r="196" spans="1:9" ht="12.75">
      <c r="A196" s="17"/>
      <c r="B196" s="17"/>
      <c r="C196" s="17"/>
      <c r="D196" s="17"/>
      <c r="E196" s="17"/>
      <c r="F196" s="17"/>
      <c r="G196" s="17"/>
      <c r="H196" s="17"/>
      <c r="I196" s="17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73"/>
  <sheetViews>
    <sheetView topLeftCell="A147" workbookViewId="0">
      <selection activeCell="A3" sqref="A3:A172"/>
    </sheetView>
  </sheetViews>
  <sheetFormatPr baseColWidth="10" defaultColWidth="14.42578125" defaultRowHeight="15.75" customHeight="1"/>
  <cols>
    <col min="2" max="2" width="18.5703125" customWidth="1"/>
    <col min="3" max="3" width="17.5703125" customWidth="1"/>
    <col min="10" max="10" width="19.42578125" customWidth="1"/>
  </cols>
  <sheetData>
    <row r="1" spans="1:11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1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>
      <c r="A3" s="2">
        <v>1</v>
      </c>
      <c r="B3" s="3">
        <v>43497</v>
      </c>
      <c r="C3" s="2" t="s">
        <v>10</v>
      </c>
      <c r="D3" s="2" t="s">
        <v>21</v>
      </c>
      <c r="E3" s="6" t="str">
        <f>VLOOKUP(D3,Mayo!$L$10:$M$12,2,FALSE)</f>
        <v>Sport Gumer´s</v>
      </c>
      <c r="F3" s="2">
        <v>5</v>
      </c>
      <c r="G3" s="5">
        <f>VLOOKUP(E3,Mayo!$M$10:$O$12,3,FALSE)</f>
        <v>20</v>
      </c>
      <c r="H3" s="2">
        <v>10</v>
      </c>
      <c r="I3" s="6">
        <f t="shared" ref="I3:I172" si="0">G3*F3-H3</f>
        <v>90</v>
      </c>
      <c r="K3" s="7" t="s">
        <v>4</v>
      </c>
    </row>
    <row r="4" spans="1:11">
      <c r="A4" s="46">
        <v>2</v>
      </c>
      <c r="B4" s="3">
        <v>43497</v>
      </c>
      <c r="C4" s="10" t="s">
        <v>14</v>
      </c>
      <c r="D4" s="2" t="s">
        <v>25</v>
      </c>
      <c r="E4" s="6" t="str">
        <f>VLOOKUP(D4,Mayo!$L$10:$M$12,2,FALSE)</f>
        <v>Yancats</v>
      </c>
      <c r="F4" s="2">
        <v>5</v>
      </c>
      <c r="G4" s="5">
        <f>VLOOKUP(E4,Mayo!$M$10:$O$12,3,FALSE)</f>
        <v>35</v>
      </c>
      <c r="H4" s="2">
        <v>15</v>
      </c>
      <c r="I4" s="6">
        <f t="shared" si="0"/>
        <v>160</v>
      </c>
      <c r="K4" s="9" t="s">
        <v>12</v>
      </c>
    </row>
    <row r="5" spans="1:11">
      <c r="A5" s="46">
        <v>3</v>
      </c>
      <c r="B5" s="3">
        <v>43497</v>
      </c>
      <c r="C5" s="2" t="s">
        <v>10</v>
      </c>
      <c r="D5" s="2" t="s">
        <v>21</v>
      </c>
      <c r="E5" s="6" t="str">
        <f>VLOOKUP(D5,Mayo!$L$10:$M$12,2,FALSE)</f>
        <v>Sport Gumer´s</v>
      </c>
      <c r="F5" s="2">
        <v>3</v>
      </c>
      <c r="G5" s="5">
        <f>VLOOKUP(E5,Mayo!$M$10:$O$12,3,FALSE)</f>
        <v>20</v>
      </c>
      <c r="H5" s="2">
        <v>6</v>
      </c>
      <c r="I5" s="6">
        <f t="shared" si="0"/>
        <v>54</v>
      </c>
      <c r="K5" s="9" t="s">
        <v>13</v>
      </c>
    </row>
    <row r="6" spans="1:11">
      <c r="A6" s="46">
        <v>4</v>
      </c>
      <c r="B6" s="3">
        <v>43497</v>
      </c>
      <c r="C6" s="2" t="s">
        <v>10</v>
      </c>
      <c r="D6" s="2" t="s">
        <v>21</v>
      </c>
      <c r="E6" s="6" t="str">
        <f>VLOOKUP(D6,Mayo!$L$10:$M$12,2,FALSE)</f>
        <v>Sport Gumer´s</v>
      </c>
      <c r="F6" s="2">
        <v>1</v>
      </c>
      <c r="G6" s="5">
        <f>VLOOKUP(E6,Mayo!$M$10:$O$12,3,FALSE)</f>
        <v>20</v>
      </c>
      <c r="H6" s="2">
        <v>0</v>
      </c>
      <c r="I6" s="6">
        <f t="shared" si="0"/>
        <v>20</v>
      </c>
      <c r="K6" s="9" t="s">
        <v>15</v>
      </c>
    </row>
    <row r="7" spans="1:11">
      <c r="A7" s="46">
        <v>5</v>
      </c>
      <c r="B7" s="3">
        <v>43497</v>
      </c>
      <c r="C7" s="2" t="s">
        <v>11</v>
      </c>
      <c r="D7" s="2" t="s">
        <v>23</v>
      </c>
      <c r="E7" s="6" t="str">
        <f>VLOOKUP(D7,Mayo!$L$10:$M$12,2,FALSE)</f>
        <v>AE Moda</v>
      </c>
      <c r="F7" s="2">
        <v>1</v>
      </c>
      <c r="G7" s="5">
        <f>VLOOKUP(E7,Mayo!$M$10:$O$12,3,FALSE)</f>
        <v>50</v>
      </c>
      <c r="H7" s="2">
        <v>0</v>
      </c>
      <c r="I7" s="6">
        <f t="shared" si="0"/>
        <v>50</v>
      </c>
      <c r="K7" s="9" t="s">
        <v>17</v>
      </c>
    </row>
    <row r="8" spans="1:11">
      <c r="A8" s="46">
        <v>6</v>
      </c>
      <c r="B8" s="3">
        <v>43497</v>
      </c>
      <c r="C8" s="2" t="s">
        <v>10</v>
      </c>
      <c r="D8" s="2" t="s">
        <v>21</v>
      </c>
      <c r="E8" s="6" t="str">
        <f>VLOOKUP(D8,Mayo!$L$10:$M$12,2,FALSE)</f>
        <v>Sport Gumer´s</v>
      </c>
      <c r="F8" s="2">
        <v>1</v>
      </c>
      <c r="G8" s="5">
        <f>VLOOKUP(E8,Mayo!$M$10:$O$12,3,FALSE)</f>
        <v>20</v>
      </c>
      <c r="H8" s="2">
        <v>0</v>
      </c>
      <c r="I8" s="6">
        <f t="shared" si="0"/>
        <v>20</v>
      </c>
    </row>
    <row r="9" spans="1:11">
      <c r="A9" s="46">
        <v>7</v>
      </c>
      <c r="B9" s="3">
        <v>43497</v>
      </c>
      <c r="C9" s="2" t="s">
        <v>16</v>
      </c>
      <c r="D9" s="2" t="s">
        <v>25</v>
      </c>
      <c r="E9" s="6" t="str">
        <f>VLOOKUP(D9,Mayo!$L$10:$M$12,2,FALSE)</f>
        <v>Yancats</v>
      </c>
      <c r="F9" s="2">
        <v>1</v>
      </c>
      <c r="G9" s="5">
        <f>VLOOKUP(E9,Mayo!$M$10:$O$12,3,FALSE)</f>
        <v>35</v>
      </c>
      <c r="H9" s="2">
        <v>0</v>
      </c>
      <c r="I9" s="6">
        <f t="shared" si="0"/>
        <v>35</v>
      </c>
    </row>
    <row r="10" spans="1:11">
      <c r="A10" s="46">
        <v>8</v>
      </c>
      <c r="B10" s="3">
        <v>43497</v>
      </c>
      <c r="C10" s="2" t="s">
        <v>10</v>
      </c>
      <c r="D10" s="2" t="s">
        <v>21</v>
      </c>
      <c r="E10" s="6" t="str">
        <f>VLOOKUP(D10,Mayo!$L$10:$M$12,2,FALSE)</f>
        <v>Sport Gumer´s</v>
      </c>
      <c r="F10" s="2">
        <v>1</v>
      </c>
      <c r="G10" s="5">
        <f>VLOOKUP(E10,Mayo!$M$10:$O$12,3,FALSE)</f>
        <v>20</v>
      </c>
      <c r="H10" s="2">
        <v>0</v>
      </c>
      <c r="I10" s="6">
        <f t="shared" si="0"/>
        <v>20</v>
      </c>
    </row>
    <row r="11" spans="1:11">
      <c r="A11" s="46">
        <v>9</v>
      </c>
      <c r="B11" s="3">
        <v>43497</v>
      </c>
      <c r="C11" s="2" t="s">
        <v>10</v>
      </c>
      <c r="D11" s="2" t="s">
        <v>21</v>
      </c>
      <c r="E11" s="6" t="str">
        <f>VLOOKUP(D11,Mayo!$L$10:$M$12,2,FALSE)</f>
        <v>Sport Gumer´s</v>
      </c>
      <c r="F11" s="2">
        <v>3</v>
      </c>
      <c r="G11" s="5">
        <f>VLOOKUP(E11,Mayo!$M$10:$O$12,3,FALSE)</f>
        <v>20</v>
      </c>
      <c r="H11" s="2">
        <v>6</v>
      </c>
      <c r="I11" s="6">
        <f t="shared" si="0"/>
        <v>54</v>
      </c>
    </row>
    <row r="12" spans="1:11">
      <c r="A12" s="46">
        <v>10</v>
      </c>
      <c r="B12" s="3">
        <v>43497</v>
      </c>
      <c r="C12" s="2" t="s">
        <v>11</v>
      </c>
      <c r="D12" s="2" t="s">
        <v>23</v>
      </c>
      <c r="E12" s="6" t="str">
        <f>VLOOKUP(D12,Mayo!$L$10:$M$12,2,FALSE)</f>
        <v>AE Moda</v>
      </c>
      <c r="F12" s="2">
        <v>2</v>
      </c>
      <c r="G12" s="5">
        <f>VLOOKUP(E12,Mayo!$M$10:$O$12,3,FALSE)</f>
        <v>50</v>
      </c>
      <c r="H12" s="2">
        <v>10</v>
      </c>
      <c r="I12" s="6">
        <f t="shared" si="0"/>
        <v>90</v>
      </c>
    </row>
    <row r="13" spans="1:11">
      <c r="A13" s="46">
        <v>11</v>
      </c>
      <c r="B13" s="3">
        <v>43497</v>
      </c>
      <c r="C13" s="2" t="s">
        <v>11</v>
      </c>
      <c r="D13" s="2" t="s">
        <v>23</v>
      </c>
      <c r="E13" s="6" t="str">
        <f>VLOOKUP(D13,Mayo!$L$10:$M$12,2,FALSE)</f>
        <v>AE Moda</v>
      </c>
      <c r="F13" s="2">
        <v>1</v>
      </c>
      <c r="G13" s="5">
        <f>VLOOKUP(E13,Mayo!$M$10:$O$12,3,FALSE)</f>
        <v>50</v>
      </c>
      <c r="H13" s="2">
        <v>0</v>
      </c>
      <c r="I13" s="6">
        <f t="shared" si="0"/>
        <v>50</v>
      </c>
    </row>
    <row r="14" spans="1:11">
      <c r="A14" s="46">
        <v>12</v>
      </c>
      <c r="B14" s="3">
        <v>43497</v>
      </c>
      <c r="C14" s="2" t="s">
        <v>10</v>
      </c>
      <c r="D14" s="2" t="s">
        <v>21</v>
      </c>
      <c r="E14" s="6" t="str">
        <f>VLOOKUP(D14,Mayo!$L$10:$M$12,2,FALSE)</f>
        <v>Sport Gumer´s</v>
      </c>
      <c r="F14" s="2">
        <v>3</v>
      </c>
      <c r="G14" s="5">
        <f>VLOOKUP(E14,Mayo!$M$10:$O$12,3,FALSE)</f>
        <v>20</v>
      </c>
      <c r="H14" s="2">
        <v>6</v>
      </c>
      <c r="I14" s="6">
        <f t="shared" si="0"/>
        <v>54</v>
      </c>
    </row>
    <row r="15" spans="1:11">
      <c r="A15" s="46">
        <v>13</v>
      </c>
      <c r="B15" s="3">
        <v>43497</v>
      </c>
      <c r="C15" s="2" t="s">
        <v>10</v>
      </c>
      <c r="D15" s="2" t="s">
        <v>21</v>
      </c>
      <c r="E15" s="6" t="str">
        <f>VLOOKUP(D15,Mayo!$L$10:$M$12,2,FALSE)</f>
        <v>Sport Gumer´s</v>
      </c>
      <c r="F15" s="2">
        <v>4</v>
      </c>
      <c r="G15" s="5">
        <f>VLOOKUP(E15,Mayo!$M$10:$O$12,3,FALSE)</f>
        <v>20</v>
      </c>
      <c r="H15" s="2">
        <v>8</v>
      </c>
      <c r="I15" s="6">
        <f t="shared" si="0"/>
        <v>72</v>
      </c>
    </row>
    <row r="16" spans="1:11">
      <c r="A16" s="46">
        <v>14</v>
      </c>
      <c r="B16" s="3">
        <v>43497</v>
      </c>
      <c r="C16" s="2" t="s">
        <v>10</v>
      </c>
      <c r="D16" s="2" t="s">
        <v>21</v>
      </c>
      <c r="E16" s="6" t="str">
        <f>VLOOKUP(D16,Mayo!$L$10:$M$12,2,FALSE)</f>
        <v>Sport Gumer´s</v>
      </c>
      <c r="F16" s="2">
        <v>5</v>
      </c>
      <c r="G16" s="5">
        <f>VLOOKUP(E16,Mayo!$M$10:$O$12,3,FALSE)</f>
        <v>20</v>
      </c>
      <c r="H16" s="2">
        <v>10</v>
      </c>
      <c r="I16" s="6">
        <f t="shared" si="0"/>
        <v>90</v>
      </c>
    </row>
    <row r="17" spans="1:9">
      <c r="A17" s="46">
        <v>15</v>
      </c>
      <c r="B17" s="3">
        <v>43497</v>
      </c>
      <c r="C17" s="2" t="s">
        <v>10</v>
      </c>
      <c r="D17" s="2" t="s">
        <v>21</v>
      </c>
      <c r="E17" s="6" t="str">
        <f>VLOOKUP(D17,Mayo!$L$10:$M$12,2,FALSE)</f>
        <v>Sport Gumer´s</v>
      </c>
      <c r="F17" s="2">
        <v>5</v>
      </c>
      <c r="G17" s="5">
        <f>VLOOKUP(E17,Mayo!$M$10:$O$12,3,FALSE)</f>
        <v>20</v>
      </c>
      <c r="H17" s="2">
        <v>10</v>
      </c>
      <c r="I17" s="6">
        <f t="shared" si="0"/>
        <v>90</v>
      </c>
    </row>
    <row r="18" spans="1:9">
      <c r="A18" s="46">
        <v>16</v>
      </c>
      <c r="B18" s="3">
        <v>43497</v>
      </c>
      <c r="C18" s="2" t="s">
        <v>10</v>
      </c>
      <c r="D18" s="2" t="s">
        <v>21</v>
      </c>
      <c r="E18" s="6" t="str">
        <f>VLOOKUP(D18,Mayo!$L$10:$M$12,2,FALSE)</f>
        <v>Sport Gumer´s</v>
      </c>
      <c r="F18" s="2">
        <v>1</v>
      </c>
      <c r="G18" s="5">
        <f>VLOOKUP(E18,Mayo!$M$10:$O$12,3,FALSE)</f>
        <v>20</v>
      </c>
      <c r="H18" s="2">
        <v>0</v>
      </c>
      <c r="I18" s="6">
        <f t="shared" si="0"/>
        <v>20</v>
      </c>
    </row>
    <row r="19" spans="1:9">
      <c r="A19" s="46">
        <v>17</v>
      </c>
      <c r="B19" s="3">
        <v>43497</v>
      </c>
      <c r="C19" s="2" t="s">
        <v>10</v>
      </c>
      <c r="D19" s="2" t="s">
        <v>21</v>
      </c>
      <c r="E19" s="6" t="str">
        <f>VLOOKUP(D19,Mayo!$L$10:$M$12,2,FALSE)</f>
        <v>Sport Gumer´s</v>
      </c>
      <c r="F19" s="2">
        <v>1</v>
      </c>
      <c r="G19" s="5">
        <f>VLOOKUP(E19,Mayo!$M$10:$O$12,3,FALSE)</f>
        <v>20</v>
      </c>
      <c r="H19" s="2">
        <v>0</v>
      </c>
      <c r="I19" s="6">
        <f t="shared" si="0"/>
        <v>20</v>
      </c>
    </row>
    <row r="20" spans="1:9">
      <c r="A20" s="46">
        <v>18</v>
      </c>
      <c r="B20" s="3">
        <v>43500</v>
      </c>
      <c r="C20" s="2" t="s">
        <v>10</v>
      </c>
      <c r="D20" s="2" t="s">
        <v>21</v>
      </c>
      <c r="E20" s="6" t="str">
        <f>VLOOKUP(D20,Mayo!$L$10:$M$12,2,FALSE)</f>
        <v>Sport Gumer´s</v>
      </c>
      <c r="F20" s="2">
        <v>1</v>
      </c>
      <c r="G20" s="5">
        <f>VLOOKUP(E20,Mayo!$M$10:$O$12,3,FALSE)</f>
        <v>20</v>
      </c>
      <c r="H20" s="2">
        <v>0</v>
      </c>
      <c r="I20" s="6">
        <f t="shared" si="0"/>
        <v>20</v>
      </c>
    </row>
    <row r="21" spans="1:9">
      <c r="A21" s="46">
        <v>19</v>
      </c>
      <c r="B21" s="3">
        <v>43500</v>
      </c>
      <c r="C21" s="2" t="s">
        <v>10</v>
      </c>
      <c r="D21" s="2" t="s">
        <v>21</v>
      </c>
      <c r="E21" s="6" t="str">
        <f>VLOOKUP(D21,Mayo!$L$10:$M$12,2,FALSE)</f>
        <v>Sport Gumer´s</v>
      </c>
      <c r="F21" s="2">
        <v>1</v>
      </c>
      <c r="G21" s="5">
        <f>VLOOKUP(E21,Mayo!$M$10:$O$12,3,FALSE)</f>
        <v>20</v>
      </c>
      <c r="H21" s="2">
        <v>0</v>
      </c>
      <c r="I21" s="6">
        <f t="shared" si="0"/>
        <v>20</v>
      </c>
    </row>
    <row r="22" spans="1:9">
      <c r="A22" s="46">
        <v>20</v>
      </c>
      <c r="B22" s="3">
        <v>43500</v>
      </c>
      <c r="C22" s="2" t="s">
        <v>10</v>
      </c>
      <c r="D22" s="2" t="s">
        <v>21</v>
      </c>
      <c r="E22" s="6" t="str">
        <f>VLOOKUP(D22,Mayo!$L$10:$M$12,2,FALSE)</f>
        <v>Sport Gumer´s</v>
      </c>
      <c r="F22" s="2">
        <v>1</v>
      </c>
      <c r="G22" s="5">
        <f>VLOOKUP(E22,Mayo!$M$10:$O$12,3,FALSE)</f>
        <v>20</v>
      </c>
      <c r="H22" s="2">
        <v>0</v>
      </c>
      <c r="I22" s="6">
        <f t="shared" si="0"/>
        <v>20</v>
      </c>
    </row>
    <row r="23" spans="1:9">
      <c r="A23" s="46">
        <v>21</v>
      </c>
      <c r="B23" s="3">
        <v>43500</v>
      </c>
      <c r="C23" s="2" t="s">
        <v>10</v>
      </c>
      <c r="D23" s="2" t="s">
        <v>21</v>
      </c>
      <c r="E23" s="6" t="str">
        <f>VLOOKUP(D23,Mayo!$L$10:$M$12,2,FALSE)</f>
        <v>Sport Gumer´s</v>
      </c>
      <c r="F23" s="2">
        <v>1</v>
      </c>
      <c r="G23" s="5">
        <f>VLOOKUP(E23,Mayo!$M$10:$O$12,3,FALSE)</f>
        <v>20</v>
      </c>
      <c r="H23" s="2">
        <v>0</v>
      </c>
      <c r="I23" s="6">
        <f t="shared" si="0"/>
        <v>20</v>
      </c>
    </row>
    <row r="24" spans="1:9" ht="12.75">
      <c r="A24" s="46">
        <v>22</v>
      </c>
      <c r="B24" s="3">
        <v>43500</v>
      </c>
      <c r="C24" s="2" t="s">
        <v>11</v>
      </c>
      <c r="D24" s="2" t="s">
        <v>23</v>
      </c>
      <c r="E24" s="6" t="str">
        <f>VLOOKUP(D24,Mayo!$L$10:$M$12,2,FALSE)</f>
        <v>AE Moda</v>
      </c>
      <c r="F24" s="2">
        <v>2</v>
      </c>
      <c r="G24" s="5">
        <f>VLOOKUP(E24,Mayo!$M$10:$O$12,3,FALSE)</f>
        <v>50</v>
      </c>
      <c r="H24" s="2">
        <v>10</v>
      </c>
      <c r="I24" s="6">
        <f t="shared" si="0"/>
        <v>90</v>
      </c>
    </row>
    <row r="25" spans="1:9" ht="12.75">
      <c r="A25" s="46">
        <v>23</v>
      </c>
      <c r="B25" s="3">
        <v>43500</v>
      </c>
      <c r="C25" s="2" t="s">
        <v>16</v>
      </c>
      <c r="D25" s="2" t="s">
        <v>25</v>
      </c>
      <c r="E25" s="6" t="str">
        <f>VLOOKUP(D25,Mayo!$L$10:$M$12,2,FALSE)</f>
        <v>Yancats</v>
      </c>
      <c r="F25" s="2">
        <v>1</v>
      </c>
      <c r="G25" s="5">
        <f>VLOOKUP(E25,Mayo!$M$10:$O$12,3,FALSE)</f>
        <v>35</v>
      </c>
      <c r="H25" s="2">
        <v>0</v>
      </c>
      <c r="I25" s="6">
        <f t="shared" si="0"/>
        <v>35</v>
      </c>
    </row>
    <row r="26" spans="1:9" ht="12.75">
      <c r="A26" s="46">
        <v>24</v>
      </c>
      <c r="B26" s="3">
        <v>43500</v>
      </c>
      <c r="C26" s="2" t="s">
        <v>11</v>
      </c>
      <c r="D26" s="2" t="s">
        <v>23</v>
      </c>
      <c r="E26" s="6" t="str">
        <f>VLOOKUP(D26,Mayo!$L$10:$M$12,2,FALSE)</f>
        <v>AE Moda</v>
      </c>
      <c r="F26" s="2">
        <v>1</v>
      </c>
      <c r="G26" s="5">
        <f>VLOOKUP(E26,Mayo!$M$10:$O$12,3,FALSE)</f>
        <v>50</v>
      </c>
      <c r="H26" s="2">
        <v>0</v>
      </c>
      <c r="I26" s="6">
        <f t="shared" si="0"/>
        <v>50</v>
      </c>
    </row>
    <row r="27" spans="1:9" ht="12.75">
      <c r="A27" s="46">
        <v>25</v>
      </c>
      <c r="B27" s="3">
        <v>43500</v>
      </c>
      <c r="C27" s="2" t="s">
        <v>11</v>
      </c>
      <c r="D27" s="2" t="s">
        <v>23</v>
      </c>
      <c r="E27" s="6" t="str">
        <f>VLOOKUP(D27,Mayo!$L$10:$M$12,2,FALSE)</f>
        <v>AE Moda</v>
      </c>
      <c r="F27" s="2">
        <v>1</v>
      </c>
      <c r="G27" s="5">
        <f>VLOOKUP(E27,Mayo!$M$10:$O$12,3,FALSE)</f>
        <v>50</v>
      </c>
      <c r="H27" s="2">
        <v>0</v>
      </c>
      <c r="I27" s="6">
        <f t="shared" si="0"/>
        <v>50</v>
      </c>
    </row>
    <row r="28" spans="1:9" ht="14.25">
      <c r="A28" s="46">
        <v>26</v>
      </c>
      <c r="B28" s="3">
        <v>43500</v>
      </c>
      <c r="C28" s="10" t="s">
        <v>14</v>
      </c>
      <c r="D28" s="2" t="s">
        <v>25</v>
      </c>
      <c r="E28" s="6" t="str">
        <f>VLOOKUP(D28,Mayo!$L$10:$M$12,2,FALSE)</f>
        <v>Yancats</v>
      </c>
      <c r="F28" s="2">
        <v>3</v>
      </c>
      <c r="G28" s="5">
        <f>VLOOKUP(E28,Mayo!$M$10:$O$12,3,FALSE)</f>
        <v>35</v>
      </c>
      <c r="H28" s="2">
        <v>9</v>
      </c>
      <c r="I28" s="6">
        <f t="shared" si="0"/>
        <v>96</v>
      </c>
    </row>
    <row r="29" spans="1:9" ht="12.75">
      <c r="A29" s="46">
        <v>27</v>
      </c>
      <c r="B29" s="3">
        <v>43500</v>
      </c>
      <c r="C29" s="2" t="s">
        <v>11</v>
      </c>
      <c r="D29" s="2" t="s">
        <v>23</v>
      </c>
      <c r="E29" s="6" t="str">
        <f>VLOOKUP(D29,Mayo!$L$10:$M$12,2,FALSE)</f>
        <v>AE Moda</v>
      </c>
      <c r="F29" s="2">
        <v>3</v>
      </c>
      <c r="G29" s="5">
        <f>VLOOKUP(E29,Mayo!$M$10:$O$12,3,FALSE)</f>
        <v>50</v>
      </c>
      <c r="H29" s="2">
        <v>15</v>
      </c>
      <c r="I29" s="6">
        <f t="shared" si="0"/>
        <v>135</v>
      </c>
    </row>
    <row r="30" spans="1:9" ht="12.75">
      <c r="A30" s="46">
        <v>28</v>
      </c>
      <c r="B30" s="3">
        <v>43500</v>
      </c>
      <c r="C30" s="2" t="s">
        <v>16</v>
      </c>
      <c r="D30" s="2" t="s">
        <v>25</v>
      </c>
      <c r="E30" s="6" t="str">
        <f>VLOOKUP(D30,Mayo!$L$10:$M$12,2,FALSE)</f>
        <v>Yancats</v>
      </c>
      <c r="F30" s="2">
        <v>1</v>
      </c>
      <c r="G30" s="5">
        <f>VLOOKUP(E30,Mayo!$M$10:$O$12,3,FALSE)</f>
        <v>35</v>
      </c>
      <c r="H30" s="2">
        <v>0</v>
      </c>
      <c r="I30" s="6">
        <f t="shared" si="0"/>
        <v>35</v>
      </c>
    </row>
    <row r="31" spans="1:9" ht="12.75">
      <c r="A31" s="46">
        <v>29</v>
      </c>
      <c r="B31" s="3">
        <v>43500</v>
      </c>
      <c r="C31" s="2" t="s">
        <v>11</v>
      </c>
      <c r="D31" s="2" t="s">
        <v>23</v>
      </c>
      <c r="E31" s="6" t="str">
        <f>VLOOKUP(D31,Mayo!$L$10:$M$12,2,FALSE)</f>
        <v>AE Moda</v>
      </c>
      <c r="F31" s="2">
        <v>1</v>
      </c>
      <c r="G31" s="5">
        <f>VLOOKUP(E31,Mayo!$M$10:$O$12,3,FALSE)</f>
        <v>50</v>
      </c>
      <c r="H31" s="2">
        <v>0</v>
      </c>
      <c r="I31" s="6">
        <f t="shared" si="0"/>
        <v>50</v>
      </c>
    </row>
    <row r="32" spans="1:9" ht="12.75">
      <c r="A32" s="46">
        <v>30</v>
      </c>
      <c r="B32" s="3">
        <v>43500</v>
      </c>
      <c r="C32" s="2" t="s">
        <v>11</v>
      </c>
      <c r="D32" s="2" t="s">
        <v>23</v>
      </c>
      <c r="E32" s="6" t="str">
        <f>VLOOKUP(D32,Mayo!$L$10:$M$12,2,FALSE)</f>
        <v>AE Moda</v>
      </c>
      <c r="F32" s="2">
        <v>1</v>
      </c>
      <c r="G32" s="5">
        <f>VLOOKUP(E32,Mayo!$M$10:$O$12,3,FALSE)</f>
        <v>50</v>
      </c>
      <c r="H32" s="2">
        <v>0</v>
      </c>
      <c r="I32" s="6">
        <f t="shared" si="0"/>
        <v>50</v>
      </c>
    </row>
    <row r="33" spans="1:9" ht="12.75">
      <c r="A33" s="46">
        <v>31</v>
      </c>
      <c r="B33" s="3">
        <v>43500</v>
      </c>
      <c r="C33" s="2" t="s">
        <v>11</v>
      </c>
      <c r="D33" s="2" t="s">
        <v>23</v>
      </c>
      <c r="E33" s="6" t="str">
        <f>VLOOKUP(D33,Mayo!$L$10:$M$12,2,FALSE)</f>
        <v>AE Moda</v>
      </c>
      <c r="F33" s="2">
        <v>1</v>
      </c>
      <c r="G33" s="5">
        <f>VLOOKUP(E33,Mayo!$M$10:$O$12,3,FALSE)</f>
        <v>50</v>
      </c>
      <c r="H33" s="2">
        <v>0</v>
      </c>
      <c r="I33" s="6">
        <f t="shared" si="0"/>
        <v>50</v>
      </c>
    </row>
    <row r="34" spans="1:9" ht="12.75">
      <c r="A34" s="46">
        <v>32</v>
      </c>
      <c r="B34" s="3">
        <v>43500</v>
      </c>
      <c r="C34" s="2" t="s">
        <v>16</v>
      </c>
      <c r="D34" s="2" t="s">
        <v>25</v>
      </c>
      <c r="E34" s="6" t="str">
        <f>VLOOKUP(D34,Mayo!$L$10:$M$12,2,FALSE)</f>
        <v>Yancats</v>
      </c>
      <c r="F34" s="2">
        <v>1</v>
      </c>
      <c r="G34" s="5">
        <f>VLOOKUP(E34,Mayo!$M$10:$O$12,3,FALSE)</f>
        <v>35</v>
      </c>
      <c r="H34" s="2">
        <v>0</v>
      </c>
      <c r="I34" s="6">
        <f t="shared" si="0"/>
        <v>35</v>
      </c>
    </row>
    <row r="35" spans="1:9" ht="12.75">
      <c r="A35" s="46">
        <v>33</v>
      </c>
      <c r="B35" s="3">
        <v>43500</v>
      </c>
      <c r="C35" s="2" t="s">
        <v>10</v>
      </c>
      <c r="D35" s="2" t="s">
        <v>21</v>
      </c>
      <c r="E35" s="6" t="str">
        <f>VLOOKUP(D35,Mayo!$L$10:$M$12,2,FALSE)</f>
        <v>Sport Gumer´s</v>
      </c>
      <c r="F35" s="2">
        <v>2</v>
      </c>
      <c r="G35" s="5">
        <f>VLOOKUP(E35,Mayo!$M$10:$O$12,3,FALSE)</f>
        <v>20</v>
      </c>
      <c r="H35" s="2">
        <v>4</v>
      </c>
      <c r="I35" s="6">
        <f t="shared" si="0"/>
        <v>36</v>
      </c>
    </row>
    <row r="36" spans="1:9" ht="12.75">
      <c r="A36" s="46">
        <v>34</v>
      </c>
      <c r="B36" s="3">
        <v>43500</v>
      </c>
      <c r="C36" s="2" t="s">
        <v>16</v>
      </c>
      <c r="D36" s="2" t="s">
        <v>25</v>
      </c>
      <c r="E36" s="6" t="str">
        <f>VLOOKUP(D36,Mayo!$L$10:$M$12,2,FALSE)</f>
        <v>Yancats</v>
      </c>
      <c r="F36" s="2">
        <v>1</v>
      </c>
      <c r="G36" s="5">
        <f>VLOOKUP(E36,Mayo!$M$10:$O$12,3,FALSE)</f>
        <v>35</v>
      </c>
      <c r="H36" s="2">
        <v>0</v>
      </c>
      <c r="I36" s="6">
        <f t="shared" si="0"/>
        <v>35</v>
      </c>
    </row>
    <row r="37" spans="1:9" ht="12.75">
      <c r="A37" s="46">
        <v>35</v>
      </c>
      <c r="B37" s="3">
        <v>43500</v>
      </c>
      <c r="C37" s="2" t="s">
        <v>10</v>
      </c>
      <c r="D37" s="2" t="str">
        <f>VLOOKUP(C37,Mayo!$K$10:$L$13,2,FALSE)</f>
        <v>Pantalon buzo</v>
      </c>
      <c r="E37" s="6" t="str">
        <f>VLOOKUP(D37,Mayo!$L$10:$M$12,2,FALSE)</f>
        <v>Sport Gumer´s</v>
      </c>
      <c r="F37" s="2">
        <v>2</v>
      </c>
      <c r="G37" s="5">
        <f>VLOOKUP(E37,Mayo!$M$10:$O$12,3,FALSE)</f>
        <v>20</v>
      </c>
      <c r="H37" s="2">
        <v>4</v>
      </c>
      <c r="I37" s="6">
        <f t="shared" si="0"/>
        <v>36</v>
      </c>
    </row>
    <row r="38" spans="1:9" ht="12.75">
      <c r="A38" s="46">
        <v>36</v>
      </c>
      <c r="B38" s="3">
        <v>43500</v>
      </c>
      <c r="C38" s="2" t="s">
        <v>16</v>
      </c>
      <c r="D38" s="2" t="str">
        <f>VLOOKUP(C38,Mayo!$K$10:$L$13,2,FALSE)</f>
        <v>Polera</v>
      </c>
      <c r="E38" s="6" t="str">
        <f>VLOOKUP(D38,Mayo!$L$10:$M$12,2,FALSE)</f>
        <v>Yancats</v>
      </c>
      <c r="F38" s="2">
        <v>1</v>
      </c>
      <c r="G38" s="5">
        <f>VLOOKUP(E38,Mayo!$M$10:$O$12,3,FALSE)</f>
        <v>35</v>
      </c>
      <c r="H38" s="2">
        <v>0</v>
      </c>
      <c r="I38" s="6">
        <f t="shared" si="0"/>
        <v>35</v>
      </c>
    </row>
    <row r="39" spans="1:9" ht="12.75">
      <c r="A39" s="46">
        <v>37</v>
      </c>
      <c r="B39" s="3">
        <v>43500</v>
      </c>
      <c r="C39" s="2" t="s">
        <v>10</v>
      </c>
      <c r="D39" s="2" t="str">
        <f>VLOOKUP(C39,Mayo!$K$10:$L$13,2,FALSE)</f>
        <v>Pantalon buzo</v>
      </c>
      <c r="E39" s="6" t="str">
        <f>VLOOKUP(D39,Mayo!$L$10:$M$12,2,FALSE)</f>
        <v>Sport Gumer´s</v>
      </c>
      <c r="F39" s="2">
        <v>1</v>
      </c>
      <c r="G39" s="5">
        <f>VLOOKUP(E39,Mayo!$M$10:$O$12,3,FALSE)</f>
        <v>20</v>
      </c>
      <c r="H39" s="2">
        <v>0</v>
      </c>
      <c r="I39" s="6">
        <f t="shared" si="0"/>
        <v>20</v>
      </c>
    </row>
    <row r="40" spans="1:9" ht="12.75">
      <c r="A40" s="46">
        <v>38</v>
      </c>
      <c r="B40" s="3">
        <v>43500</v>
      </c>
      <c r="C40" s="2" t="s">
        <v>10</v>
      </c>
      <c r="D40" s="2" t="str">
        <f>VLOOKUP(C40,Mayo!$K$10:$L$13,2,FALSE)</f>
        <v>Pantalon buzo</v>
      </c>
      <c r="E40" s="6" t="str">
        <f>VLOOKUP(D40,Mayo!$L$10:$M$12,2,FALSE)</f>
        <v>Sport Gumer´s</v>
      </c>
      <c r="F40" s="2">
        <v>1</v>
      </c>
      <c r="G40" s="5">
        <f>VLOOKUP(E40,Mayo!$M$10:$O$12,3,FALSE)</f>
        <v>20</v>
      </c>
      <c r="H40" s="2">
        <v>0</v>
      </c>
      <c r="I40" s="6">
        <f t="shared" si="0"/>
        <v>20</v>
      </c>
    </row>
    <row r="41" spans="1:9" ht="12.75">
      <c r="A41" s="46">
        <v>39</v>
      </c>
      <c r="B41" s="3">
        <v>43500</v>
      </c>
      <c r="C41" s="2" t="s">
        <v>10</v>
      </c>
      <c r="D41" s="2" t="str">
        <f>VLOOKUP(C41,Mayo!$K$10:$L$13,2,FALSE)</f>
        <v>Pantalon buzo</v>
      </c>
      <c r="E41" s="6" t="str">
        <f>VLOOKUP(D41,Mayo!$L$10:$M$12,2,FALSE)</f>
        <v>Sport Gumer´s</v>
      </c>
      <c r="F41" s="2">
        <v>1</v>
      </c>
      <c r="G41" s="5">
        <f>VLOOKUP(E41,Mayo!$M$10:$O$12,3,FALSE)</f>
        <v>20</v>
      </c>
      <c r="H41" s="2">
        <v>0</v>
      </c>
      <c r="I41" s="6">
        <f t="shared" si="0"/>
        <v>20</v>
      </c>
    </row>
    <row r="42" spans="1:9" ht="12.75">
      <c r="A42" s="46">
        <v>40</v>
      </c>
      <c r="B42" s="3">
        <v>43500</v>
      </c>
      <c r="C42" s="2" t="s">
        <v>10</v>
      </c>
      <c r="D42" s="2" t="str">
        <f>VLOOKUP(C42,Mayo!$K$10:$L$13,2,FALSE)</f>
        <v>Pantalon buzo</v>
      </c>
      <c r="E42" s="6" t="str">
        <f>VLOOKUP(D42,Mayo!$L$10:$M$12,2,FALSE)</f>
        <v>Sport Gumer´s</v>
      </c>
      <c r="F42" s="2">
        <v>1</v>
      </c>
      <c r="G42" s="5">
        <f>VLOOKUP(E42,Mayo!$M$10:$O$12,3,FALSE)</f>
        <v>20</v>
      </c>
      <c r="H42" s="2">
        <v>0</v>
      </c>
      <c r="I42" s="6">
        <f t="shared" si="0"/>
        <v>20</v>
      </c>
    </row>
    <row r="43" spans="1:9" ht="12.75">
      <c r="A43" s="46">
        <v>41</v>
      </c>
      <c r="B43" s="3">
        <v>43500</v>
      </c>
      <c r="C43" s="2" t="s">
        <v>11</v>
      </c>
      <c r="D43" s="2" t="str">
        <f>VLOOKUP(C43,Mayo!$K$10:$L$13,2,FALSE)</f>
        <v>Deportivo</v>
      </c>
      <c r="E43" s="6" t="str">
        <f>VLOOKUP(D43,Mayo!$L$10:$M$12,2,FALSE)</f>
        <v>AE Moda</v>
      </c>
      <c r="F43" s="2">
        <v>2</v>
      </c>
      <c r="G43" s="5">
        <f>VLOOKUP(E43,Mayo!$M$10:$O$12,3,FALSE)</f>
        <v>50</v>
      </c>
      <c r="H43" s="2">
        <v>10</v>
      </c>
      <c r="I43" s="6">
        <f t="shared" si="0"/>
        <v>90</v>
      </c>
    </row>
    <row r="44" spans="1:9" ht="14.25">
      <c r="A44" s="46">
        <v>42</v>
      </c>
      <c r="B44" s="3">
        <v>43500</v>
      </c>
      <c r="C44" s="10" t="s">
        <v>14</v>
      </c>
      <c r="D44" s="2" t="str">
        <f>VLOOKUP(C44,Mayo!$K$10:$L$13,2,FALSE)</f>
        <v>Polera</v>
      </c>
      <c r="E44" s="6" t="str">
        <f>VLOOKUP(D44,Mayo!$L$10:$M$12,2,FALSE)</f>
        <v>Yancats</v>
      </c>
      <c r="F44" s="2">
        <v>3</v>
      </c>
      <c r="G44" s="5">
        <f>VLOOKUP(E44,Mayo!$M$10:$O$12,3,FALSE)</f>
        <v>35</v>
      </c>
      <c r="H44" s="2">
        <v>6</v>
      </c>
      <c r="I44" s="6">
        <f t="shared" si="0"/>
        <v>99</v>
      </c>
    </row>
    <row r="45" spans="1:9" ht="12.75">
      <c r="A45" s="46">
        <v>43</v>
      </c>
      <c r="B45" s="3">
        <v>43500</v>
      </c>
      <c r="C45" s="2" t="s">
        <v>10</v>
      </c>
      <c r="D45" s="2" t="str">
        <f>VLOOKUP(C45,Mayo!$K$10:$L$13,2,FALSE)</f>
        <v>Pantalon buzo</v>
      </c>
      <c r="E45" s="6" t="str">
        <f>VLOOKUP(D45,Mayo!$L$10:$M$12,2,FALSE)</f>
        <v>Sport Gumer´s</v>
      </c>
      <c r="F45" s="2">
        <v>2</v>
      </c>
      <c r="G45" s="5">
        <f>VLOOKUP(E45,Mayo!$M$10:$O$12,3,FALSE)</f>
        <v>20</v>
      </c>
      <c r="H45" s="2">
        <v>4</v>
      </c>
      <c r="I45" s="6">
        <f t="shared" si="0"/>
        <v>36</v>
      </c>
    </row>
    <row r="46" spans="1:9" ht="12.75">
      <c r="A46" s="46">
        <v>44</v>
      </c>
      <c r="B46" s="3">
        <v>43500</v>
      </c>
      <c r="C46" s="2" t="s">
        <v>10</v>
      </c>
      <c r="D46" s="2" t="str">
        <f>VLOOKUP(C46,Mayo!$K$10:$L$13,2,FALSE)</f>
        <v>Pantalon buzo</v>
      </c>
      <c r="E46" s="6" t="str">
        <f>VLOOKUP(D46,Mayo!$L$10:$M$12,2,FALSE)</f>
        <v>Sport Gumer´s</v>
      </c>
      <c r="F46" s="2">
        <v>1</v>
      </c>
      <c r="G46" s="5">
        <f>VLOOKUP(E46,Mayo!$M$10:$O$12,3,FALSE)</f>
        <v>20</v>
      </c>
      <c r="H46" s="2">
        <v>0</v>
      </c>
      <c r="I46" s="6">
        <f t="shared" si="0"/>
        <v>20</v>
      </c>
    </row>
    <row r="47" spans="1:9" ht="12.75">
      <c r="A47" s="46">
        <v>45</v>
      </c>
      <c r="B47" s="3">
        <v>43500</v>
      </c>
      <c r="C47" s="2" t="s">
        <v>16</v>
      </c>
      <c r="D47" s="2" t="str">
        <f>VLOOKUP(C47,Mayo!$K$10:$L$13,2,FALSE)</f>
        <v>Polera</v>
      </c>
      <c r="E47" s="6" t="str">
        <f>VLOOKUP(D47,Mayo!$L$10:$M$12,2,FALSE)</f>
        <v>Yancats</v>
      </c>
      <c r="F47" s="2">
        <v>2</v>
      </c>
      <c r="G47" s="5">
        <f>VLOOKUP(E47,Mayo!$M$10:$O$12,3,FALSE)</f>
        <v>35</v>
      </c>
      <c r="H47" s="2">
        <v>6</v>
      </c>
      <c r="I47" s="6">
        <f t="shared" si="0"/>
        <v>64</v>
      </c>
    </row>
    <row r="48" spans="1:9" ht="12.75">
      <c r="A48" s="46">
        <v>46</v>
      </c>
      <c r="B48" s="3">
        <v>43500</v>
      </c>
      <c r="C48" s="2" t="s">
        <v>10</v>
      </c>
      <c r="D48" s="2" t="str">
        <f>VLOOKUP(C48,Mayo!$K$10:$L$13,2,FALSE)</f>
        <v>Pantalon buzo</v>
      </c>
      <c r="E48" s="6" t="str">
        <f>VLOOKUP(D48,Mayo!$L$10:$M$12,2,FALSE)</f>
        <v>Sport Gumer´s</v>
      </c>
      <c r="F48" s="2">
        <v>2</v>
      </c>
      <c r="G48" s="5">
        <f>VLOOKUP(E48,Mayo!$M$10:$O$12,3,FALSE)</f>
        <v>20</v>
      </c>
      <c r="H48" s="2">
        <v>4</v>
      </c>
      <c r="I48" s="6">
        <f t="shared" si="0"/>
        <v>36</v>
      </c>
    </row>
    <row r="49" spans="1:9" ht="12.75">
      <c r="A49" s="46">
        <v>47</v>
      </c>
      <c r="B49" s="15">
        <v>43503</v>
      </c>
      <c r="C49" s="14" t="s">
        <v>11</v>
      </c>
      <c r="D49" s="17" t="str">
        <f>VLOOKUP(C49,Mayo!$K$10:$L$12,2,FALSE)</f>
        <v>Deportivo</v>
      </c>
      <c r="E49" s="17" t="str">
        <f>VLOOKUP(D49,Mayo!$L$10:$M$12,2,FALSE)</f>
        <v>AE Moda</v>
      </c>
      <c r="F49" s="14">
        <v>10</v>
      </c>
      <c r="G49" s="16">
        <f>VLOOKUP(E49,Mayo!$M$10:$O$12,3,FALSE)</f>
        <v>50</v>
      </c>
      <c r="H49" s="14">
        <v>50</v>
      </c>
      <c r="I49" s="17">
        <f t="shared" si="0"/>
        <v>450</v>
      </c>
    </row>
    <row r="50" spans="1:9" ht="12.75">
      <c r="A50" s="46">
        <v>48</v>
      </c>
      <c r="B50" s="3">
        <v>43503</v>
      </c>
      <c r="C50" s="2" t="s">
        <v>10</v>
      </c>
      <c r="D50" s="6" t="str">
        <f>VLOOKUP(C50,Mayo!$K$10:$L$12,2,FALSE)</f>
        <v>Pantalon buzo</v>
      </c>
      <c r="E50" s="6" t="str">
        <f>VLOOKUP(D50,Mayo!$L$10:$M$12,2,FALSE)</f>
        <v>Sport Gumer´s</v>
      </c>
      <c r="F50" s="2">
        <v>10</v>
      </c>
      <c r="G50" s="5">
        <f>VLOOKUP(E50,Mayo!$M$10:$O$12,3,FALSE)</f>
        <v>20</v>
      </c>
      <c r="H50" s="2">
        <v>20</v>
      </c>
      <c r="I50" s="6">
        <f t="shared" si="0"/>
        <v>180</v>
      </c>
    </row>
    <row r="51" spans="1:9" ht="14.25">
      <c r="A51" s="46">
        <v>49</v>
      </c>
      <c r="B51" s="3">
        <v>43503</v>
      </c>
      <c r="C51" s="10" t="s">
        <v>14</v>
      </c>
      <c r="D51" s="2" t="s">
        <v>25</v>
      </c>
      <c r="E51" s="6" t="str">
        <f>VLOOKUP(D51,Mayo!$L$10:$M$12,2,FALSE)</f>
        <v>Yancats</v>
      </c>
      <c r="F51" s="2">
        <v>10</v>
      </c>
      <c r="G51" s="5">
        <f>VLOOKUP(E51,Mayo!$M$10:$O$12,3,FALSE)</f>
        <v>35</v>
      </c>
      <c r="H51" s="2">
        <v>35</v>
      </c>
      <c r="I51" s="6">
        <f t="shared" si="0"/>
        <v>315</v>
      </c>
    </row>
    <row r="52" spans="1:9" ht="12.75">
      <c r="A52" s="46">
        <v>50</v>
      </c>
      <c r="B52" s="3">
        <v>43503</v>
      </c>
      <c r="C52" s="2" t="s">
        <v>10</v>
      </c>
      <c r="D52" s="6" t="str">
        <f>VLOOKUP(C52,Mayo!$K$10:$L$12,2,FALSE)</f>
        <v>Pantalon buzo</v>
      </c>
      <c r="E52" s="6" t="str">
        <f>VLOOKUP(D52,Mayo!$L$10:$M$12,2,FALSE)</f>
        <v>Sport Gumer´s</v>
      </c>
      <c r="F52" s="2">
        <v>10</v>
      </c>
      <c r="G52" s="5">
        <f>VLOOKUP(E52,Mayo!$M$10:$O$12,3,FALSE)</f>
        <v>20</v>
      </c>
      <c r="H52" s="2">
        <v>20</v>
      </c>
      <c r="I52" s="6">
        <f t="shared" si="0"/>
        <v>180</v>
      </c>
    </row>
    <row r="53" spans="1:9" ht="12.75">
      <c r="A53" s="46">
        <v>51</v>
      </c>
      <c r="B53" s="3">
        <v>43503</v>
      </c>
      <c r="C53" s="2" t="s">
        <v>16</v>
      </c>
      <c r="D53" s="6" t="str">
        <f>VLOOKUP(C53,Mayo!$K$10:$L$12,2,FALSE)</f>
        <v>Polera</v>
      </c>
      <c r="E53" s="6" t="str">
        <f>VLOOKUP(D53,Mayo!$L$10:$M$12,2,FALSE)</f>
        <v>Yancats</v>
      </c>
      <c r="F53" s="2">
        <v>1</v>
      </c>
      <c r="G53" s="5">
        <f>VLOOKUP(E53,Mayo!$M$10:$O$12,3,FALSE)</f>
        <v>35</v>
      </c>
      <c r="H53" s="2">
        <v>0</v>
      </c>
      <c r="I53" s="6">
        <f t="shared" si="0"/>
        <v>35</v>
      </c>
    </row>
    <row r="54" spans="1:9" ht="12.75">
      <c r="A54" s="46">
        <v>52</v>
      </c>
      <c r="B54" s="3">
        <v>43503</v>
      </c>
      <c r="C54" s="2" t="s">
        <v>10</v>
      </c>
      <c r="D54" s="6" t="str">
        <f>VLOOKUP(C54,Mayo!$K$10:$L$12,2,FALSE)</f>
        <v>Pantalon buzo</v>
      </c>
      <c r="E54" s="6" t="str">
        <f>VLOOKUP(D54,Mayo!$L$10:$M$12,2,FALSE)</f>
        <v>Sport Gumer´s</v>
      </c>
      <c r="F54" s="2">
        <v>1</v>
      </c>
      <c r="G54" s="5">
        <f>VLOOKUP(E54,Mayo!$M$10:$O$12,3,FALSE)</f>
        <v>20</v>
      </c>
      <c r="H54" s="2">
        <v>0</v>
      </c>
      <c r="I54" s="6">
        <f t="shared" si="0"/>
        <v>20</v>
      </c>
    </row>
    <row r="55" spans="1:9" ht="12.75">
      <c r="A55" s="46">
        <v>53</v>
      </c>
      <c r="B55" s="3">
        <v>43503</v>
      </c>
      <c r="C55" s="2" t="s">
        <v>10</v>
      </c>
      <c r="D55" s="6" t="str">
        <f>VLOOKUP(C55,Mayo!$K$10:$L$12,2,FALSE)</f>
        <v>Pantalon buzo</v>
      </c>
      <c r="E55" s="6" t="str">
        <f>VLOOKUP(D55,Mayo!$L$10:$M$12,2,FALSE)</f>
        <v>Sport Gumer´s</v>
      </c>
      <c r="F55" s="2">
        <v>1</v>
      </c>
      <c r="G55" s="5">
        <f>VLOOKUP(E55,Mayo!$M$10:$O$12,3,FALSE)</f>
        <v>20</v>
      </c>
      <c r="H55" s="2">
        <v>0</v>
      </c>
      <c r="I55" s="6">
        <f t="shared" si="0"/>
        <v>20</v>
      </c>
    </row>
    <row r="56" spans="1:9" ht="12.75">
      <c r="A56" s="46">
        <v>54</v>
      </c>
      <c r="B56" s="3">
        <v>43503</v>
      </c>
      <c r="C56" s="2" t="s">
        <v>10</v>
      </c>
      <c r="D56" s="6" t="str">
        <f>VLOOKUP(C56,Mayo!$K$10:$L$12,2,FALSE)</f>
        <v>Pantalon buzo</v>
      </c>
      <c r="E56" s="6" t="str">
        <f>VLOOKUP(D56,Mayo!$L$10:$M$12,2,FALSE)</f>
        <v>Sport Gumer´s</v>
      </c>
      <c r="F56" s="2">
        <v>2</v>
      </c>
      <c r="G56" s="5">
        <f>VLOOKUP(E56,Mayo!$M$10:$O$12,3,FALSE)</f>
        <v>20</v>
      </c>
      <c r="H56" s="2">
        <v>4</v>
      </c>
      <c r="I56" s="6">
        <f t="shared" si="0"/>
        <v>36</v>
      </c>
    </row>
    <row r="57" spans="1:9" ht="12.75">
      <c r="A57" s="46">
        <v>55</v>
      </c>
      <c r="B57" s="3">
        <v>43503</v>
      </c>
      <c r="C57" s="2" t="s">
        <v>11</v>
      </c>
      <c r="D57" s="6" t="str">
        <f>VLOOKUP(C57,Mayo!$K$10:$L$12,2,FALSE)</f>
        <v>Deportivo</v>
      </c>
      <c r="E57" s="6" t="str">
        <f>VLOOKUP(D57,Mayo!$L$10:$M$12,2,FALSE)</f>
        <v>AE Moda</v>
      </c>
      <c r="F57" s="2">
        <v>3</v>
      </c>
      <c r="G57" s="5">
        <f>VLOOKUP(E57,Mayo!$M$10:$O$12,3,FALSE)</f>
        <v>50</v>
      </c>
      <c r="H57" s="2">
        <v>15</v>
      </c>
      <c r="I57" s="6">
        <f t="shared" si="0"/>
        <v>135</v>
      </c>
    </row>
    <row r="58" spans="1:9" ht="12.75">
      <c r="A58" s="46">
        <v>56</v>
      </c>
      <c r="B58" s="3">
        <v>43503</v>
      </c>
      <c r="C58" s="2" t="s">
        <v>11</v>
      </c>
      <c r="D58" s="6" t="str">
        <f>VLOOKUP(C58,Mayo!$K$10:$L$12,2,FALSE)</f>
        <v>Deportivo</v>
      </c>
      <c r="E58" s="6" t="str">
        <f>VLOOKUP(D58,Mayo!$L$10:$M$12,2,FALSE)</f>
        <v>AE Moda</v>
      </c>
      <c r="F58" s="2">
        <v>1</v>
      </c>
      <c r="G58" s="5">
        <f>VLOOKUP(E58,Mayo!$M$10:$O$12,3,FALSE)</f>
        <v>50</v>
      </c>
      <c r="H58" s="2">
        <v>0</v>
      </c>
      <c r="I58" s="6">
        <f t="shared" si="0"/>
        <v>50</v>
      </c>
    </row>
    <row r="59" spans="1:9" ht="12.75">
      <c r="A59" s="46">
        <v>57</v>
      </c>
      <c r="B59" s="3">
        <v>43503</v>
      </c>
      <c r="C59" s="2" t="s">
        <v>10</v>
      </c>
      <c r="D59" s="6" t="str">
        <f>VLOOKUP(C59,Mayo!$K$10:$L$12,2,FALSE)</f>
        <v>Pantalon buzo</v>
      </c>
      <c r="E59" s="6" t="str">
        <f>VLOOKUP(D59,Mayo!$L$10:$M$12,2,FALSE)</f>
        <v>Sport Gumer´s</v>
      </c>
      <c r="F59" s="2">
        <v>1</v>
      </c>
      <c r="G59" s="5">
        <f>VLOOKUP(E59,Mayo!$M$10:$O$12,3,FALSE)</f>
        <v>20</v>
      </c>
      <c r="H59" s="2">
        <v>0</v>
      </c>
      <c r="I59" s="6">
        <f t="shared" si="0"/>
        <v>20</v>
      </c>
    </row>
    <row r="60" spans="1:9" ht="14.25">
      <c r="A60" s="46">
        <v>58</v>
      </c>
      <c r="B60" s="3">
        <v>43503</v>
      </c>
      <c r="C60" s="10" t="s">
        <v>14</v>
      </c>
      <c r="D60" s="2" t="s">
        <v>25</v>
      </c>
      <c r="E60" s="6" t="str">
        <f>VLOOKUP(D60,Mayo!$L$10:$M$12,2,FALSE)</f>
        <v>Yancats</v>
      </c>
      <c r="F60" s="2">
        <v>1</v>
      </c>
      <c r="G60" s="5">
        <f>VLOOKUP(E60,Mayo!$M$10:$O$12,3,FALSE)</f>
        <v>35</v>
      </c>
      <c r="H60" s="2">
        <v>0</v>
      </c>
      <c r="I60" s="6">
        <f t="shared" si="0"/>
        <v>35</v>
      </c>
    </row>
    <row r="61" spans="1:9" ht="12.75">
      <c r="A61" s="46">
        <v>59</v>
      </c>
      <c r="B61" s="3">
        <v>43503</v>
      </c>
      <c r="C61" s="2" t="s">
        <v>10</v>
      </c>
      <c r="D61" s="6" t="str">
        <f>VLOOKUP(C61,Mayo!$K$10:$L$12,2,FALSE)</f>
        <v>Pantalon buzo</v>
      </c>
      <c r="E61" s="6" t="str">
        <f>VLOOKUP(D61,Mayo!$L$10:$M$12,2,FALSE)</f>
        <v>Sport Gumer´s</v>
      </c>
      <c r="F61" s="2">
        <v>1</v>
      </c>
      <c r="G61" s="5">
        <f>VLOOKUP(E61,Mayo!$M$10:$O$12,3,FALSE)</f>
        <v>20</v>
      </c>
      <c r="H61" s="2">
        <v>0</v>
      </c>
      <c r="I61" s="6">
        <f t="shared" si="0"/>
        <v>20</v>
      </c>
    </row>
    <row r="62" spans="1:9" ht="12.75">
      <c r="A62" s="46">
        <v>60</v>
      </c>
      <c r="B62" s="3">
        <v>43503</v>
      </c>
      <c r="C62" s="2" t="s">
        <v>10</v>
      </c>
      <c r="D62" s="6" t="str">
        <f>VLOOKUP(C62,Mayo!$K$10:$L$12,2,FALSE)</f>
        <v>Pantalon buzo</v>
      </c>
      <c r="E62" s="6" t="str">
        <f>VLOOKUP(D62,Mayo!$L$10:$M$12,2,FALSE)</f>
        <v>Sport Gumer´s</v>
      </c>
      <c r="F62" s="2">
        <v>1</v>
      </c>
      <c r="G62" s="5">
        <f>VLOOKUP(E62,Mayo!$M$10:$O$12,3,FALSE)</f>
        <v>20</v>
      </c>
      <c r="H62" s="2">
        <v>0</v>
      </c>
      <c r="I62" s="6">
        <f t="shared" si="0"/>
        <v>20</v>
      </c>
    </row>
    <row r="63" spans="1:9" ht="12.75">
      <c r="A63" s="46">
        <v>61</v>
      </c>
      <c r="B63" s="3">
        <v>43503</v>
      </c>
      <c r="C63" s="2" t="s">
        <v>11</v>
      </c>
      <c r="D63" s="6" t="str">
        <f>VLOOKUP(C63,Mayo!$K$10:$L$12,2,FALSE)</f>
        <v>Deportivo</v>
      </c>
      <c r="E63" s="6" t="str">
        <f>VLOOKUP(D63,Mayo!$L$10:$M$12,2,FALSE)</f>
        <v>AE Moda</v>
      </c>
      <c r="F63" s="2">
        <v>10</v>
      </c>
      <c r="G63" s="5">
        <f>VLOOKUP(E63,Mayo!$M$10:$O$12,3,FALSE)</f>
        <v>50</v>
      </c>
      <c r="H63" s="2">
        <v>50</v>
      </c>
      <c r="I63" s="6">
        <f t="shared" si="0"/>
        <v>450</v>
      </c>
    </row>
    <row r="64" spans="1:9" ht="12.75">
      <c r="A64" s="46">
        <v>62</v>
      </c>
      <c r="B64" s="3">
        <v>43503</v>
      </c>
      <c r="C64" s="2" t="s">
        <v>16</v>
      </c>
      <c r="D64" s="6" t="str">
        <f>VLOOKUP(C64,Mayo!$K$10:$L$12,2,FALSE)</f>
        <v>Polera</v>
      </c>
      <c r="E64" s="6" t="str">
        <f>VLOOKUP(D64,Mayo!$L$10:$M$12,2,FALSE)</f>
        <v>Yancats</v>
      </c>
      <c r="F64" s="2">
        <v>1</v>
      </c>
      <c r="G64" s="5">
        <f>VLOOKUP(E64,Mayo!$M$10:$O$12,3,FALSE)</f>
        <v>35</v>
      </c>
      <c r="H64" s="2">
        <v>0</v>
      </c>
      <c r="I64" s="6">
        <f t="shared" si="0"/>
        <v>35</v>
      </c>
    </row>
    <row r="65" spans="1:9" ht="12.75">
      <c r="A65" s="46">
        <v>63</v>
      </c>
      <c r="B65" s="3">
        <v>43503</v>
      </c>
      <c r="C65" s="2" t="s">
        <v>11</v>
      </c>
      <c r="D65" s="6" t="str">
        <f>VLOOKUP(C65,Mayo!$K$10:$L$12,2,FALSE)</f>
        <v>Deportivo</v>
      </c>
      <c r="E65" s="6" t="str">
        <f>VLOOKUP(D65,Mayo!$L$10:$M$12,2,FALSE)</f>
        <v>AE Moda</v>
      </c>
      <c r="F65" s="2">
        <v>1</v>
      </c>
      <c r="G65" s="5">
        <f>VLOOKUP(E65,Mayo!$M$10:$O$12,3,FALSE)</f>
        <v>50</v>
      </c>
      <c r="H65" s="2">
        <v>0</v>
      </c>
      <c r="I65" s="6">
        <f t="shared" si="0"/>
        <v>50</v>
      </c>
    </row>
    <row r="66" spans="1:9" ht="12.75">
      <c r="A66" s="46">
        <v>64</v>
      </c>
      <c r="B66" s="3">
        <v>43503</v>
      </c>
      <c r="C66" s="2" t="s">
        <v>10</v>
      </c>
      <c r="D66" s="6" t="str">
        <f>VLOOKUP(C66,Mayo!$K$10:$L$12,2,FALSE)</f>
        <v>Pantalon buzo</v>
      </c>
      <c r="E66" s="6" t="str">
        <f>VLOOKUP(D66,Mayo!$L$10:$M$12,2,FALSE)</f>
        <v>Sport Gumer´s</v>
      </c>
      <c r="F66" s="2">
        <v>1</v>
      </c>
      <c r="G66" s="5">
        <f>VLOOKUP(E66,Mayo!$M$10:$O$12,3,FALSE)</f>
        <v>20</v>
      </c>
      <c r="H66" s="2">
        <v>0</v>
      </c>
      <c r="I66" s="6">
        <f t="shared" si="0"/>
        <v>20</v>
      </c>
    </row>
    <row r="67" spans="1:9" ht="12.75">
      <c r="A67" s="46">
        <v>65</v>
      </c>
      <c r="B67" s="3">
        <v>43507</v>
      </c>
      <c r="C67" s="2" t="s">
        <v>11</v>
      </c>
      <c r="D67" s="6" t="str">
        <f>VLOOKUP(C67,Mayo!$K$10:$L$12,2,FALSE)</f>
        <v>Deportivo</v>
      </c>
      <c r="E67" s="6" t="str">
        <f>VLOOKUP(D67,Mayo!$L$10:$M$12,2,FALSE)</f>
        <v>AE Moda</v>
      </c>
      <c r="F67" s="2">
        <v>3</v>
      </c>
      <c r="G67" s="5">
        <f>VLOOKUP(E67,Mayo!$M$10:$O$12,3,FALSE)</f>
        <v>50</v>
      </c>
      <c r="H67" s="2">
        <v>15</v>
      </c>
      <c r="I67" s="6">
        <f t="shared" si="0"/>
        <v>135</v>
      </c>
    </row>
    <row r="68" spans="1:9" ht="12.75">
      <c r="A68" s="46">
        <v>66</v>
      </c>
      <c r="B68" s="3">
        <v>43507</v>
      </c>
      <c r="C68" s="2" t="s">
        <v>10</v>
      </c>
      <c r="D68" s="6" t="str">
        <f>VLOOKUP(C68,Mayo!$K$10:$L$12,2,FALSE)</f>
        <v>Pantalon buzo</v>
      </c>
      <c r="E68" s="6" t="str">
        <f>VLOOKUP(D68,Mayo!$L$10:$M$12,2,FALSE)</f>
        <v>Sport Gumer´s</v>
      </c>
      <c r="F68" s="2">
        <v>4</v>
      </c>
      <c r="G68" s="5">
        <f>VLOOKUP(E68,Mayo!$M$10:$O$12,3,FALSE)</f>
        <v>20</v>
      </c>
      <c r="H68" s="2">
        <v>8</v>
      </c>
      <c r="I68" s="6">
        <f t="shared" si="0"/>
        <v>72</v>
      </c>
    </row>
    <row r="69" spans="1:9" ht="12.75">
      <c r="A69" s="46">
        <v>67</v>
      </c>
      <c r="B69" s="3">
        <v>43507</v>
      </c>
      <c r="C69" s="2" t="s">
        <v>16</v>
      </c>
      <c r="D69" s="6" t="str">
        <f>VLOOKUP(C69,Mayo!$K$10:$L$12,2,FALSE)</f>
        <v>Polera</v>
      </c>
      <c r="E69" s="6" t="str">
        <f>VLOOKUP(D69,Mayo!$L$10:$M$12,2,FALSE)</f>
        <v>Yancats</v>
      </c>
      <c r="F69" s="2">
        <v>1</v>
      </c>
      <c r="G69" s="5">
        <f>VLOOKUP(E69,Mayo!$M$10:$O$12,3,FALSE)</f>
        <v>35</v>
      </c>
      <c r="H69" s="2">
        <v>0</v>
      </c>
      <c r="I69" s="6">
        <f t="shared" si="0"/>
        <v>35</v>
      </c>
    </row>
    <row r="70" spans="1:9" ht="12.75">
      <c r="A70" s="46">
        <v>68</v>
      </c>
      <c r="B70" s="3">
        <v>43507</v>
      </c>
      <c r="C70" s="2" t="s">
        <v>10</v>
      </c>
      <c r="D70" s="6" t="str">
        <f>VLOOKUP(C70,Mayo!$K$10:$L$12,2,FALSE)</f>
        <v>Pantalon buzo</v>
      </c>
      <c r="E70" s="6" t="str">
        <f>VLOOKUP(D70,Mayo!$L$10:$M$12,2,FALSE)</f>
        <v>Sport Gumer´s</v>
      </c>
      <c r="F70" s="2">
        <v>1</v>
      </c>
      <c r="G70" s="5">
        <f>VLOOKUP(E70,Mayo!$M$10:$O$12,3,FALSE)</f>
        <v>20</v>
      </c>
      <c r="H70" s="2">
        <v>0</v>
      </c>
      <c r="I70" s="6">
        <f t="shared" si="0"/>
        <v>20</v>
      </c>
    </row>
    <row r="71" spans="1:9" ht="12.75">
      <c r="A71" s="46">
        <v>69</v>
      </c>
      <c r="B71" s="3">
        <v>43507</v>
      </c>
      <c r="C71" s="2" t="s">
        <v>16</v>
      </c>
      <c r="D71" s="6" t="str">
        <f>VLOOKUP(C71,Mayo!$K$10:$L$12,2,FALSE)</f>
        <v>Polera</v>
      </c>
      <c r="E71" s="6" t="str">
        <f>VLOOKUP(D71,Mayo!$L$10:$M$12,2,FALSE)</f>
        <v>Yancats</v>
      </c>
      <c r="F71" s="2">
        <v>1</v>
      </c>
      <c r="G71" s="5">
        <f>VLOOKUP(E71,Mayo!$M$10:$O$12,3,FALSE)</f>
        <v>35</v>
      </c>
      <c r="H71" s="2">
        <v>0</v>
      </c>
      <c r="I71" s="6">
        <f t="shared" si="0"/>
        <v>35</v>
      </c>
    </row>
    <row r="72" spans="1:9" ht="12.75">
      <c r="A72" s="46">
        <v>70</v>
      </c>
      <c r="B72" s="3">
        <v>43507</v>
      </c>
      <c r="C72" s="2" t="s">
        <v>16</v>
      </c>
      <c r="D72" s="6" t="str">
        <f>VLOOKUP(C72,Mayo!$K$10:$L$12,2,FALSE)</f>
        <v>Polera</v>
      </c>
      <c r="E72" s="6" t="str">
        <f>VLOOKUP(D72,Mayo!$L$10:$M$12,2,FALSE)</f>
        <v>Yancats</v>
      </c>
      <c r="F72" s="2">
        <v>3</v>
      </c>
      <c r="G72" s="5">
        <f>VLOOKUP(E72,Mayo!$M$10:$O$12,3,FALSE)</f>
        <v>35</v>
      </c>
      <c r="H72" s="2">
        <v>9</v>
      </c>
      <c r="I72" s="6">
        <f t="shared" si="0"/>
        <v>96</v>
      </c>
    </row>
    <row r="73" spans="1:9" ht="12.75">
      <c r="A73" s="46">
        <v>71</v>
      </c>
      <c r="B73" s="3">
        <v>43507</v>
      </c>
      <c r="C73" s="2" t="s">
        <v>11</v>
      </c>
      <c r="D73" s="6" t="str">
        <f>VLOOKUP(C73,Mayo!$K$10:$L$12,2,FALSE)</f>
        <v>Deportivo</v>
      </c>
      <c r="E73" s="6" t="str">
        <f>VLOOKUP(D73,Mayo!$L$10:$M$12,2,FALSE)</f>
        <v>AE Moda</v>
      </c>
      <c r="F73" s="2">
        <v>1</v>
      </c>
      <c r="G73" s="5">
        <f>VLOOKUP(E73,Mayo!$M$10:$O$12,3,FALSE)</f>
        <v>50</v>
      </c>
      <c r="H73" s="2">
        <v>0</v>
      </c>
      <c r="I73" s="6">
        <f t="shared" si="0"/>
        <v>50</v>
      </c>
    </row>
    <row r="74" spans="1:9" ht="12.75">
      <c r="A74" s="46">
        <v>72</v>
      </c>
      <c r="B74" s="3">
        <v>43507</v>
      </c>
      <c r="C74" s="2" t="s">
        <v>10</v>
      </c>
      <c r="D74" s="6" t="str">
        <f>VLOOKUP(C74,Mayo!$K$10:$L$12,2,FALSE)</f>
        <v>Pantalon buzo</v>
      </c>
      <c r="E74" s="6" t="str">
        <f>VLOOKUP(D74,Mayo!$L$10:$M$12,2,FALSE)</f>
        <v>Sport Gumer´s</v>
      </c>
      <c r="F74" s="2">
        <v>1</v>
      </c>
      <c r="G74" s="5">
        <f>VLOOKUP(E74,Mayo!$M$10:$O$12,3,FALSE)</f>
        <v>20</v>
      </c>
      <c r="H74" s="2">
        <v>0</v>
      </c>
      <c r="I74" s="6">
        <f t="shared" si="0"/>
        <v>20</v>
      </c>
    </row>
    <row r="75" spans="1:9" ht="14.25">
      <c r="A75" s="46">
        <v>73</v>
      </c>
      <c r="B75" s="3">
        <v>43507</v>
      </c>
      <c r="C75" s="10" t="s">
        <v>14</v>
      </c>
      <c r="D75" s="2" t="s">
        <v>25</v>
      </c>
      <c r="E75" s="6" t="str">
        <f>VLOOKUP(D75,Mayo!$L$10:$M$12,2,FALSE)</f>
        <v>Yancats</v>
      </c>
      <c r="F75" s="2">
        <v>2</v>
      </c>
      <c r="G75" s="5">
        <f>VLOOKUP(E75,Mayo!$M$10:$O$12,3,FALSE)</f>
        <v>35</v>
      </c>
      <c r="H75" s="2">
        <v>6</v>
      </c>
      <c r="I75" s="6">
        <f t="shared" si="0"/>
        <v>64</v>
      </c>
    </row>
    <row r="76" spans="1:9" ht="12.75">
      <c r="A76" s="46">
        <v>74</v>
      </c>
      <c r="B76" s="3">
        <v>43507</v>
      </c>
      <c r="C76" s="2" t="s">
        <v>11</v>
      </c>
      <c r="D76" s="6" t="str">
        <f>VLOOKUP(C76,Mayo!$K$10:$L$12,2,FALSE)</f>
        <v>Deportivo</v>
      </c>
      <c r="E76" s="6" t="str">
        <f>VLOOKUP(D76,Mayo!$L$10:$M$12,2,FALSE)</f>
        <v>AE Moda</v>
      </c>
      <c r="F76" s="2">
        <v>2</v>
      </c>
      <c r="G76" s="5">
        <f>VLOOKUP(E76,Mayo!$M$10:$O$12,3,FALSE)</f>
        <v>50</v>
      </c>
      <c r="H76" s="2">
        <v>10</v>
      </c>
      <c r="I76" s="6">
        <f t="shared" si="0"/>
        <v>90</v>
      </c>
    </row>
    <row r="77" spans="1:9" ht="12.75">
      <c r="A77" s="46">
        <v>75</v>
      </c>
      <c r="B77" s="3">
        <v>43507</v>
      </c>
      <c r="C77" s="2" t="s">
        <v>10</v>
      </c>
      <c r="D77" s="6" t="str">
        <f>VLOOKUP(C77,Mayo!$K$10:$L$12,2,FALSE)</f>
        <v>Pantalon buzo</v>
      </c>
      <c r="E77" s="6" t="str">
        <f>VLOOKUP(D77,Mayo!$L$10:$M$12,2,FALSE)</f>
        <v>Sport Gumer´s</v>
      </c>
      <c r="F77" s="2">
        <v>2</v>
      </c>
      <c r="G77" s="5">
        <f>VLOOKUP(E77,Mayo!$M$10:$O$12,3,FALSE)</f>
        <v>20</v>
      </c>
      <c r="H77" s="2">
        <v>4</v>
      </c>
      <c r="I77" s="6">
        <f t="shared" si="0"/>
        <v>36</v>
      </c>
    </row>
    <row r="78" spans="1:9" ht="12.75">
      <c r="A78" s="46">
        <v>76</v>
      </c>
      <c r="B78" s="3">
        <v>43507</v>
      </c>
      <c r="C78" s="2" t="s">
        <v>16</v>
      </c>
      <c r="D78" s="6" t="str">
        <f>VLOOKUP(C78,Mayo!$K$10:$L$12,2,FALSE)</f>
        <v>Polera</v>
      </c>
      <c r="E78" s="6" t="str">
        <f>VLOOKUP(D78,Mayo!$L$10:$M$12,2,FALSE)</f>
        <v>Yancats</v>
      </c>
      <c r="F78" s="2">
        <v>2</v>
      </c>
      <c r="G78" s="5">
        <f>VLOOKUP(E78,Mayo!$M$10:$O$12,3,FALSE)</f>
        <v>35</v>
      </c>
      <c r="H78" s="2">
        <v>6</v>
      </c>
      <c r="I78" s="6">
        <f t="shared" si="0"/>
        <v>64</v>
      </c>
    </row>
    <row r="79" spans="1:9" ht="12.75">
      <c r="A79" s="46">
        <v>77</v>
      </c>
      <c r="B79" s="3">
        <v>43507</v>
      </c>
      <c r="C79" s="2" t="s">
        <v>11</v>
      </c>
      <c r="D79" s="6" t="str">
        <f>VLOOKUP(C79,Mayo!$K$10:$L$12,2,FALSE)</f>
        <v>Deportivo</v>
      </c>
      <c r="E79" s="6" t="str">
        <f>VLOOKUP(D79,Mayo!$L$10:$M$12,2,FALSE)</f>
        <v>AE Moda</v>
      </c>
      <c r="F79" s="2">
        <v>1</v>
      </c>
      <c r="G79" s="5">
        <f>VLOOKUP(E79,Mayo!$M$10:$O$12,3,FALSE)</f>
        <v>50</v>
      </c>
      <c r="H79" s="2">
        <v>0</v>
      </c>
      <c r="I79" s="6">
        <f t="shared" si="0"/>
        <v>50</v>
      </c>
    </row>
    <row r="80" spans="1:9" ht="12.75">
      <c r="A80" s="46">
        <v>78</v>
      </c>
      <c r="B80" s="3">
        <v>43507</v>
      </c>
      <c r="C80" s="2" t="s">
        <v>10</v>
      </c>
      <c r="D80" s="6" t="str">
        <f>VLOOKUP(C80,Mayo!$K$10:$L$12,2,FALSE)</f>
        <v>Pantalon buzo</v>
      </c>
      <c r="E80" s="6" t="str">
        <f>VLOOKUP(D80,Mayo!$L$10:$M$12,2,FALSE)</f>
        <v>Sport Gumer´s</v>
      </c>
      <c r="F80" s="2">
        <v>1</v>
      </c>
      <c r="G80" s="5">
        <f>VLOOKUP(E80,Mayo!$M$10:$O$12,3,FALSE)</f>
        <v>20</v>
      </c>
      <c r="H80" s="2">
        <v>0</v>
      </c>
      <c r="I80" s="6">
        <f t="shared" si="0"/>
        <v>20</v>
      </c>
    </row>
    <row r="81" spans="1:9" ht="12.75">
      <c r="A81" s="46">
        <v>79</v>
      </c>
      <c r="B81" s="3">
        <v>43507</v>
      </c>
      <c r="C81" s="2" t="s">
        <v>16</v>
      </c>
      <c r="D81" s="6" t="str">
        <f>VLOOKUP(C81,Mayo!$K$10:$L$12,2,FALSE)</f>
        <v>Polera</v>
      </c>
      <c r="E81" s="6" t="str">
        <f>VLOOKUP(D81,Mayo!$L$10:$M$12,2,FALSE)</f>
        <v>Yancats</v>
      </c>
      <c r="F81" s="2">
        <v>1</v>
      </c>
      <c r="G81" s="5">
        <f>VLOOKUP(E81,Mayo!$M$10:$O$12,3,FALSE)</f>
        <v>35</v>
      </c>
      <c r="H81" s="2">
        <v>0</v>
      </c>
      <c r="I81" s="6">
        <f t="shared" si="0"/>
        <v>35</v>
      </c>
    </row>
    <row r="82" spans="1:9" ht="12.75">
      <c r="A82" s="46">
        <v>80</v>
      </c>
      <c r="B82" s="3">
        <v>43507</v>
      </c>
      <c r="C82" s="2" t="s">
        <v>11</v>
      </c>
      <c r="D82" s="6" t="str">
        <f>VLOOKUP(C82,Mayo!$K$10:$L$12,2,FALSE)</f>
        <v>Deportivo</v>
      </c>
      <c r="E82" s="6" t="str">
        <f>VLOOKUP(D82,Mayo!$L$10:$M$12,2,FALSE)</f>
        <v>AE Moda</v>
      </c>
      <c r="F82" s="2">
        <v>1</v>
      </c>
      <c r="G82" s="5">
        <f>VLOOKUP(E82,Mayo!$M$10:$O$12,3,FALSE)</f>
        <v>50</v>
      </c>
      <c r="H82" s="2">
        <v>0</v>
      </c>
      <c r="I82" s="6">
        <f t="shared" si="0"/>
        <v>50</v>
      </c>
    </row>
    <row r="83" spans="1:9" ht="12.75">
      <c r="A83" s="46">
        <v>81</v>
      </c>
      <c r="B83" s="3">
        <v>43507</v>
      </c>
      <c r="C83" s="2" t="s">
        <v>10</v>
      </c>
      <c r="D83" s="6" t="str">
        <f>VLOOKUP(C83,Mayo!$K$10:$L$12,2,FALSE)</f>
        <v>Pantalon buzo</v>
      </c>
      <c r="E83" s="6" t="str">
        <f>VLOOKUP(D83,Mayo!$L$10:$M$12,2,FALSE)</f>
        <v>Sport Gumer´s</v>
      </c>
      <c r="F83" s="2">
        <v>2</v>
      </c>
      <c r="G83" s="5">
        <f>VLOOKUP(E83,Mayo!$M$10:$O$12,3,FALSE)</f>
        <v>20</v>
      </c>
      <c r="H83" s="2">
        <v>4</v>
      </c>
      <c r="I83" s="6">
        <f t="shared" si="0"/>
        <v>36</v>
      </c>
    </row>
    <row r="84" spans="1:9" ht="12.75">
      <c r="A84" s="46">
        <v>82</v>
      </c>
      <c r="B84" s="3">
        <v>43507</v>
      </c>
      <c r="C84" s="2" t="s">
        <v>11</v>
      </c>
      <c r="D84" s="6" t="str">
        <f>VLOOKUP(C84,Mayo!$K$10:$L$12,2,FALSE)</f>
        <v>Deportivo</v>
      </c>
      <c r="E84" s="6" t="str">
        <f>VLOOKUP(D84,Mayo!$L$10:$M$12,2,FALSE)</f>
        <v>AE Moda</v>
      </c>
      <c r="F84" s="2">
        <v>1</v>
      </c>
      <c r="G84" s="5">
        <f>VLOOKUP(E84,Mayo!$M$10:$O$12,3,FALSE)</f>
        <v>50</v>
      </c>
      <c r="H84" s="2">
        <v>0</v>
      </c>
      <c r="I84" s="6">
        <f t="shared" si="0"/>
        <v>50</v>
      </c>
    </row>
    <row r="85" spans="1:9" ht="12.75">
      <c r="A85" s="46">
        <v>83</v>
      </c>
      <c r="B85" s="3">
        <v>43507</v>
      </c>
      <c r="C85" s="2" t="s">
        <v>16</v>
      </c>
      <c r="D85" s="6" t="str">
        <f>VLOOKUP(C85,Mayo!$K$10:$L$12,2,FALSE)</f>
        <v>Polera</v>
      </c>
      <c r="E85" s="6" t="str">
        <f>VLOOKUP(D85,Mayo!$L$10:$M$12,2,FALSE)</f>
        <v>Yancats</v>
      </c>
      <c r="F85" s="2">
        <v>1</v>
      </c>
      <c r="G85" s="5">
        <f>VLOOKUP(E85,Mayo!$M$10:$O$12,3,FALSE)</f>
        <v>35</v>
      </c>
      <c r="H85" s="2">
        <v>0</v>
      </c>
      <c r="I85" s="6">
        <f t="shared" si="0"/>
        <v>35</v>
      </c>
    </row>
    <row r="86" spans="1:9" ht="12.75">
      <c r="A86" s="46">
        <v>84</v>
      </c>
      <c r="B86" s="3">
        <v>43507</v>
      </c>
      <c r="C86" s="2" t="s">
        <v>10</v>
      </c>
      <c r="D86" s="6" t="str">
        <f>VLOOKUP(C86,Mayo!$K$10:$L$12,2,FALSE)</f>
        <v>Pantalon buzo</v>
      </c>
      <c r="E86" s="6" t="str">
        <f>VLOOKUP(D86,Mayo!$L$10:$M$12,2,FALSE)</f>
        <v>Sport Gumer´s</v>
      </c>
      <c r="F86" s="2">
        <v>1</v>
      </c>
      <c r="G86" s="5">
        <f>VLOOKUP(E86,Mayo!$M$10:$O$12,3,FALSE)</f>
        <v>20</v>
      </c>
      <c r="H86" s="2">
        <v>0</v>
      </c>
      <c r="I86" s="6">
        <f t="shared" si="0"/>
        <v>20</v>
      </c>
    </row>
    <row r="87" spans="1:9" ht="12.75">
      <c r="A87" s="46">
        <v>85</v>
      </c>
      <c r="B87" s="3">
        <v>43507</v>
      </c>
      <c r="C87" s="2" t="s">
        <v>10</v>
      </c>
      <c r="D87" s="6" t="str">
        <f>VLOOKUP(C87,Mayo!$K$10:$L$12,2,FALSE)</f>
        <v>Pantalon buzo</v>
      </c>
      <c r="E87" s="6" t="str">
        <f>VLOOKUP(D87,Mayo!$L$10:$M$12,2,FALSE)</f>
        <v>Sport Gumer´s</v>
      </c>
      <c r="F87" s="2">
        <v>1</v>
      </c>
      <c r="G87" s="5">
        <f>VLOOKUP(E87,Mayo!$M$10:$O$12,3,FALSE)</f>
        <v>20</v>
      </c>
      <c r="H87" s="2">
        <v>0</v>
      </c>
      <c r="I87" s="6">
        <f t="shared" si="0"/>
        <v>20</v>
      </c>
    </row>
    <row r="88" spans="1:9" ht="12.75">
      <c r="A88" s="46">
        <v>86</v>
      </c>
      <c r="B88" s="3">
        <v>43507</v>
      </c>
      <c r="C88" s="2" t="s">
        <v>16</v>
      </c>
      <c r="D88" s="6" t="str">
        <f>VLOOKUP(C88,Mayo!$K$10:$L$12,2,FALSE)</f>
        <v>Polera</v>
      </c>
      <c r="E88" s="6" t="str">
        <f>VLOOKUP(D88,Mayo!$L$10:$M$12,2,FALSE)</f>
        <v>Yancats</v>
      </c>
      <c r="F88" s="2">
        <v>1</v>
      </c>
      <c r="G88" s="5">
        <f>VLOOKUP(E88,Mayo!$M$10:$O$12,3,FALSE)</f>
        <v>35</v>
      </c>
      <c r="H88" s="2">
        <v>0</v>
      </c>
      <c r="I88" s="6">
        <f t="shared" si="0"/>
        <v>35</v>
      </c>
    </row>
    <row r="89" spans="1:9" ht="12.75">
      <c r="A89" s="46">
        <v>87</v>
      </c>
      <c r="B89" s="3">
        <v>43507</v>
      </c>
      <c r="C89" s="2" t="s">
        <v>10</v>
      </c>
      <c r="D89" s="6" t="str">
        <f>VLOOKUP(C89,Mayo!$K$10:$L$12,2,FALSE)</f>
        <v>Pantalon buzo</v>
      </c>
      <c r="E89" s="6" t="str">
        <f>VLOOKUP(D89,Mayo!$L$10:$M$12,2,FALSE)</f>
        <v>Sport Gumer´s</v>
      </c>
      <c r="F89" s="2">
        <v>3</v>
      </c>
      <c r="G89" s="5">
        <f>VLOOKUP(E89,Mayo!$M$10:$O$12,3,FALSE)</f>
        <v>20</v>
      </c>
      <c r="H89" s="2">
        <v>6</v>
      </c>
      <c r="I89" s="6">
        <f t="shared" si="0"/>
        <v>54</v>
      </c>
    </row>
    <row r="90" spans="1:9" ht="12.75">
      <c r="A90" s="46">
        <v>88</v>
      </c>
      <c r="B90" s="3">
        <v>43507</v>
      </c>
      <c r="C90" s="2" t="s">
        <v>11</v>
      </c>
      <c r="D90" s="6" t="str">
        <f>VLOOKUP(C90,Mayo!$K$10:$L$12,2,FALSE)</f>
        <v>Deportivo</v>
      </c>
      <c r="E90" s="6" t="str">
        <f>VLOOKUP(D90,Mayo!$L$10:$M$12,2,FALSE)</f>
        <v>AE Moda</v>
      </c>
      <c r="F90" s="2">
        <v>3</v>
      </c>
      <c r="G90" s="5">
        <f>VLOOKUP(E90,Mayo!$M$10:$O$12,3,FALSE)</f>
        <v>50</v>
      </c>
      <c r="H90" s="2">
        <v>15</v>
      </c>
      <c r="I90" s="6">
        <f t="shared" si="0"/>
        <v>135</v>
      </c>
    </row>
    <row r="91" spans="1:9" ht="12.75">
      <c r="A91" s="46">
        <v>89</v>
      </c>
      <c r="B91" s="3">
        <v>43507</v>
      </c>
      <c r="C91" s="2" t="s">
        <v>10</v>
      </c>
      <c r="D91" s="6" t="str">
        <f>VLOOKUP(C91,Mayo!$K$10:$L$12,2,FALSE)</f>
        <v>Pantalon buzo</v>
      </c>
      <c r="E91" s="6" t="str">
        <f>VLOOKUP(D91,Mayo!$L$10:$M$12,2,FALSE)</f>
        <v>Sport Gumer´s</v>
      </c>
      <c r="F91" s="2">
        <v>1</v>
      </c>
      <c r="G91" s="5">
        <f>VLOOKUP(E91,Mayo!$M$10:$O$12,3,FALSE)</f>
        <v>20</v>
      </c>
      <c r="H91" s="2">
        <v>0</v>
      </c>
      <c r="I91" s="6">
        <f t="shared" si="0"/>
        <v>20</v>
      </c>
    </row>
    <row r="92" spans="1:9" ht="12.75">
      <c r="A92" s="46">
        <v>90</v>
      </c>
      <c r="B92" s="3">
        <v>43507</v>
      </c>
      <c r="C92" s="2" t="s">
        <v>16</v>
      </c>
      <c r="D92" s="6" t="str">
        <f>VLOOKUP(C92,Mayo!$K$10:$L$12,2,FALSE)</f>
        <v>Polera</v>
      </c>
      <c r="E92" s="6" t="str">
        <f>VLOOKUP(D92,Mayo!$L$10:$M$12,2,FALSE)</f>
        <v>Yancats</v>
      </c>
      <c r="F92" s="2">
        <v>2</v>
      </c>
      <c r="G92" s="5">
        <f>VLOOKUP(E92,Mayo!$M$10:$O$12,3,FALSE)</f>
        <v>35</v>
      </c>
      <c r="H92" s="2">
        <v>6</v>
      </c>
      <c r="I92" s="6">
        <f t="shared" si="0"/>
        <v>64</v>
      </c>
    </row>
    <row r="93" spans="1:9" ht="12.75">
      <c r="A93" s="46">
        <v>91</v>
      </c>
      <c r="B93" s="3">
        <v>43507</v>
      </c>
      <c r="C93" s="2" t="s">
        <v>11</v>
      </c>
      <c r="D93" s="6" t="str">
        <f>VLOOKUP(C93,Mayo!$K$10:$L$12,2,FALSE)</f>
        <v>Deportivo</v>
      </c>
      <c r="E93" s="6" t="str">
        <f>VLOOKUP(D93,Mayo!$L$10:$M$12,2,FALSE)</f>
        <v>AE Moda</v>
      </c>
      <c r="F93" s="2">
        <v>1</v>
      </c>
      <c r="G93" s="5">
        <f>VLOOKUP(E93,Mayo!$M$10:$O$12,3,FALSE)</f>
        <v>50</v>
      </c>
      <c r="H93" s="2">
        <v>0</v>
      </c>
      <c r="I93" s="6">
        <f t="shared" si="0"/>
        <v>50</v>
      </c>
    </row>
    <row r="94" spans="1:9" ht="12.75">
      <c r="A94" s="46">
        <v>92</v>
      </c>
      <c r="B94" s="3">
        <v>43507</v>
      </c>
      <c r="C94" s="2" t="s">
        <v>10</v>
      </c>
      <c r="D94" s="6" t="str">
        <f>VLOOKUP(C94,Mayo!$K$10:$L$12,2,FALSE)</f>
        <v>Pantalon buzo</v>
      </c>
      <c r="E94" s="6" t="str">
        <f>VLOOKUP(D94,Mayo!$L$10:$M$12,2,FALSE)</f>
        <v>Sport Gumer´s</v>
      </c>
      <c r="F94" s="2">
        <v>3</v>
      </c>
      <c r="G94" s="5">
        <f>VLOOKUP(E94,Mayo!$M$10:$O$12,3,FALSE)</f>
        <v>20</v>
      </c>
      <c r="H94" s="2">
        <v>6</v>
      </c>
      <c r="I94" s="6">
        <f t="shared" si="0"/>
        <v>54</v>
      </c>
    </row>
    <row r="95" spans="1:9" ht="12.75">
      <c r="A95" s="46">
        <v>93</v>
      </c>
      <c r="B95" s="3">
        <v>43507</v>
      </c>
      <c r="C95" s="2" t="s">
        <v>16</v>
      </c>
      <c r="D95" s="6" t="str">
        <f>VLOOKUP(C95,Mayo!$K$10:$L$12,2,FALSE)</f>
        <v>Polera</v>
      </c>
      <c r="E95" s="6" t="str">
        <f>VLOOKUP(D95,Mayo!$L$10:$M$12,2,FALSE)</f>
        <v>Yancats</v>
      </c>
      <c r="F95" s="2">
        <v>2</v>
      </c>
      <c r="G95" s="5">
        <f>VLOOKUP(E95,Mayo!$M$10:$O$12,3,FALSE)</f>
        <v>35</v>
      </c>
      <c r="H95" s="2">
        <v>6</v>
      </c>
      <c r="I95" s="6">
        <f t="shared" si="0"/>
        <v>64</v>
      </c>
    </row>
    <row r="96" spans="1:9" ht="12.75">
      <c r="A96" s="46">
        <v>94</v>
      </c>
      <c r="B96" s="3">
        <v>43507</v>
      </c>
      <c r="C96" s="2" t="s">
        <v>11</v>
      </c>
      <c r="D96" s="6" t="str">
        <f>VLOOKUP(C96,Mayo!$K$10:$L$12,2,FALSE)</f>
        <v>Deportivo</v>
      </c>
      <c r="E96" s="6" t="str">
        <f>VLOOKUP(D96,Mayo!$L$10:$M$12,2,FALSE)</f>
        <v>AE Moda</v>
      </c>
      <c r="F96" s="2">
        <v>1</v>
      </c>
      <c r="G96" s="5">
        <f>VLOOKUP(E96,Mayo!$M$10:$O$12,3,FALSE)</f>
        <v>50</v>
      </c>
      <c r="H96" s="2">
        <v>0</v>
      </c>
      <c r="I96" s="6">
        <f t="shared" si="0"/>
        <v>50</v>
      </c>
    </row>
    <row r="97" spans="1:9" ht="12.75">
      <c r="A97" s="46">
        <v>95</v>
      </c>
      <c r="B97" s="3">
        <v>43507</v>
      </c>
      <c r="C97" s="2" t="s">
        <v>16</v>
      </c>
      <c r="D97" s="6" t="str">
        <f>VLOOKUP(C97,Mayo!$K$10:$L$12,2,FALSE)</f>
        <v>Polera</v>
      </c>
      <c r="E97" s="6" t="str">
        <f>VLOOKUP(D97,Mayo!$L$10:$M$12,2,FALSE)</f>
        <v>Yancats</v>
      </c>
      <c r="F97" s="2">
        <v>1</v>
      </c>
      <c r="G97" s="5">
        <f>VLOOKUP(E97,Mayo!$M$10:$O$12,3,FALSE)</f>
        <v>35</v>
      </c>
      <c r="H97" s="2">
        <v>0</v>
      </c>
      <c r="I97" s="6">
        <f t="shared" si="0"/>
        <v>35</v>
      </c>
    </row>
    <row r="98" spans="1:9" ht="12.75">
      <c r="A98" s="46">
        <v>96</v>
      </c>
      <c r="B98" s="15">
        <v>43510</v>
      </c>
      <c r="C98" s="14" t="s">
        <v>10</v>
      </c>
      <c r="D98" s="17" t="str">
        <f>VLOOKUP(C98,Mayo!$K$10:$L$12,2,FALSE)</f>
        <v>Pantalon buzo</v>
      </c>
      <c r="E98" s="17" t="str">
        <f>VLOOKUP(D98,Mayo!$L$10:$M$12,2,FALSE)</f>
        <v>Sport Gumer´s</v>
      </c>
      <c r="F98" s="14">
        <v>3</v>
      </c>
      <c r="G98" s="16">
        <f>VLOOKUP(E98,Mayo!$M$10:$O$12,3,FALSE)</f>
        <v>20</v>
      </c>
      <c r="H98" s="14">
        <v>6</v>
      </c>
      <c r="I98" s="17">
        <f t="shared" si="0"/>
        <v>54</v>
      </c>
    </row>
    <row r="99" spans="1:9" ht="12.75">
      <c r="A99" s="46">
        <v>97</v>
      </c>
      <c r="B99" s="3">
        <v>43510</v>
      </c>
      <c r="C99" s="2" t="s">
        <v>10</v>
      </c>
      <c r="D99" s="6" t="str">
        <f>VLOOKUP(C99,Mayo!$K$10:$L$12,2,FALSE)</f>
        <v>Pantalon buzo</v>
      </c>
      <c r="E99" s="6" t="str">
        <f>VLOOKUP(D99,Mayo!$L$10:$M$12,2,FALSE)</f>
        <v>Sport Gumer´s</v>
      </c>
      <c r="F99" s="2">
        <v>1</v>
      </c>
      <c r="G99" s="5">
        <f>VLOOKUP(E99,Mayo!$M$10:$O$12,3,FALSE)</f>
        <v>20</v>
      </c>
      <c r="H99" s="2">
        <v>0</v>
      </c>
      <c r="I99" s="6">
        <f t="shared" si="0"/>
        <v>20</v>
      </c>
    </row>
    <row r="100" spans="1:9" ht="12.75">
      <c r="A100" s="46">
        <v>98</v>
      </c>
      <c r="B100" s="3">
        <v>43510</v>
      </c>
      <c r="C100" s="2" t="s">
        <v>11</v>
      </c>
      <c r="D100" s="6" t="str">
        <f>VLOOKUP(C100,Mayo!$K$10:$L$12,2,FALSE)</f>
        <v>Deportivo</v>
      </c>
      <c r="E100" s="6" t="str">
        <f>VLOOKUP(D100,Mayo!$L$10:$M$12,2,FALSE)</f>
        <v>AE Moda</v>
      </c>
      <c r="F100" s="2">
        <v>1</v>
      </c>
      <c r="G100" s="5">
        <f>VLOOKUP(E100,Mayo!$M$10:$O$12,3,FALSE)</f>
        <v>50</v>
      </c>
      <c r="H100" s="2">
        <v>0</v>
      </c>
      <c r="I100" s="6">
        <f t="shared" si="0"/>
        <v>50</v>
      </c>
    </row>
    <row r="101" spans="1:9" ht="14.25">
      <c r="A101" s="46">
        <v>99</v>
      </c>
      <c r="B101" s="3">
        <v>43510</v>
      </c>
      <c r="C101" s="10" t="s">
        <v>14</v>
      </c>
      <c r="D101" s="2" t="s">
        <v>25</v>
      </c>
      <c r="E101" s="6" t="str">
        <f>VLOOKUP(D101,Mayo!$L$10:$M$12,2,FALSE)</f>
        <v>Yancats</v>
      </c>
      <c r="F101" s="2">
        <v>1</v>
      </c>
      <c r="G101" s="5">
        <f>VLOOKUP(E101,Mayo!$M$10:$O$12,3,FALSE)</f>
        <v>35</v>
      </c>
      <c r="H101" s="2">
        <v>0</v>
      </c>
      <c r="I101" s="6">
        <f t="shared" si="0"/>
        <v>35</v>
      </c>
    </row>
    <row r="102" spans="1:9" ht="12.75">
      <c r="A102" s="46">
        <v>100</v>
      </c>
      <c r="B102" s="3">
        <v>43510</v>
      </c>
      <c r="C102" s="2" t="s">
        <v>11</v>
      </c>
      <c r="D102" s="6" t="str">
        <f>VLOOKUP(C102,Mayo!$K$10:$L$12,2,FALSE)</f>
        <v>Deportivo</v>
      </c>
      <c r="E102" s="6" t="str">
        <f>VLOOKUP(D102,Mayo!$L$10:$M$12,2,FALSE)</f>
        <v>AE Moda</v>
      </c>
      <c r="F102" s="2">
        <v>1</v>
      </c>
      <c r="G102" s="5">
        <f>VLOOKUP(E102,Mayo!$M$10:$O$12,3,FALSE)</f>
        <v>50</v>
      </c>
      <c r="H102" s="2">
        <v>0</v>
      </c>
      <c r="I102" s="6">
        <f t="shared" si="0"/>
        <v>50</v>
      </c>
    </row>
    <row r="103" spans="1:9" ht="12.75">
      <c r="A103" s="46">
        <v>101</v>
      </c>
      <c r="B103" s="3">
        <v>43510</v>
      </c>
      <c r="C103" s="2" t="s">
        <v>11</v>
      </c>
      <c r="D103" s="6" t="str">
        <f>VLOOKUP(C103,Mayo!$K$10:$L$12,2,FALSE)</f>
        <v>Deportivo</v>
      </c>
      <c r="E103" s="6" t="str">
        <f>VLOOKUP(D103,Mayo!$L$10:$M$12,2,FALSE)</f>
        <v>AE Moda</v>
      </c>
      <c r="F103" s="2">
        <v>2</v>
      </c>
      <c r="G103" s="5">
        <f>VLOOKUP(E103,Mayo!$M$10:$O$12,3,FALSE)</f>
        <v>50</v>
      </c>
      <c r="H103" s="2">
        <v>10</v>
      </c>
      <c r="I103" s="6">
        <f t="shared" si="0"/>
        <v>90</v>
      </c>
    </row>
    <row r="104" spans="1:9" ht="12.75">
      <c r="A104" s="46">
        <v>102</v>
      </c>
      <c r="B104" s="3">
        <v>43510</v>
      </c>
      <c r="C104" s="2" t="s">
        <v>16</v>
      </c>
      <c r="D104" s="6" t="str">
        <f>VLOOKUP(C104,Mayo!$K$10:$L$12,2,FALSE)</f>
        <v>Polera</v>
      </c>
      <c r="E104" s="6" t="str">
        <f>VLOOKUP(D104,Mayo!$L$10:$M$12,2,FALSE)</f>
        <v>Yancats</v>
      </c>
      <c r="F104" s="2">
        <v>2</v>
      </c>
      <c r="G104" s="5">
        <f>VLOOKUP(E104,Mayo!$M$10:$O$12,3,FALSE)</f>
        <v>35</v>
      </c>
      <c r="H104" s="2">
        <v>6</v>
      </c>
      <c r="I104" s="6">
        <f t="shared" si="0"/>
        <v>64</v>
      </c>
    </row>
    <row r="105" spans="1:9" ht="12.75">
      <c r="A105" s="46">
        <v>103</v>
      </c>
      <c r="B105" s="3">
        <v>43510</v>
      </c>
      <c r="C105" s="2" t="s">
        <v>11</v>
      </c>
      <c r="D105" s="6" t="str">
        <f>VLOOKUP(C105,Mayo!$K$10:$L$12,2,FALSE)</f>
        <v>Deportivo</v>
      </c>
      <c r="E105" s="6" t="str">
        <f>VLOOKUP(D105,Mayo!$L$10:$M$12,2,FALSE)</f>
        <v>AE Moda</v>
      </c>
      <c r="F105" s="2">
        <v>2</v>
      </c>
      <c r="G105" s="5">
        <f>VLOOKUP(E105,Mayo!$M$10:$O$12,3,FALSE)</f>
        <v>50</v>
      </c>
      <c r="H105" s="2">
        <v>10</v>
      </c>
      <c r="I105" s="6">
        <f t="shared" si="0"/>
        <v>90</v>
      </c>
    </row>
    <row r="106" spans="1:9" ht="12.75">
      <c r="A106" s="46">
        <v>104</v>
      </c>
      <c r="B106" s="3">
        <v>43510</v>
      </c>
      <c r="C106" s="2" t="s">
        <v>16</v>
      </c>
      <c r="D106" s="6" t="str">
        <f>VLOOKUP(C106,Mayo!$K$10:$L$12,2,FALSE)</f>
        <v>Polera</v>
      </c>
      <c r="E106" s="6" t="str">
        <f>VLOOKUP(D106,Mayo!$L$10:$M$12,2,FALSE)</f>
        <v>Yancats</v>
      </c>
      <c r="F106" s="2">
        <v>1</v>
      </c>
      <c r="G106" s="5">
        <f>VLOOKUP(E106,Mayo!$M$10:$O$12,3,FALSE)</f>
        <v>35</v>
      </c>
      <c r="H106" s="2">
        <v>0</v>
      </c>
      <c r="I106" s="6">
        <f t="shared" si="0"/>
        <v>35</v>
      </c>
    </row>
    <row r="107" spans="1:9" ht="12.75">
      <c r="A107" s="46">
        <v>105</v>
      </c>
      <c r="B107" s="3">
        <v>43510</v>
      </c>
      <c r="C107" s="2" t="s">
        <v>11</v>
      </c>
      <c r="D107" s="6" t="str">
        <f>VLOOKUP(C107,Mayo!$K$10:$L$12,2,FALSE)</f>
        <v>Deportivo</v>
      </c>
      <c r="E107" s="6" t="str">
        <f>VLOOKUP(D107,Mayo!$L$10:$M$12,2,FALSE)</f>
        <v>AE Moda</v>
      </c>
      <c r="F107" s="2">
        <v>1</v>
      </c>
      <c r="G107" s="5">
        <f>VLOOKUP(E107,Mayo!$M$10:$O$12,3,FALSE)</f>
        <v>50</v>
      </c>
      <c r="H107" s="2">
        <v>0</v>
      </c>
      <c r="I107" s="6">
        <f t="shared" si="0"/>
        <v>50</v>
      </c>
    </row>
    <row r="108" spans="1:9" ht="12.75">
      <c r="A108" s="46">
        <v>106</v>
      </c>
      <c r="B108" s="3">
        <v>43510</v>
      </c>
      <c r="C108" s="2" t="s">
        <v>11</v>
      </c>
      <c r="D108" s="6" t="str">
        <f>VLOOKUP(C108,Mayo!$K$10:$L$12,2,FALSE)</f>
        <v>Deportivo</v>
      </c>
      <c r="E108" s="6" t="str">
        <f>VLOOKUP(D108,Mayo!$L$10:$M$12,2,FALSE)</f>
        <v>AE Moda</v>
      </c>
      <c r="F108" s="2">
        <v>1</v>
      </c>
      <c r="G108" s="5">
        <f>VLOOKUP(E108,Mayo!$M$10:$O$12,3,FALSE)</f>
        <v>50</v>
      </c>
      <c r="H108" s="2">
        <v>0</v>
      </c>
      <c r="I108" s="6">
        <f t="shared" si="0"/>
        <v>50</v>
      </c>
    </row>
    <row r="109" spans="1:9" ht="12.75">
      <c r="A109" s="46">
        <v>107</v>
      </c>
      <c r="B109" s="3">
        <v>43510</v>
      </c>
      <c r="C109" s="2" t="s">
        <v>11</v>
      </c>
      <c r="D109" s="6" t="str">
        <f>VLOOKUP(C109,Mayo!$K$10:$L$12,2,FALSE)</f>
        <v>Deportivo</v>
      </c>
      <c r="E109" s="6" t="str">
        <f>VLOOKUP(D109,Mayo!$L$10:$M$12,2,FALSE)</f>
        <v>AE Moda</v>
      </c>
      <c r="F109" s="2">
        <v>1</v>
      </c>
      <c r="G109" s="5">
        <f>VLOOKUP(E109,Mayo!$M$10:$O$12,3,FALSE)</f>
        <v>50</v>
      </c>
      <c r="H109" s="2">
        <v>0</v>
      </c>
      <c r="I109" s="6">
        <f t="shared" si="0"/>
        <v>50</v>
      </c>
    </row>
    <row r="110" spans="1:9" ht="12.75">
      <c r="A110" s="46">
        <v>108</v>
      </c>
      <c r="B110" s="3">
        <v>43510</v>
      </c>
      <c r="C110" s="2" t="s">
        <v>16</v>
      </c>
      <c r="D110" s="6" t="str">
        <f>VLOOKUP(C110,Mayo!$K$10:$L$12,2,FALSE)</f>
        <v>Polera</v>
      </c>
      <c r="E110" s="6" t="str">
        <f>VLOOKUP(D110,Mayo!$L$10:$M$12,2,FALSE)</f>
        <v>Yancats</v>
      </c>
      <c r="F110" s="2">
        <v>1</v>
      </c>
      <c r="G110" s="5">
        <f>VLOOKUP(E110,Mayo!$M$10:$O$12,3,FALSE)</f>
        <v>35</v>
      </c>
      <c r="H110" s="2">
        <v>0</v>
      </c>
      <c r="I110" s="6">
        <f t="shared" si="0"/>
        <v>35</v>
      </c>
    </row>
    <row r="111" spans="1:9" ht="12.75">
      <c r="A111" s="46">
        <v>109</v>
      </c>
      <c r="B111" s="3">
        <v>43510</v>
      </c>
      <c r="C111" s="2" t="s">
        <v>10</v>
      </c>
      <c r="D111" s="6" t="str">
        <f>VLOOKUP(C111,Mayo!$K$10:$L$12,2,FALSE)</f>
        <v>Pantalon buzo</v>
      </c>
      <c r="E111" s="6" t="str">
        <f>VLOOKUP(D111,Mayo!$L$10:$M$12,2,FALSE)</f>
        <v>Sport Gumer´s</v>
      </c>
      <c r="F111" s="2">
        <v>1</v>
      </c>
      <c r="G111" s="5">
        <f>VLOOKUP(E111,Mayo!$M$10:$O$12,3,FALSE)</f>
        <v>20</v>
      </c>
      <c r="H111" s="2">
        <v>0</v>
      </c>
      <c r="I111" s="6">
        <f t="shared" si="0"/>
        <v>20</v>
      </c>
    </row>
    <row r="112" spans="1:9" ht="12.75">
      <c r="A112" s="46">
        <v>110</v>
      </c>
      <c r="B112" s="3">
        <v>43510</v>
      </c>
      <c r="C112" s="2" t="s">
        <v>16</v>
      </c>
      <c r="D112" s="6" t="str">
        <f>VLOOKUP(C112,Mayo!$K$10:$L$12,2,FALSE)</f>
        <v>Polera</v>
      </c>
      <c r="E112" s="6" t="str">
        <f>VLOOKUP(D112,Mayo!$L$10:$M$12,2,FALSE)</f>
        <v>Yancats</v>
      </c>
      <c r="F112" s="2">
        <v>1</v>
      </c>
      <c r="G112" s="5">
        <f>VLOOKUP(E112,Mayo!$M$10:$O$12,3,FALSE)</f>
        <v>35</v>
      </c>
      <c r="H112" s="2">
        <v>0</v>
      </c>
      <c r="I112" s="6">
        <f t="shared" si="0"/>
        <v>35</v>
      </c>
    </row>
    <row r="113" spans="1:9" ht="14.25">
      <c r="A113" s="46">
        <v>111</v>
      </c>
      <c r="B113" s="3">
        <v>43510</v>
      </c>
      <c r="C113" s="10" t="s">
        <v>14</v>
      </c>
      <c r="D113" s="2" t="s">
        <v>25</v>
      </c>
      <c r="E113" s="6" t="str">
        <f>VLOOKUP(D113,Mayo!$L$10:$M$12,2,FALSE)</f>
        <v>Yancats</v>
      </c>
      <c r="F113" s="2">
        <v>1</v>
      </c>
      <c r="G113" s="5">
        <f>VLOOKUP(E113,Mayo!$M$10:$O$12,3,FALSE)</f>
        <v>35</v>
      </c>
      <c r="H113" s="2">
        <v>0</v>
      </c>
      <c r="I113" s="6">
        <f t="shared" si="0"/>
        <v>35</v>
      </c>
    </row>
    <row r="114" spans="1:9" ht="12.75">
      <c r="A114" s="46">
        <v>112</v>
      </c>
      <c r="B114" s="3">
        <v>43510</v>
      </c>
      <c r="C114" s="2" t="s">
        <v>11</v>
      </c>
      <c r="D114" s="6" t="str">
        <f>VLOOKUP(C114,Mayo!$K$10:$L$12,2,FALSE)</f>
        <v>Deportivo</v>
      </c>
      <c r="E114" s="6" t="str">
        <f>VLOOKUP(D114,Mayo!$L$10:$M$12,2,FALSE)</f>
        <v>AE Moda</v>
      </c>
      <c r="F114" s="2">
        <v>1</v>
      </c>
      <c r="G114" s="5">
        <f>VLOOKUP(E114,Mayo!$M$10:$O$12,3,FALSE)</f>
        <v>50</v>
      </c>
      <c r="H114" s="2">
        <v>0</v>
      </c>
      <c r="I114" s="6">
        <f t="shared" si="0"/>
        <v>50</v>
      </c>
    </row>
    <row r="115" spans="1:9" ht="12.75">
      <c r="A115" s="46">
        <v>113</v>
      </c>
      <c r="B115" s="3">
        <v>43510</v>
      </c>
      <c r="C115" s="2" t="s">
        <v>10</v>
      </c>
      <c r="D115" s="6" t="str">
        <f>VLOOKUP(C115,Mayo!$K$10:$L$12,2,FALSE)</f>
        <v>Pantalon buzo</v>
      </c>
      <c r="E115" s="6" t="str">
        <f>VLOOKUP(D115,Mayo!$L$10:$M$12,2,FALSE)</f>
        <v>Sport Gumer´s</v>
      </c>
      <c r="F115" s="2">
        <v>10</v>
      </c>
      <c r="G115" s="5">
        <f>VLOOKUP(E115,Mayo!$M$10:$O$12,3,FALSE)</f>
        <v>20</v>
      </c>
      <c r="H115" s="2">
        <v>20</v>
      </c>
      <c r="I115" s="6">
        <f t="shared" si="0"/>
        <v>180</v>
      </c>
    </row>
    <row r="116" spans="1:9" ht="12.75">
      <c r="A116" s="46">
        <v>114</v>
      </c>
      <c r="B116" s="3">
        <v>43510</v>
      </c>
      <c r="C116" s="2" t="s">
        <v>11</v>
      </c>
      <c r="D116" s="6" t="str">
        <f>VLOOKUP(C116,Mayo!$K$10:$L$12,2,FALSE)</f>
        <v>Deportivo</v>
      </c>
      <c r="E116" s="6" t="str">
        <f>VLOOKUP(D116,Mayo!$L$10:$M$12,2,FALSE)</f>
        <v>AE Moda</v>
      </c>
      <c r="F116" s="2">
        <v>1</v>
      </c>
      <c r="G116" s="5">
        <f>VLOOKUP(E116,Mayo!$M$10:$O$12,3,FALSE)</f>
        <v>50</v>
      </c>
      <c r="H116" s="2">
        <v>0</v>
      </c>
      <c r="I116" s="6">
        <f t="shared" si="0"/>
        <v>50</v>
      </c>
    </row>
    <row r="117" spans="1:9" ht="12.75">
      <c r="A117" s="46">
        <v>115</v>
      </c>
      <c r="B117" s="3">
        <v>43514</v>
      </c>
      <c r="C117" s="2" t="s">
        <v>10</v>
      </c>
      <c r="D117" s="6" t="str">
        <f>VLOOKUP(C117,Mayo!$K$10:$L$12,2,FALSE)</f>
        <v>Pantalon buzo</v>
      </c>
      <c r="E117" s="6" t="str">
        <f>VLOOKUP(D117,Mayo!$L$10:$M$12,2,FALSE)</f>
        <v>Sport Gumer´s</v>
      </c>
      <c r="F117" s="2">
        <v>10</v>
      </c>
      <c r="G117" s="5">
        <f>VLOOKUP(E117,Mayo!$M$10:$O$12,3,FALSE)</f>
        <v>20</v>
      </c>
      <c r="H117" s="2">
        <v>20</v>
      </c>
      <c r="I117" s="6">
        <f t="shared" si="0"/>
        <v>180</v>
      </c>
    </row>
    <row r="118" spans="1:9" ht="12.75">
      <c r="A118" s="46">
        <v>116</v>
      </c>
      <c r="B118" s="3">
        <v>43514</v>
      </c>
      <c r="C118" s="2" t="s">
        <v>16</v>
      </c>
      <c r="D118" s="6" t="str">
        <f>VLOOKUP(C118,Mayo!$K$10:$L$12,2,FALSE)</f>
        <v>Polera</v>
      </c>
      <c r="E118" s="6" t="str">
        <f>VLOOKUP(D118,Mayo!$L$10:$M$12,2,FALSE)</f>
        <v>Yancats</v>
      </c>
      <c r="F118" s="2">
        <v>3</v>
      </c>
      <c r="G118" s="5">
        <f>VLOOKUP(E118,Mayo!$M$10:$O$12,3,FALSE)</f>
        <v>35</v>
      </c>
      <c r="H118" s="2">
        <v>9</v>
      </c>
      <c r="I118" s="6">
        <f t="shared" si="0"/>
        <v>96</v>
      </c>
    </row>
    <row r="119" spans="1:9" ht="12.75">
      <c r="A119" s="46">
        <v>117</v>
      </c>
      <c r="B119" s="3">
        <v>43514</v>
      </c>
      <c r="C119" s="2" t="s">
        <v>10</v>
      </c>
      <c r="D119" s="6" t="str">
        <f>VLOOKUP(C119,Mayo!$K$10:$L$12,2,FALSE)</f>
        <v>Pantalon buzo</v>
      </c>
      <c r="E119" s="6" t="str">
        <f>VLOOKUP(D119,Mayo!$L$10:$M$12,2,FALSE)</f>
        <v>Sport Gumer´s</v>
      </c>
      <c r="F119" s="2">
        <v>3</v>
      </c>
      <c r="G119" s="5">
        <f>VLOOKUP(E119,Mayo!$M$10:$O$12,3,FALSE)</f>
        <v>20</v>
      </c>
      <c r="H119" s="2">
        <v>6</v>
      </c>
      <c r="I119" s="6">
        <f t="shared" si="0"/>
        <v>54</v>
      </c>
    </row>
    <row r="120" spans="1:9" ht="14.25">
      <c r="A120" s="46">
        <v>118</v>
      </c>
      <c r="B120" s="3">
        <v>43514</v>
      </c>
      <c r="C120" s="10" t="s">
        <v>14</v>
      </c>
      <c r="D120" s="2" t="s">
        <v>25</v>
      </c>
      <c r="E120" s="6" t="str">
        <f>VLOOKUP(D120,Mayo!$L$10:$M$12,2,FALSE)</f>
        <v>Yancats</v>
      </c>
      <c r="F120" s="2">
        <v>1</v>
      </c>
      <c r="G120" s="5">
        <f>VLOOKUP(E120,Mayo!$M$10:$O$12,3,FALSE)</f>
        <v>35</v>
      </c>
      <c r="H120" s="2">
        <v>0</v>
      </c>
      <c r="I120" s="6">
        <f t="shared" si="0"/>
        <v>35</v>
      </c>
    </row>
    <row r="121" spans="1:9" ht="12.75">
      <c r="A121" s="46">
        <v>119</v>
      </c>
      <c r="B121" s="3">
        <v>43514</v>
      </c>
      <c r="C121" s="2" t="s">
        <v>10</v>
      </c>
      <c r="D121" s="6" t="str">
        <f>VLOOKUP(C121,Mayo!$K$10:$L$12,2,FALSE)</f>
        <v>Pantalon buzo</v>
      </c>
      <c r="E121" s="6" t="str">
        <f>VLOOKUP(D121,Mayo!$L$10:$M$12,2,FALSE)</f>
        <v>Sport Gumer´s</v>
      </c>
      <c r="F121" s="2">
        <v>1</v>
      </c>
      <c r="G121" s="5">
        <f>VLOOKUP(E121,Mayo!$M$10:$O$12,3,FALSE)</f>
        <v>20</v>
      </c>
      <c r="H121" s="2">
        <v>0</v>
      </c>
      <c r="I121" s="6">
        <f t="shared" si="0"/>
        <v>20</v>
      </c>
    </row>
    <row r="122" spans="1:9" ht="12.75">
      <c r="A122" s="46">
        <v>120</v>
      </c>
      <c r="B122" s="3">
        <v>43514</v>
      </c>
      <c r="C122" s="2" t="s">
        <v>16</v>
      </c>
      <c r="D122" s="6" t="str">
        <f>VLOOKUP(C122,Mayo!$K$10:$L$12,2,FALSE)</f>
        <v>Polera</v>
      </c>
      <c r="E122" s="6" t="str">
        <f>VLOOKUP(D122,Mayo!$L$10:$M$12,2,FALSE)</f>
        <v>Yancats</v>
      </c>
      <c r="F122" s="2">
        <v>1</v>
      </c>
      <c r="G122" s="5">
        <f>VLOOKUP(E122,Mayo!$M$10:$O$12,3,FALSE)</f>
        <v>35</v>
      </c>
      <c r="H122" s="2">
        <v>0</v>
      </c>
      <c r="I122" s="6">
        <f t="shared" si="0"/>
        <v>35</v>
      </c>
    </row>
    <row r="123" spans="1:9" ht="12.75">
      <c r="A123" s="46">
        <v>121</v>
      </c>
      <c r="B123" s="3">
        <v>43514</v>
      </c>
      <c r="C123" s="2" t="s">
        <v>16</v>
      </c>
      <c r="D123" s="6" t="str">
        <f>VLOOKUP(C123,Mayo!$K$10:$L$12,2,FALSE)</f>
        <v>Polera</v>
      </c>
      <c r="E123" s="6" t="str">
        <f>VLOOKUP(D123,Mayo!$L$10:$M$12,2,FALSE)</f>
        <v>Yancats</v>
      </c>
      <c r="F123" s="2">
        <v>3</v>
      </c>
      <c r="G123" s="5">
        <f>VLOOKUP(E123,Mayo!$M$10:$O$12,3,FALSE)</f>
        <v>35</v>
      </c>
      <c r="H123" s="2">
        <v>9</v>
      </c>
      <c r="I123" s="6">
        <f t="shared" si="0"/>
        <v>96</v>
      </c>
    </row>
    <row r="124" spans="1:9" ht="12.75">
      <c r="A124" s="46">
        <v>122</v>
      </c>
      <c r="B124" s="3">
        <v>43514</v>
      </c>
      <c r="C124" s="2" t="s">
        <v>11</v>
      </c>
      <c r="D124" s="6" t="str">
        <f>VLOOKUP(C124,Mayo!$K$10:$L$12,2,FALSE)</f>
        <v>Deportivo</v>
      </c>
      <c r="E124" s="6" t="str">
        <f>VLOOKUP(D124,Mayo!$L$10:$M$12,2,FALSE)</f>
        <v>AE Moda</v>
      </c>
      <c r="F124" s="2">
        <v>2</v>
      </c>
      <c r="G124" s="5">
        <f>VLOOKUP(E124,Mayo!$M$10:$O$12,3,FALSE)</f>
        <v>50</v>
      </c>
      <c r="H124" s="2">
        <v>10</v>
      </c>
      <c r="I124" s="6">
        <f t="shared" si="0"/>
        <v>90</v>
      </c>
    </row>
    <row r="125" spans="1:9" ht="12.75">
      <c r="A125" s="46">
        <v>123</v>
      </c>
      <c r="B125" s="3">
        <v>43514</v>
      </c>
      <c r="C125" s="2" t="s">
        <v>10</v>
      </c>
      <c r="D125" s="6" t="str">
        <f>VLOOKUP(C125,Mayo!$K$10:$L$12,2,FALSE)</f>
        <v>Pantalon buzo</v>
      </c>
      <c r="E125" s="6" t="str">
        <f>VLOOKUP(D125,Mayo!$L$10:$M$12,2,FALSE)</f>
        <v>Sport Gumer´s</v>
      </c>
      <c r="F125" s="2">
        <v>3</v>
      </c>
      <c r="G125" s="5">
        <f>VLOOKUP(E125,Mayo!$M$10:$O$12,3,FALSE)</f>
        <v>20</v>
      </c>
      <c r="H125" s="2">
        <v>6</v>
      </c>
      <c r="I125" s="6">
        <f t="shared" si="0"/>
        <v>54</v>
      </c>
    </row>
    <row r="126" spans="1:9" ht="12.75">
      <c r="A126" s="46">
        <v>124</v>
      </c>
      <c r="B126" s="3">
        <v>43514</v>
      </c>
      <c r="C126" s="2" t="s">
        <v>16</v>
      </c>
      <c r="D126" s="6" t="str">
        <f>VLOOKUP(C126,Mayo!$K$10:$L$12,2,FALSE)</f>
        <v>Polera</v>
      </c>
      <c r="E126" s="6" t="str">
        <f>VLOOKUP(D126,Mayo!$L$10:$M$12,2,FALSE)</f>
        <v>Yancats</v>
      </c>
      <c r="F126" s="2">
        <v>1</v>
      </c>
      <c r="G126" s="5">
        <f>VLOOKUP(E126,Mayo!$M$10:$O$12,3,FALSE)</f>
        <v>35</v>
      </c>
      <c r="H126" s="2">
        <v>0</v>
      </c>
      <c r="I126" s="6">
        <f t="shared" si="0"/>
        <v>35</v>
      </c>
    </row>
    <row r="127" spans="1:9" ht="12.75">
      <c r="A127" s="46">
        <v>125</v>
      </c>
      <c r="B127" s="3">
        <v>43514</v>
      </c>
      <c r="C127" s="2" t="s">
        <v>16</v>
      </c>
      <c r="D127" s="6" t="str">
        <f>VLOOKUP(C127,Mayo!$K$10:$L$12,2,FALSE)</f>
        <v>Polera</v>
      </c>
      <c r="E127" s="6" t="str">
        <f>VLOOKUP(D127,Mayo!$L$10:$M$12,2,FALSE)</f>
        <v>Yancats</v>
      </c>
      <c r="F127" s="2">
        <v>2</v>
      </c>
      <c r="G127" s="5">
        <f>VLOOKUP(E127,Mayo!$M$10:$O$12,3,FALSE)</f>
        <v>35</v>
      </c>
      <c r="H127" s="2">
        <v>6</v>
      </c>
      <c r="I127" s="6">
        <f t="shared" si="0"/>
        <v>64</v>
      </c>
    </row>
    <row r="128" spans="1:9" ht="12.75">
      <c r="A128" s="46">
        <v>126</v>
      </c>
      <c r="B128" s="3">
        <v>43514</v>
      </c>
      <c r="C128" s="2" t="s">
        <v>11</v>
      </c>
      <c r="D128" s="6" t="str">
        <f>VLOOKUP(C128,Mayo!$K$10:$L$12,2,FALSE)</f>
        <v>Deportivo</v>
      </c>
      <c r="E128" s="6" t="str">
        <f>VLOOKUP(D128,Mayo!$L$10:$M$12,2,FALSE)</f>
        <v>AE Moda</v>
      </c>
      <c r="F128" s="2">
        <v>2</v>
      </c>
      <c r="G128" s="5">
        <f>VLOOKUP(E128,Mayo!$M$10:$O$12,3,FALSE)</f>
        <v>50</v>
      </c>
      <c r="H128" s="2">
        <v>10</v>
      </c>
      <c r="I128" s="6">
        <f t="shared" si="0"/>
        <v>90</v>
      </c>
    </row>
    <row r="129" spans="1:9" ht="12.75">
      <c r="A129" s="46">
        <v>127</v>
      </c>
      <c r="B129" s="3">
        <v>43514</v>
      </c>
      <c r="C129" s="2" t="s">
        <v>10</v>
      </c>
      <c r="D129" s="6" t="str">
        <f>VLOOKUP(C129,Mayo!$K$10:$L$12,2,FALSE)</f>
        <v>Pantalon buzo</v>
      </c>
      <c r="E129" s="6" t="str">
        <f>VLOOKUP(D129,Mayo!$L$10:$M$12,2,FALSE)</f>
        <v>Sport Gumer´s</v>
      </c>
      <c r="F129" s="2">
        <v>2</v>
      </c>
      <c r="G129" s="5">
        <f>VLOOKUP(E129,Mayo!$M$10:$O$12,3,FALSE)</f>
        <v>20</v>
      </c>
      <c r="H129" s="2">
        <v>4</v>
      </c>
      <c r="I129" s="6">
        <f t="shared" si="0"/>
        <v>36</v>
      </c>
    </row>
    <row r="130" spans="1:9" ht="12.75">
      <c r="A130" s="46">
        <v>128</v>
      </c>
      <c r="B130" s="3">
        <v>43514</v>
      </c>
      <c r="C130" s="2" t="s">
        <v>16</v>
      </c>
      <c r="D130" s="6" t="str">
        <f>VLOOKUP(C130,Mayo!$K$10:$L$12,2,FALSE)</f>
        <v>Polera</v>
      </c>
      <c r="E130" s="6" t="str">
        <f>VLOOKUP(D130,Mayo!$L$10:$M$12,2,FALSE)</f>
        <v>Yancats</v>
      </c>
      <c r="F130" s="2">
        <v>1</v>
      </c>
      <c r="G130" s="5">
        <f>VLOOKUP(E130,Mayo!$M$10:$O$12,3,FALSE)</f>
        <v>35</v>
      </c>
      <c r="H130" s="2">
        <v>0</v>
      </c>
      <c r="I130" s="6">
        <f t="shared" si="0"/>
        <v>35</v>
      </c>
    </row>
    <row r="131" spans="1:9" ht="12.75">
      <c r="A131" s="46">
        <v>129</v>
      </c>
      <c r="B131" s="3">
        <v>43514</v>
      </c>
      <c r="C131" s="2" t="s">
        <v>16</v>
      </c>
      <c r="D131" s="6" t="str">
        <f>VLOOKUP(C131,Mayo!$K$10:$L$12,2,FALSE)</f>
        <v>Polera</v>
      </c>
      <c r="E131" s="6" t="str">
        <f>VLOOKUP(D131,Mayo!$L$10:$M$12,2,FALSE)</f>
        <v>Yancats</v>
      </c>
      <c r="F131" s="2">
        <v>1</v>
      </c>
      <c r="G131" s="5">
        <f>VLOOKUP(E131,Mayo!$M$10:$O$12,3,FALSE)</f>
        <v>35</v>
      </c>
      <c r="H131" s="2">
        <v>0</v>
      </c>
      <c r="I131" s="6">
        <f t="shared" si="0"/>
        <v>35</v>
      </c>
    </row>
    <row r="132" spans="1:9" ht="12.75">
      <c r="A132" s="46">
        <v>130</v>
      </c>
      <c r="B132" s="3">
        <v>43514</v>
      </c>
      <c r="C132" s="2" t="s">
        <v>11</v>
      </c>
      <c r="D132" s="6" t="str">
        <f>VLOOKUP(C132,Mayo!$K$10:$L$12,2,FALSE)</f>
        <v>Deportivo</v>
      </c>
      <c r="E132" s="6" t="str">
        <f>VLOOKUP(D132,Mayo!$L$10:$M$12,2,FALSE)</f>
        <v>AE Moda</v>
      </c>
      <c r="F132" s="2">
        <v>1</v>
      </c>
      <c r="G132" s="5">
        <f>VLOOKUP(E132,Mayo!$M$10:$O$12,3,FALSE)</f>
        <v>50</v>
      </c>
      <c r="H132" s="2">
        <v>0</v>
      </c>
      <c r="I132" s="6">
        <f t="shared" si="0"/>
        <v>50</v>
      </c>
    </row>
    <row r="133" spans="1:9" ht="12.75">
      <c r="A133" s="46">
        <v>131</v>
      </c>
      <c r="B133" s="3">
        <v>43514</v>
      </c>
      <c r="C133" s="2" t="s">
        <v>10</v>
      </c>
      <c r="D133" s="6" t="str">
        <f>VLOOKUP(C133,Mayo!$K$10:$L$12,2,FALSE)</f>
        <v>Pantalon buzo</v>
      </c>
      <c r="E133" s="6" t="str">
        <f>VLOOKUP(D133,Mayo!$L$10:$M$12,2,FALSE)</f>
        <v>Sport Gumer´s</v>
      </c>
      <c r="F133" s="2">
        <v>1</v>
      </c>
      <c r="G133" s="5">
        <f>VLOOKUP(E133,Mayo!$M$10:$O$12,3,FALSE)</f>
        <v>20</v>
      </c>
      <c r="H133" s="2">
        <v>0</v>
      </c>
      <c r="I133" s="6">
        <f t="shared" si="0"/>
        <v>20</v>
      </c>
    </row>
    <row r="134" spans="1:9" ht="12.75">
      <c r="A134" s="46">
        <v>132</v>
      </c>
      <c r="B134" s="3">
        <v>43514</v>
      </c>
      <c r="C134" s="2" t="s">
        <v>16</v>
      </c>
      <c r="D134" s="6" t="str">
        <f>VLOOKUP(C134,Mayo!$K$10:$L$12,2,FALSE)</f>
        <v>Polera</v>
      </c>
      <c r="E134" s="6" t="str">
        <f>VLOOKUP(D134,Mayo!$L$10:$M$12,2,FALSE)</f>
        <v>Yancats</v>
      </c>
      <c r="F134" s="2">
        <v>1</v>
      </c>
      <c r="G134" s="5">
        <f>VLOOKUP(E134,Mayo!$M$10:$O$12,3,FALSE)</f>
        <v>35</v>
      </c>
      <c r="H134" s="2">
        <v>0</v>
      </c>
      <c r="I134" s="6">
        <f t="shared" si="0"/>
        <v>35</v>
      </c>
    </row>
    <row r="135" spans="1:9" ht="14.25">
      <c r="A135" s="46">
        <v>133</v>
      </c>
      <c r="B135" s="3">
        <v>43514</v>
      </c>
      <c r="C135" s="10" t="s">
        <v>14</v>
      </c>
      <c r="D135" s="2" t="s">
        <v>25</v>
      </c>
      <c r="E135" s="6" t="str">
        <f>VLOOKUP(D135,Mayo!$L$10:$M$12,2,FALSE)</f>
        <v>Yancats</v>
      </c>
      <c r="F135" s="2">
        <v>1</v>
      </c>
      <c r="G135" s="5">
        <f>VLOOKUP(E135,Mayo!$M$10:$O$12,3,FALSE)</f>
        <v>35</v>
      </c>
      <c r="H135" s="2">
        <v>0</v>
      </c>
      <c r="I135" s="6">
        <f t="shared" si="0"/>
        <v>35</v>
      </c>
    </row>
    <row r="136" spans="1:9" ht="12.75">
      <c r="A136" s="46">
        <v>134</v>
      </c>
      <c r="B136" s="3">
        <v>43514</v>
      </c>
      <c r="C136" s="2" t="s">
        <v>11</v>
      </c>
      <c r="D136" s="6" t="str">
        <f>VLOOKUP(C136,Mayo!$K$10:$L$12,2,FALSE)</f>
        <v>Deportivo</v>
      </c>
      <c r="E136" s="6" t="str">
        <f>VLOOKUP(D136,Mayo!$L$10:$M$12,2,FALSE)</f>
        <v>AE Moda</v>
      </c>
      <c r="F136" s="2">
        <v>1</v>
      </c>
      <c r="G136" s="5">
        <f>VLOOKUP(E136,Mayo!$M$10:$O$12,3,FALSE)</f>
        <v>50</v>
      </c>
      <c r="H136" s="2">
        <v>0</v>
      </c>
      <c r="I136" s="6">
        <f t="shared" si="0"/>
        <v>50</v>
      </c>
    </row>
    <row r="137" spans="1:9" ht="12.75">
      <c r="A137" s="46">
        <v>135</v>
      </c>
      <c r="B137" s="3">
        <v>43514</v>
      </c>
      <c r="C137" s="2" t="s">
        <v>10</v>
      </c>
      <c r="D137" s="6" t="str">
        <f>VLOOKUP(C137,Mayo!$K$10:$L$12,2,FALSE)</f>
        <v>Pantalon buzo</v>
      </c>
      <c r="E137" s="6" t="str">
        <f>VLOOKUP(D137,Mayo!$L$10:$M$12,2,FALSE)</f>
        <v>Sport Gumer´s</v>
      </c>
      <c r="F137" s="2">
        <v>2</v>
      </c>
      <c r="G137" s="5">
        <f>VLOOKUP(E137,Mayo!$M$10:$O$12,3,FALSE)</f>
        <v>20</v>
      </c>
      <c r="H137" s="2">
        <v>4</v>
      </c>
      <c r="I137" s="6">
        <f t="shared" si="0"/>
        <v>36</v>
      </c>
    </row>
    <row r="138" spans="1:9" ht="12.75">
      <c r="A138" s="46">
        <v>136</v>
      </c>
      <c r="B138" s="3">
        <v>43514</v>
      </c>
      <c r="C138" s="2" t="s">
        <v>11</v>
      </c>
      <c r="D138" s="6" t="str">
        <f>VLOOKUP(C138,Mayo!$K$10:$L$12,2,FALSE)</f>
        <v>Deportivo</v>
      </c>
      <c r="E138" s="6" t="str">
        <f>VLOOKUP(D138,Mayo!$L$10:$M$12,2,FALSE)</f>
        <v>AE Moda</v>
      </c>
      <c r="F138" s="2">
        <v>1</v>
      </c>
      <c r="G138" s="5">
        <f>VLOOKUP(E138,Mayo!$M$10:$O$12,3,FALSE)</f>
        <v>50</v>
      </c>
      <c r="H138" s="2">
        <v>0</v>
      </c>
      <c r="I138" s="6">
        <f t="shared" si="0"/>
        <v>50</v>
      </c>
    </row>
    <row r="139" spans="1:9" ht="12.75">
      <c r="A139" s="46">
        <v>137</v>
      </c>
      <c r="B139" s="3">
        <v>43514</v>
      </c>
      <c r="C139" s="2" t="s">
        <v>16</v>
      </c>
      <c r="D139" s="6" t="str">
        <f>VLOOKUP(C139,Mayo!$K$10:$L$12,2,FALSE)</f>
        <v>Polera</v>
      </c>
      <c r="E139" s="6" t="str">
        <f>VLOOKUP(D139,Mayo!$L$10:$M$12,2,FALSE)</f>
        <v>Yancats</v>
      </c>
      <c r="F139" s="2">
        <v>1</v>
      </c>
      <c r="G139" s="5">
        <f>VLOOKUP(E139,Mayo!$M$10:$O$12,3,FALSE)</f>
        <v>35</v>
      </c>
      <c r="H139" s="2">
        <v>0</v>
      </c>
      <c r="I139" s="6">
        <f t="shared" si="0"/>
        <v>35</v>
      </c>
    </row>
    <row r="140" spans="1:9" ht="12.75">
      <c r="A140" s="46">
        <v>138</v>
      </c>
      <c r="B140" s="3">
        <v>43514</v>
      </c>
      <c r="C140" s="2" t="s">
        <v>11</v>
      </c>
      <c r="D140" s="6" t="str">
        <f>VLOOKUP(C140,Mayo!$K$10:$L$12,2,FALSE)</f>
        <v>Deportivo</v>
      </c>
      <c r="E140" s="6" t="str">
        <f>VLOOKUP(D140,Mayo!$L$10:$M$12,2,FALSE)</f>
        <v>AE Moda</v>
      </c>
      <c r="F140" s="2">
        <v>1</v>
      </c>
      <c r="G140" s="5">
        <f>VLOOKUP(E140,Mayo!$M$10:$O$12,3,FALSE)</f>
        <v>50</v>
      </c>
      <c r="H140" s="2">
        <v>0</v>
      </c>
      <c r="I140" s="6">
        <f t="shared" si="0"/>
        <v>50</v>
      </c>
    </row>
    <row r="141" spans="1:9" ht="12.75">
      <c r="A141" s="46">
        <v>139</v>
      </c>
      <c r="B141" s="3">
        <v>43514</v>
      </c>
      <c r="C141" s="2" t="s">
        <v>10</v>
      </c>
      <c r="D141" s="6" t="str">
        <f>VLOOKUP(C141,Mayo!$K$10:$L$12,2,FALSE)</f>
        <v>Pantalon buzo</v>
      </c>
      <c r="E141" s="6" t="str">
        <f>VLOOKUP(D141,Mayo!$L$10:$M$12,2,FALSE)</f>
        <v>Sport Gumer´s</v>
      </c>
      <c r="F141" s="2">
        <v>5</v>
      </c>
      <c r="G141" s="5">
        <f>VLOOKUP(E141,Mayo!$M$10:$O$12,3,FALSE)</f>
        <v>20</v>
      </c>
      <c r="H141" s="2">
        <v>10</v>
      </c>
      <c r="I141" s="6">
        <f t="shared" si="0"/>
        <v>90</v>
      </c>
    </row>
    <row r="142" spans="1:9" ht="12.75">
      <c r="A142" s="46">
        <v>140</v>
      </c>
      <c r="B142" s="3">
        <v>43514</v>
      </c>
      <c r="C142" s="2" t="s">
        <v>10</v>
      </c>
      <c r="D142" s="6" t="str">
        <f>VLOOKUP(C142,Mayo!$K$10:$L$12,2,FALSE)</f>
        <v>Pantalon buzo</v>
      </c>
      <c r="E142" s="6" t="str">
        <f>VLOOKUP(D142,Mayo!$L$10:$M$12,2,FALSE)</f>
        <v>Sport Gumer´s</v>
      </c>
      <c r="F142" s="2">
        <v>5</v>
      </c>
      <c r="G142" s="5">
        <f>VLOOKUP(E142,Mayo!$M$10:$O$12,3,FALSE)</f>
        <v>20</v>
      </c>
      <c r="H142" s="2">
        <v>10</v>
      </c>
      <c r="I142" s="6">
        <f t="shared" si="0"/>
        <v>90</v>
      </c>
    </row>
    <row r="143" spans="1:9" ht="12.75">
      <c r="A143" s="46">
        <v>141</v>
      </c>
      <c r="B143" s="3">
        <v>43514</v>
      </c>
      <c r="C143" s="2" t="s">
        <v>10</v>
      </c>
      <c r="D143" s="6" t="str">
        <f>VLOOKUP(C143,Mayo!$K$10:$L$12,2,FALSE)</f>
        <v>Pantalon buzo</v>
      </c>
      <c r="E143" s="6" t="str">
        <f>VLOOKUP(D143,Mayo!$L$10:$M$12,2,FALSE)</f>
        <v>Sport Gumer´s</v>
      </c>
      <c r="F143" s="2">
        <v>5</v>
      </c>
      <c r="G143" s="5">
        <f>VLOOKUP(E143,Mayo!$M$10:$O$12,3,FALSE)</f>
        <v>20</v>
      </c>
      <c r="H143" s="2">
        <v>10</v>
      </c>
      <c r="I143" s="6">
        <f t="shared" si="0"/>
        <v>90</v>
      </c>
    </row>
    <row r="144" spans="1:9" ht="12.75">
      <c r="A144" s="46">
        <v>142</v>
      </c>
      <c r="B144" s="3">
        <v>43514</v>
      </c>
      <c r="C144" s="2" t="s">
        <v>11</v>
      </c>
      <c r="D144" s="6" t="str">
        <f>VLOOKUP(C144,Mayo!$K$10:$L$12,2,FALSE)</f>
        <v>Deportivo</v>
      </c>
      <c r="E144" s="6" t="str">
        <f>VLOOKUP(D144,Mayo!$L$10:$M$12,2,FALSE)</f>
        <v>AE Moda</v>
      </c>
      <c r="F144" s="2">
        <v>3</v>
      </c>
      <c r="G144" s="5">
        <f>VLOOKUP(E144,Mayo!$M$10:$O$12,3,FALSE)</f>
        <v>50</v>
      </c>
      <c r="H144" s="2">
        <v>15</v>
      </c>
      <c r="I144" s="6">
        <f t="shared" si="0"/>
        <v>135</v>
      </c>
    </row>
    <row r="145" spans="1:9" ht="12.75">
      <c r="A145" s="46">
        <v>143</v>
      </c>
      <c r="B145" s="3">
        <v>43514</v>
      </c>
      <c r="C145" s="2" t="s">
        <v>16</v>
      </c>
      <c r="D145" s="6" t="str">
        <f>VLOOKUP(C145,Mayo!$K$10:$L$12,2,FALSE)</f>
        <v>Polera</v>
      </c>
      <c r="E145" s="6" t="str">
        <f>VLOOKUP(D145,Mayo!$L$10:$M$12,2,FALSE)</f>
        <v>Yancats</v>
      </c>
      <c r="F145" s="2">
        <v>1</v>
      </c>
      <c r="G145" s="5">
        <f>VLOOKUP(E145,Mayo!$M$10:$O$12,3,FALSE)</f>
        <v>35</v>
      </c>
      <c r="H145" s="2">
        <v>0</v>
      </c>
      <c r="I145" s="6">
        <f t="shared" si="0"/>
        <v>35</v>
      </c>
    </row>
    <row r="146" spans="1:9" ht="12.75">
      <c r="A146" s="46">
        <v>144</v>
      </c>
      <c r="B146" s="3">
        <v>43514</v>
      </c>
      <c r="C146" s="2" t="s">
        <v>16</v>
      </c>
      <c r="D146" s="6" t="str">
        <f>VLOOKUP(C146,Mayo!$K$10:$L$12,2,FALSE)</f>
        <v>Polera</v>
      </c>
      <c r="E146" s="6" t="str">
        <f>VLOOKUP(D146,Mayo!$L$10:$M$12,2,FALSE)</f>
        <v>Yancats</v>
      </c>
      <c r="F146" s="2">
        <v>1</v>
      </c>
      <c r="G146" s="5">
        <f>VLOOKUP(E146,Mayo!$M$10:$O$12,3,FALSE)</f>
        <v>35</v>
      </c>
      <c r="H146" s="2">
        <v>0</v>
      </c>
      <c r="I146" s="6">
        <f t="shared" si="0"/>
        <v>35</v>
      </c>
    </row>
    <row r="147" spans="1:9" ht="12.75">
      <c r="A147" s="46">
        <v>145</v>
      </c>
      <c r="B147" s="3">
        <v>43514</v>
      </c>
      <c r="C147" s="2" t="s">
        <v>11</v>
      </c>
      <c r="D147" s="6" t="str">
        <f>VLOOKUP(C147,Mayo!$K$10:$L$12,2,FALSE)</f>
        <v>Deportivo</v>
      </c>
      <c r="E147" s="6" t="str">
        <f>VLOOKUP(D147,Mayo!$L$10:$M$12,2,FALSE)</f>
        <v>AE Moda</v>
      </c>
      <c r="F147" s="2">
        <v>2</v>
      </c>
      <c r="G147" s="5">
        <f>VLOOKUP(E147,Mayo!$M$10:$O$12,3,FALSE)</f>
        <v>50</v>
      </c>
      <c r="H147" s="2">
        <v>10</v>
      </c>
      <c r="I147" s="6">
        <f t="shared" si="0"/>
        <v>90</v>
      </c>
    </row>
    <row r="148" spans="1:9" ht="12.75">
      <c r="A148" s="46">
        <v>146</v>
      </c>
      <c r="B148" s="3">
        <v>43514</v>
      </c>
      <c r="C148" s="2" t="s">
        <v>10</v>
      </c>
      <c r="D148" s="6" t="str">
        <f>VLOOKUP(C148,Mayo!$K$10:$L$12,2,FALSE)</f>
        <v>Pantalon buzo</v>
      </c>
      <c r="E148" s="6" t="str">
        <f>VLOOKUP(D148,Mayo!$L$10:$M$12,2,FALSE)</f>
        <v>Sport Gumer´s</v>
      </c>
      <c r="F148" s="2">
        <v>2</v>
      </c>
      <c r="G148" s="5">
        <f>VLOOKUP(E148,Mayo!$M$10:$O$12,3,FALSE)</f>
        <v>20</v>
      </c>
      <c r="H148" s="2">
        <v>4</v>
      </c>
      <c r="I148" s="6">
        <f t="shared" si="0"/>
        <v>36</v>
      </c>
    </row>
    <row r="149" spans="1:9" ht="12.75">
      <c r="A149" s="46">
        <v>147</v>
      </c>
      <c r="B149" s="15">
        <v>43517</v>
      </c>
      <c r="C149" s="14" t="s">
        <v>16</v>
      </c>
      <c r="D149" s="17" t="str">
        <f>VLOOKUP(C149,Mayo!$K$10:$L$12,2,FALSE)</f>
        <v>Polera</v>
      </c>
      <c r="E149" s="17" t="str">
        <f>VLOOKUP(D149,Mayo!$L$10:$M$12,2,FALSE)</f>
        <v>Yancats</v>
      </c>
      <c r="F149" s="14">
        <v>1</v>
      </c>
      <c r="G149" s="16">
        <f>VLOOKUP(E149,Mayo!$M$10:$O$12,3,FALSE)</f>
        <v>35</v>
      </c>
      <c r="H149" s="14">
        <v>0</v>
      </c>
      <c r="I149" s="17">
        <f t="shared" si="0"/>
        <v>35</v>
      </c>
    </row>
    <row r="150" spans="1:9" ht="12.75">
      <c r="A150" s="46">
        <v>148</v>
      </c>
      <c r="B150" s="3">
        <v>43517</v>
      </c>
      <c r="C150" s="2" t="s">
        <v>11</v>
      </c>
      <c r="D150" s="6" t="str">
        <f>VLOOKUP(C150,Mayo!$K$10:$L$12,2,FALSE)</f>
        <v>Deportivo</v>
      </c>
      <c r="E150" s="6" t="str">
        <f>VLOOKUP(D150,Mayo!$L$10:$M$12,2,FALSE)</f>
        <v>AE Moda</v>
      </c>
      <c r="F150" s="2">
        <v>1</v>
      </c>
      <c r="G150" s="5">
        <f>VLOOKUP(E150,Mayo!$M$10:$O$12,3,FALSE)</f>
        <v>50</v>
      </c>
      <c r="H150" s="2">
        <v>0</v>
      </c>
      <c r="I150" s="6">
        <f t="shared" si="0"/>
        <v>50</v>
      </c>
    </row>
    <row r="151" spans="1:9" ht="12.75">
      <c r="A151" s="46">
        <v>149</v>
      </c>
      <c r="B151" s="3">
        <v>43517</v>
      </c>
      <c r="C151" s="2" t="s">
        <v>10</v>
      </c>
      <c r="D151" s="6" t="str">
        <f>VLOOKUP(C151,Mayo!$K$10:$L$12,2,FALSE)</f>
        <v>Pantalon buzo</v>
      </c>
      <c r="E151" s="6" t="str">
        <f>VLOOKUP(D151,Mayo!$L$10:$M$12,2,FALSE)</f>
        <v>Sport Gumer´s</v>
      </c>
      <c r="F151" s="2">
        <v>5</v>
      </c>
      <c r="G151" s="5">
        <f>VLOOKUP(E151,Mayo!$M$10:$O$12,3,FALSE)</f>
        <v>20</v>
      </c>
      <c r="H151" s="2">
        <v>10</v>
      </c>
      <c r="I151" s="6">
        <f t="shared" si="0"/>
        <v>90</v>
      </c>
    </row>
    <row r="152" spans="1:9" ht="12.75">
      <c r="A152" s="46">
        <v>150</v>
      </c>
      <c r="B152" s="3">
        <v>43517</v>
      </c>
      <c r="C152" s="2" t="s">
        <v>11</v>
      </c>
      <c r="D152" s="6" t="str">
        <f>VLOOKUP(C152,Mayo!$K$10:$L$12,2,FALSE)</f>
        <v>Deportivo</v>
      </c>
      <c r="E152" s="6" t="str">
        <f>VLOOKUP(D152,Mayo!$L$10:$M$12,2,FALSE)</f>
        <v>AE Moda</v>
      </c>
      <c r="F152" s="2">
        <v>3</v>
      </c>
      <c r="G152" s="5">
        <f>VLOOKUP(E152,Mayo!$M$10:$O$12,3,FALSE)</f>
        <v>50</v>
      </c>
      <c r="H152" s="2">
        <v>15</v>
      </c>
      <c r="I152" s="6">
        <f t="shared" si="0"/>
        <v>135</v>
      </c>
    </row>
    <row r="153" spans="1:9" ht="12.75">
      <c r="A153" s="46">
        <v>151</v>
      </c>
      <c r="B153" s="3">
        <v>43517</v>
      </c>
      <c r="C153" s="2" t="s">
        <v>10</v>
      </c>
      <c r="D153" s="6" t="str">
        <f>VLOOKUP(C153,Mayo!$K$10:$L$12,2,FALSE)</f>
        <v>Pantalon buzo</v>
      </c>
      <c r="E153" s="6" t="str">
        <f>VLOOKUP(D153,Mayo!$L$10:$M$12,2,FALSE)</f>
        <v>Sport Gumer´s</v>
      </c>
      <c r="F153" s="2">
        <v>1</v>
      </c>
      <c r="G153" s="5">
        <f>VLOOKUP(E153,Mayo!$M$10:$O$12,3,FALSE)</f>
        <v>20</v>
      </c>
      <c r="H153" s="2">
        <v>0</v>
      </c>
      <c r="I153" s="6">
        <f t="shared" si="0"/>
        <v>20</v>
      </c>
    </row>
    <row r="154" spans="1:9" ht="14.25">
      <c r="A154" s="46">
        <v>152</v>
      </c>
      <c r="B154" s="3">
        <v>43517</v>
      </c>
      <c r="C154" s="10" t="s">
        <v>14</v>
      </c>
      <c r="D154" s="2" t="s">
        <v>25</v>
      </c>
      <c r="E154" s="6" t="str">
        <f>VLOOKUP(D154,Mayo!$L$10:$M$12,2,FALSE)</f>
        <v>Yancats</v>
      </c>
      <c r="F154" s="2">
        <v>1</v>
      </c>
      <c r="G154" s="5">
        <f>VLOOKUP(E154,Mayo!$M$10:$O$12,3,FALSE)</f>
        <v>35</v>
      </c>
      <c r="H154" s="2">
        <v>0</v>
      </c>
      <c r="I154" s="6">
        <f t="shared" si="0"/>
        <v>35</v>
      </c>
    </row>
    <row r="155" spans="1:9" ht="12.75">
      <c r="A155" s="46">
        <v>153</v>
      </c>
      <c r="B155" s="3">
        <v>43517</v>
      </c>
      <c r="C155" s="2" t="s">
        <v>10</v>
      </c>
      <c r="D155" s="6" t="str">
        <f>VLOOKUP(C155,Mayo!$K$10:$L$12,2,FALSE)</f>
        <v>Pantalon buzo</v>
      </c>
      <c r="E155" s="6" t="str">
        <f>VLOOKUP(D155,Mayo!$L$10:$M$12,2,FALSE)</f>
        <v>Sport Gumer´s</v>
      </c>
      <c r="F155" s="2">
        <v>1</v>
      </c>
      <c r="G155" s="5">
        <f>VLOOKUP(E155,Mayo!$M$10:$O$12,3,FALSE)</f>
        <v>20</v>
      </c>
      <c r="H155" s="2">
        <v>0</v>
      </c>
      <c r="I155" s="6">
        <f t="shared" si="0"/>
        <v>20</v>
      </c>
    </row>
    <row r="156" spans="1:9" ht="12.75">
      <c r="A156" s="46">
        <v>154</v>
      </c>
      <c r="B156" s="3">
        <v>43517</v>
      </c>
      <c r="C156" s="2" t="s">
        <v>16</v>
      </c>
      <c r="D156" s="6" t="str">
        <f>VLOOKUP(C156,Mayo!$K$10:$L$12,2,FALSE)</f>
        <v>Polera</v>
      </c>
      <c r="E156" s="6" t="str">
        <f>VLOOKUP(D156,Mayo!$L$10:$M$12,2,FALSE)</f>
        <v>Yancats</v>
      </c>
      <c r="F156" s="2">
        <v>1</v>
      </c>
      <c r="G156" s="5">
        <f>VLOOKUP(E156,Mayo!$M$10:$O$12,3,FALSE)</f>
        <v>35</v>
      </c>
      <c r="H156" s="2">
        <v>0</v>
      </c>
      <c r="I156" s="6">
        <f t="shared" si="0"/>
        <v>35</v>
      </c>
    </row>
    <row r="157" spans="1:9" ht="12.75">
      <c r="A157" s="46">
        <v>155</v>
      </c>
      <c r="B157" s="3">
        <v>43517</v>
      </c>
      <c r="C157" s="2" t="s">
        <v>16</v>
      </c>
      <c r="D157" s="6" t="str">
        <f>VLOOKUP(C157,Mayo!$K$10:$L$12,2,FALSE)</f>
        <v>Polera</v>
      </c>
      <c r="E157" s="6" t="str">
        <f>VLOOKUP(D157,Mayo!$L$10:$M$12,2,FALSE)</f>
        <v>Yancats</v>
      </c>
      <c r="F157" s="2">
        <v>3</v>
      </c>
      <c r="G157" s="5">
        <f>VLOOKUP(E157,Mayo!$M$10:$O$12,3,FALSE)</f>
        <v>35</v>
      </c>
      <c r="H157" s="2">
        <v>9</v>
      </c>
      <c r="I157" s="6">
        <f t="shared" si="0"/>
        <v>96</v>
      </c>
    </row>
    <row r="158" spans="1:9" ht="12.75">
      <c r="A158" s="46">
        <v>156</v>
      </c>
      <c r="B158" s="3">
        <v>43517</v>
      </c>
      <c r="C158" s="2" t="s">
        <v>11</v>
      </c>
      <c r="D158" s="6" t="str">
        <f>VLOOKUP(C158,Mayo!$K$10:$L$12,2,FALSE)</f>
        <v>Deportivo</v>
      </c>
      <c r="E158" s="6" t="str">
        <f>VLOOKUP(D158,Mayo!$L$10:$M$12,2,FALSE)</f>
        <v>AE Moda</v>
      </c>
      <c r="F158" s="2">
        <v>5</v>
      </c>
      <c r="G158" s="5">
        <f>VLOOKUP(E158,Mayo!$M$10:$O$12,3,FALSE)</f>
        <v>50</v>
      </c>
      <c r="H158" s="2">
        <v>25</v>
      </c>
      <c r="I158" s="6">
        <f t="shared" si="0"/>
        <v>225</v>
      </c>
    </row>
    <row r="159" spans="1:9" ht="12.75">
      <c r="A159" s="46">
        <v>157</v>
      </c>
      <c r="B159" s="3">
        <v>43517</v>
      </c>
      <c r="C159" s="2" t="s">
        <v>10</v>
      </c>
      <c r="D159" s="6" t="str">
        <f>VLOOKUP(C159,Mayo!$K$10:$L$12,2,FALSE)</f>
        <v>Pantalon buzo</v>
      </c>
      <c r="E159" s="6" t="str">
        <f>VLOOKUP(D159,Mayo!$L$10:$M$12,2,FALSE)</f>
        <v>Sport Gumer´s</v>
      </c>
      <c r="F159" s="2">
        <v>5</v>
      </c>
      <c r="G159" s="5">
        <f>VLOOKUP(E159,Mayo!$M$10:$O$12,3,FALSE)</f>
        <v>20</v>
      </c>
      <c r="H159" s="2">
        <v>10</v>
      </c>
      <c r="I159" s="6">
        <f t="shared" si="0"/>
        <v>90</v>
      </c>
    </row>
    <row r="160" spans="1:9" ht="12.75">
      <c r="A160" s="46">
        <v>158</v>
      </c>
      <c r="B160" s="3">
        <v>43517</v>
      </c>
      <c r="C160" s="2" t="s">
        <v>16</v>
      </c>
      <c r="D160" s="6" t="str">
        <f>VLOOKUP(C160,Mayo!$K$10:$L$12,2,FALSE)</f>
        <v>Polera</v>
      </c>
      <c r="E160" s="6" t="str">
        <f>VLOOKUP(D160,Mayo!$L$10:$M$12,2,FALSE)</f>
        <v>Yancats</v>
      </c>
      <c r="F160" s="2">
        <v>5</v>
      </c>
      <c r="G160" s="5">
        <f>VLOOKUP(E160,Mayo!$M$10:$O$12,3,FALSE)</f>
        <v>35</v>
      </c>
      <c r="H160" s="2">
        <v>15</v>
      </c>
      <c r="I160" s="6">
        <f t="shared" si="0"/>
        <v>160</v>
      </c>
    </row>
    <row r="161" spans="1:9" ht="12.75">
      <c r="A161" s="46">
        <v>159</v>
      </c>
      <c r="B161" s="3">
        <v>43517</v>
      </c>
      <c r="C161" s="2" t="s">
        <v>11</v>
      </c>
      <c r="D161" s="6" t="str">
        <f>VLOOKUP(C161,Mayo!$K$10:$L$12,2,FALSE)</f>
        <v>Deportivo</v>
      </c>
      <c r="E161" s="6" t="str">
        <f>VLOOKUP(D161,Mayo!$L$10:$M$12,2,FALSE)</f>
        <v>AE Moda</v>
      </c>
      <c r="F161" s="2">
        <v>5</v>
      </c>
      <c r="G161" s="5">
        <f>VLOOKUP(E161,Mayo!$M$10:$O$12,3,FALSE)</f>
        <v>50</v>
      </c>
      <c r="H161" s="2">
        <v>25</v>
      </c>
      <c r="I161" s="6">
        <f t="shared" si="0"/>
        <v>225</v>
      </c>
    </row>
    <row r="162" spans="1:9" ht="12.75">
      <c r="A162" s="46">
        <v>160</v>
      </c>
      <c r="B162" s="3">
        <v>43521</v>
      </c>
      <c r="C162" s="2" t="s">
        <v>10</v>
      </c>
      <c r="D162" s="6" t="str">
        <f>VLOOKUP(C162,Mayo!$K$10:$L$12,2,FALSE)</f>
        <v>Pantalon buzo</v>
      </c>
      <c r="E162" s="6" t="str">
        <f>VLOOKUP(D162,Mayo!$L$10:$M$12,2,FALSE)</f>
        <v>Sport Gumer´s</v>
      </c>
      <c r="F162" s="2">
        <v>1</v>
      </c>
      <c r="G162" s="5">
        <f>VLOOKUP(E162,Mayo!$M$10:$O$12,3,FALSE)</f>
        <v>20</v>
      </c>
      <c r="H162" s="2">
        <v>0</v>
      </c>
      <c r="I162" s="6">
        <f t="shared" si="0"/>
        <v>20</v>
      </c>
    </row>
    <row r="163" spans="1:9" ht="12.75">
      <c r="A163" s="46">
        <v>161</v>
      </c>
      <c r="B163" s="3">
        <v>43521</v>
      </c>
      <c r="C163" s="2" t="s">
        <v>10</v>
      </c>
      <c r="D163" s="6" t="str">
        <f>VLOOKUP(C163,Mayo!$K$10:$L$12,2,FALSE)</f>
        <v>Pantalon buzo</v>
      </c>
      <c r="E163" s="6" t="str">
        <f>VLOOKUP(D163,Mayo!$L$10:$M$12,2,FALSE)</f>
        <v>Sport Gumer´s</v>
      </c>
      <c r="F163" s="2">
        <v>1</v>
      </c>
      <c r="G163" s="5">
        <f>VLOOKUP(E163,Mayo!$M$10:$O$12,3,FALSE)</f>
        <v>20</v>
      </c>
      <c r="H163" s="2">
        <v>0</v>
      </c>
      <c r="I163" s="6">
        <f t="shared" si="0"/>
        <v>20</v>
      </c>
    </row>
    <row r="164" spans="1:9" ht="14.25">
      <c r="A164" s="46">
        <v>162</v>
      </c>
      <c r="B164" s="3">
        <v>43521</v>
      </c>
      <c r="C164" s="10" t="s">
        <v>14</v>
      </c>
      <c r="D164" s="2" t="s">
        <v>25</v>
      </c>
      <c r="E164" s="6" t="str">
        <f>VLOOKUP(D164,Mayo!$L$10:$M$12,2,FALSE)</f>
        <v>Yancats</v>
      </c>
      <c r="F164" s="2">
        <v>1</v>
      </c>
      <c r="G164" s="5">
        <f>VLOOKUP(E164,Mayo!$M$10:$O$12,3,FALSE)</f>
        <v>35</v>
      </c>
      <c r="H164" s="2">
        <v>0</v>
      </c>
      <c r="I164" s="6">
        <f t="shared" si="0"/>
        <v>35</v>
      </c>
    </row>
    <row r="165" spans="1:9" ht="12.75">
      <c r="A165" s="46">
        <v>163</v>
      </c>
      <c r="B165" s="3">
        <v>43521</v>
      </c>
      <c r="C165" s="2" t="s">
        <v>16</v>
      </c>
      <c r="D165" s="6" t="str">
        <f>VLOOKUP(C165,Mayo!$K$10:$L$12,2,FALSE)</f>
        <v>Polera</v>
      </c>
      <c r="E165" s="6" t="str">
        <f>VLOOKUP(D165,Mayo!$L$10:$M$12,2,FALSE)</f>
        <v>Yancats</v>
      </c>
      <c r="F165" s="2">
        <v>1</v>
      </c>
      <c r="G165" s="5">
        <f>VLOOKUP(E165,Mayo!$M$10:$O$12,3,FALSE)</f>
        <v>35</v>
      </c>
      <c r="H165" s="2">
        <v>0</v>
      </c>
      <c r="I165" s="6">
        <f t="shared" si="0"/>
        <v>35</v>
      </c>
    </row>
    <row r="166" spans="1:9" ht="12.75">
      <c r="A166" s="46">
        <v>164</v>
      </c>
      <c r="B166" s="3">
        <v>43521</v>
      </c>
      <c r="C166" s="2" t="s">
        <v>11</v>
      </c>
      <c r="D166" s="6" t="str">
        <f>VLOOKUP(C166,Mayo!$K$10:$L$12,2,FALSE)</f>
        <v>Deportivo</v>
      </c>
      <c r="E166" s="6" t="str">
        <f>VLOOKUP(D166,Mayo!$L$10:$M$12,2,FALSE)</f>
        <v>AE Moda</v>
      </c>
      <c r="F166" s="2">
        <v>1</v>
      </c>
      <c r="G166" s="5">
        <f>VLOOKUP(E166,Mayo!$M$10:$O$12,3,FALSE)</f>
        <v>50</v>
      </c>
      <c r="H166" s="2">
        <v>0</v>
      </c>
      <c r="I166" s="6">
        <f t="shared" si="0"/>
        <v>50</v>
      </c>
    </row>
    <row r="167" spans="1:9" ht="12.75">
      <c r="A167" s="46">
        <v>165</v>
      </c>
      <c r="B167" s="3">
        <v>43521</v>
      </c>
      <c r="C167" s="2" t="s">
        <v>11</v>
      </c>
      <c r="D167" s="6" t="str">
        <f>VLOOKUP(C167,Mayo!$K$10:$L$12,2,FALSE)</f>
        <v>Deportivo</v>
      </c>
      <c r="E167" s="6" t="str">
        <f>VLOOKUP(D167,Mayo!$L$10:$M$12,2,FALSE)</f>
        <v>AE Moda</v>
      </c>
      <c r="F167" s="2">
        <v>1</v>
      </c>
      <c r="G167" s="5">
        <f>VLOOKUP(E167,Mayo!$M$10:$O$12,3,FALSE)</f>
        <v>50</v>
      </c>
      <c r="H167" s="2">
        <v>0</v>
      </c>
      <c r="I167" s="6">
        <f t="shared" si="0"/>
        <v>50</v>
      </c>
    </row>
    <row r="168" spans="1:9" ht="12.75">
      <c r="A168" s="46">
        <v>166</v>
      </c>
      <c r="B168" s="3">
        <v>43521</v>
      </c>
      <c r="C168" s="2" t="s">
        <v>10</v>
      </c>
      <c r="D168" s="6" t="str">
        <f>VLOOKUP(C168,Mayo!$K$10:$L$12,2,FALSE)</f>
        <v>Pantalon buzo</v>
      </c>
      <c r="E168" s="6" t="str">
        <f>VLOOKUP(D168,Mayo!$L$10:$M$12,2,FALSE)</f>
        <v>Sport Gumer´s</v>
      </c>
      <c r="F168" s="2">
        <v>1</v>
      </c>
      <c r="G168" s="5">
        <f>VLOOKUP(E168,Mayo!$M$10:$O$12,3,FALSE)</f>
        <v>20</v>
      </c>
      <c r="H168" s="2">
        <v>0</v>
      </c>
      <c r="I168" s="6">
        <f t="shared" si="0"/>
        <v>20</v>
      </c>
    </row>
    <row r="169" spans="1:9" ht="12.75">
      <c r="A169" s="46">
        <v>167</v>
      </c>
      <c r="B169" s="3">
        <v>43521</v>
      </c>
      <c r="C169" s="2" t="s">
        <v>16</v>
      </c>
      <c r="D169" s="6" t="str">
        <f>VLOOKUP(C169,Mayo!$K$10:$L$12,2,FALSE)</f>
        <v>Polera</v>
      </c>
      <c r="E169" s="6" t="str">
        <f>VLOOKUP(D169,Mayo!$L$10:$M$12,2,FALSE)</f>
        <v>Yancats</v>
      </c>
      <c r="F169" s="2">
        <v>2</v>
      </c>
      <c r="G169" s="5">
        <f>VLOOKUP(E169,Mayo!$M$10:$O$12,3,FALSE)</f>
        <v>35</v>
      </c>
      <c r="H169" s="2">
        <v>6</v>
      </c>
      <c r="I169" s="6">
        <f t="shared" si="0"/>
        <v>64</v>
      </c>
    </row>
    <row r="170" spans="1:9" ht="12.75">
      <c r="A170" s="46">
        <v>168</v>
      </c>
      <c r="B170" s="3">
        <v>43521</v>
      </c>
      <c r="C170" s="2" t="s">
        <v>11</v>
      </c>
      <c r="D170" s="6" t="str">
        <f>VLOOKUP(C170,Mayo!$K$10:$L$12,2,FALSE)</f>
        <v>Deportivo</v>
      </c>
      <c r="E170" s="6" t="str">
        <f>VLOOKUP(D170,Mayo!$L$10:$M$12,2,FALSE)</f>
        <v>AE Moda</v>
      </c>
      <c r="F170" s="2">
        <v>1</v>
      </c>
      <c r="G170" s="5">
        <f>VLOOKUP(E170,Mayo!$M$10:$O$12,3,FALSE)</f>
        <v>50</v>
      </c>
      <c r="H170" s="2">
        <v>0</v>
      </c>
      <c r="I170" s="6">
        <f t="shared" si="0"/>
        <v>50</v>
      </c>
    </row>
    <row r="171" spans="1:9" ht="14.25">
      <c r="A171" s="46">
        <v>169</v>
      </c>
      <c r="B171" s="3">
        <v>43521</v>
      </c>
      <c r="C171" s="10" t="s">
        <v>14</v>
      </c>
      <c r="D171" s="2" t="s">
        <v>25</v>
      </c>
      <c r="E171" s="6" t="str">
        <f>VLOOKUP(D171,Mayo!$L$10:$M$12,2,FALSE)</f>
        <v>Yancats</v>
      </c>
      <c r="F171" s="2">
        <v>1</v>
      </c>
      <c r="G171" s="5">
        <f>VLOOKUP(E171,Mayo!$M$10:$O$12,3,FALSE)</f>
        <v>35</v>
      </c>
      <c r="H171" s="2">
        <v>0</v>
      </c>
      <c r="I171" s="6">
        <f t="shared" si="0"/>
        <v>35</v>
      </c>
    </row>
    <row r="172" spans="1:9" ht="12.75">
      <c r="A172" s="46">
        <v>170</v>
      </c>
      <c r="B172" s="3">
        <v>43521</v>
      </c>
      <c r="C172" s="2" t="s">
        <v>10</v>
      </c>
      <c r="D172" s="6" t="str">
        <f>VLOOKUP(C172,Mayo!$K$10:$L$12,2,FALSE)</f>
        <v>Pantalon buzo</v>
      </c>
      <c r="E172" s="6" t="str">
        <f>VLOOKUP(D172,Mayo!$L$10:$M$12,2,FALSE)</f>
        <v>Sport Gumer´s</v>
      </c>
      <c r="F172" s="2">
        <v>2</v>
      </c>
      <c r="G172" s="5">
        <f>VLOOKUP(E172,Mayo!$M$10:$O$12,3,FALSE)</f>
        <v>20</v>
      </c>
      <c r="H172" s="2">
        <v>4</v>
      </c>
      <c r="I172" s="6">
        <f t="shared" si="0"/>
        <v>36</v>
      </c>
    </row>
    <row r="173" spans="1:9" ht="12.75">
      <c r="A173" s="55"/>
      <c r="B173" s="56"/>
      <c r="C173" s="56"/>
      <c r="D173" s="56"/>
      <c r="E173" s="56"/>
      <c r="F173" s="56"/>
      <c r="G173" s="56"/>
      <c r="H173" s="57"/>
      <c r="I173" s="17"/>
    </row>
  </sheetData>
  <mergeCells count="2">
    <mergeCell ref="A1:I1"/>
    <mergeCell ref="A173:H17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76"/>
  <sheetViews>
    <sheetView tabSelected="1" topLeftCell="A63" workbookViewId="0">
      <selection activeCell="L73" sqref="L73"/>
    </sheetView>
  </sheetViews>
  <sheetFormatPr baseColWidth="10" defaultColWidth="14.42578125" defaultRowHeight="15.75" customHeight="1"/>
  <cols>
    <col min="3" max="3" width="21.28515625" customWidth="1"/>
    <col min="12" max="12" width="17.140625" customWidth="1"/>
  </cols>
  <sheetData>
    <row r="1" spans="1:18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8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8" ht="15.75" customHeight="1">
      <c r="A3" s="2">
        <v>1</v>
      </c>
      <c r="B3" s="21">
        <v>43528</v>
      </c>
      <c r="C3" s="22" t="s">
        <v>11</v>
      </c>
      <c r="D3" s="6" t="str">
        <f>VLOOKUP(C3,$L$13:$M$15,2,FALSE)</f>
        <v>Deportivo</v>
      </c>
      <c r="E3" s="6" t="str">
        <f t="shared" ref="E3:E69" si="0">VLOOKUP(D3,$M$13:$N$15,2,FALSE)</f>
        <v>AE Moda</v>
      </c>
      <c r="F3" s="2">
        <v>1</v>
      </c>
      <c r="G3" s="5">
        <f t="shared" ref="G3:G69" si="1">VLOOKUP(E3,$N$13:$P$15,3,FALSE)</f>
        <v>50</v>
      </c>
      <c r="H3" s="2">
        <v>0</v>
      </c>
      <c r="I3" s="6">
        <f t="shared" ref="I3:I80" si="2">G3*F3-H3</f>
        <v>50</v>
      </c>
      <c r="K3" s="7" t="s">
        <v>4</v>
      </c>
    </row>
    <row r="4" spans="1:18" ht="15.75" customHeight="1">
      <c r="A4" s="46">
        <v>2</v>
      </c>
      <c r="B4" s="21">
        <v>43528</v>
      </c>
      <c r="C4" s="22" t="s">
        <v>10</v>
      </c>
      <c r="D4" s="6" t="str">
        <f t="shared" ref="D4:D69" si="3">VLOOKUP(C4,$L$13:$M$16,2,FALSE)</f>
        <v>Pantalon buzo</v>
      </c>
      <c r="E4" s="6" t="str">
        <f t="shared" si="0"/>
        <v>Sport Gumer´s</v>
      </c>
      <c r="F4" s="2">
        <v>10</v>
      </c>
      <c r="G4" s="5">
        <f t="shared" si="1"/>
        <v>20</v>
      </c>
      <c r="H4" s="2">
        <v>20</v>
      </c>
      <c r="I4" s="6">
        <f t="shared" si="2"/>
        <v>180</v>
      </c>
      <c r="K4" s="9" t="s">
        <v>12</v>
      </c>
    </row>
    <row r="5" spans="1:18" ht="15.75" customHeight="1">
      <c r="A5" s="46">
        <v>3</v>
      </c>
      <c r="B5" s="21">
        <v>43528</v>
      </c>
      <c r="C5" s="22" t="s">
        <v>10</v>
      </c>
      <c r="D5" s="6" t="str">
        <f t="shared" si="3"/>
        <v>Pantalon buzo</v>
      </c>
      <c r="E5" s="6" t="str">
        <f t="shared" si="0"/>
        <v>Sport Gumer´s</v>
      </c>
      <c r="F5" s="2">
        <v>10</v>
      </c>
      <c r="G5" s="5">
        <f t="shared" si="1"/>
        <v>20</v>
      </c>
      <c r="H5" s="2">
        <v>20</v>
      </c>
      <c r="I5" s="6">
        <f t="shared" si="2"/>
        <v>180</v>
      </c>
      <c r="K5" s="9" t="s">
        <v>13</v>
      </c>
    </row>
    <row r="6" spans="1:18" ht="15.75" customHeight="1">
      <c r="A6" s="46">
        <v>4</v>
      </c>
      <c r="B6" s="21">
        <v>43528</v>
      </c>
      <c r="C6" s="22" t="s">
        <v>10</v>
      </c>
      <c r="D6" s="6" t="str">
        <f t="shared" si="3"/>
        <v>Pantalon buzo</v>
      </c>
      <c r="E6" s="6" t="str">
        <f t="shared" si="0"/>
        <v>Sport Gumer´s</v>
      </c>
      <c r="F6" s="2">
        <v>10</v>
      </c>
      <c r="G6" s="5">
        <f t="shared" si="1"/>
        <v>20</v>
      </c>
      <c r="H6" s="2">
        <v>20</v>
      </c>
      <c r="I6" s="6">
        <f t="shared" si="2"/>
        <v>180</v>
      </c>
      <c r="K6" s="9" t="s">
        <v>15</v>
      </c>
    </row>
    <row r="7" spans="1:18" ht="15.75" customHeight="1">
      <c r="A7" s="46">
        <v>5</v>
      </c>
      <c r="B7" s="21">
        <v>43528</v>
      </c>
      <c r="C7" s="22" t="s">
        <v>16</v>
      </c>
      <c r="D7" s="6" t="str">
        <f t="shared" si="3"/>
        <v>Polera</v>
      </c>
      <c r="E7" s="6" t="str">
        <f t="shared" si="0"/>
        <v>Yancats</v>
      </c>
      <c r="F7" s="2">
        <v>3</v>
      </c>
      <c r="G7" s="5">
        <f t="shared" si="1"/>
        <v>35</v>
      </c>
      <c r="H7" s="2">
        <v>9</v>
      </c>
      <c r="I7" s="6">
        <f t="shared" si="2"/>
        <v>96</v>
      </c>
      <c r="K7" s="9" t="s">
        <v>17</v>
      </c>
    </row>
    <row r="8" spans="1:18" ht="15.75" customHeight="1">
      <c r="A8" s="46">
        <v>6</v>
      </c>
      <c r="B8" s="21">
        <v>43528</v>
      </c>
      <c r="C8" s="22" t="s">
        <v>11</v>
      </c>
      <c r="D8" s="6" t="str">
        <f t="shared" si="3"/>
        <v>Deportivo</v>
      </c>
      <c r="E8" s="6" t="str">
        <f t="shared" si="0"/>
        <v>AE Moda</v>
      </c>
      <c r="F8" s="2">
        <v>1</v>
      </c>
      <c r="G8" s="5">
        <f t="shared" si="1"/>
        <v>50</v>
      </c>
      <c r="H8" s="2">
        <v>0</v>
      </c>
      <c r="I8" s="6">
        <f t="shared" si="2"/>
        <v>50</v>
      </c>
    </row>
    <row r="9" spans="1:18" ht="15.75" customHeight="1">
      <c r="A9" s="46">
        <v>7</v>
      </c>
      <c r="B9" s="21">
        <v>43528</v>
      </c>
      <c r="C9" s="22" t="s">
        <v>10</v>
      </c>
      <c r="D9" s="6" t="str">
        <f t="shared" si="3"/>
        <v>Pantalon buzo</v>
      </c>
      <c r="E9" s="6" t="str">
        <f t="shared" si="0"/>
        <v>Sport Gumer´s</v>
      </c>
      <c r="F9" s="2">
        <v>1</v>
      </c>
      <c r="G9" s="5">
        <f t="shared" si="1"/>
        <v>20</v>
      </c>
      <c r="H9" s="2">
        <v>0</v>
      </c>
      <c r="I9" s="6">
        <f t="shared" si="2"/>
        <v>20</v>
      </c>
    </row>
    <row r="10" spans="1:18">
      <c r="A10" s="46">
        <v>8</v>
      </c>
      <c r="B10" s="21">
        <v>43528</v>
      </c>
      <c r="C10" s="10" t="s">
        <v>14</v>
      </c>
      <c r="D10" s="6" t="str">
        <f t="shared" si="3"/>
        <v>Polera</v>
      </c>
      <c r="E10" s="6" t="str">
        <f t="shared" si="0"/>
        <v>Yancats</v>
      </c>
      <c r="F10" s="2">
        <v>1</v>
      </c>
      <c r="G10" s="5">
        <f t="shared" si="1"/>
        <v>35</v>
      </c>
      <c r="H10" s="2">
        <v>0</v>
      </c>
      <c r="I10" s="6">
        <f t="shared" si="2"/>
        <v>35</v>
      </c>
    </row>
    <row r="11" spans="1:18" ht="15.75" customHeight="1">
      <c r="A11" s="46">
        <v>9</v>
      </c>
      <c r="B11" s="21">
        <v>43528</v>
      </c>
      <c r="C11" s="22" t="s">
        <v>11</v>
      </c>
      <c r="D11" s="6" t="str">
        <f t="shared" si="3"/>
        <v>Deportivo</v>
      </c>
      <c r="E11" s="6" t="str">
        <f t="shared" si="0"/>
        <v>AE Moda</v>
      </c>
      <c r="F11" s="2">
        <v>1</v>
      </c>
      <c r="G11" s="5">
        <f t="shared" si="1"/>
        <v>50</v>
      </c>
      <c r="H11" s="2">
        <v>0</v>
      </c>
      <c r="I11" s="6">
        <f t="shared" si="2"/>
        <v>50</v>
      </c>
    </row>
    <row r="12" spans="1:18" ht="15.75" customHeight="1">
      <c r="A12" s="46">
        <v>10</v>
      </c>
      <c r="B12" s="21">
        <v>43528</v>
      </c>
      <c r="C12" s="4" t="s">
        <v>10</v>
      </c>
      <c r="D12" s="6" t="str">
        <f t="shared" si="3"/>
        <v>Pantalon buzo</v>
      </c>
      <c r="E12" s="6" t="str">
        <f t="shared" si="0"/>
        <v>Sport Gumer´s</v>
      </c>
      <c r="F12" s="2">
        <v>2</v>
      </c>
      <c r="G12" s="5">
        <f t="shared" si="1"/>
        <v>20</v>
      </c>
      <c r="H12" s="2">
        <v>4</v>
      </c>
      <c r="I12" s="6">
        <f t="shared" si="2"/>
        <v>36</v>
      </c>
      <c r="L12" s="9" t="s">
        <v>3</v>
      </c>
      <c r="M12" s="9" t="s">
        <v>18</v>
      </c>
      <c r="N12" s="9" t="s">
        <v>19</v>
      </c>
      <c r="O12" s="9" t="s">
        <v>6</v>
      </c>
      <c r="P12" s="9" t="s">
        <v>20</v>
      </c>
      <c r="Q12" s="9" t="s">
        <v>8</v>
      </c>
      <c r="R12" s="9" t="s">
        <v>9</v>
      </c>
    </row>
    <row r="13" spans="1:18" ht="15.75" customHeight="1">
      <c r="A13" s="46">
        <v>11</v>
      </c>
      <c r="B13" s="21">
        <v>43528</v>
      </c>
      <c r="C13" s="4" t="s">
        <v>16</v>
      </c>
      <c r="D13" s="6" t="str">
        <f t="shared" si="3"/>
        <v>Polera</v>
      </c>
      <c r="E13" s="6" t="str">
        <f t="shared" si="0"/>
        <v>Yancats</v>
      </c>
      <c r="F13" s="2">
        <v>1</v>
      </c>
      <c r="G13" s="5">
        <f t="shared" si="1"/>
        <v>35</v>
      </c>
      <c r="H13" s="2">
        <v>0</v>
      </c>
      <c r="I13" s="6">
        <f t="shared" si="2"/>
        <v>35</v>
      </c>
      <c r="K13" s="9" t="s">
        <v>28</v>
      </c>
      <c r="L13" s="2" t="s">
        <v>10</v>
      </c>
      <c r="M13" s="2" t="s">
        <v>21</v>
      </c>
      <c r="N13" s="11" t="s">
        <v>22</v>
      </c>
      <c r="O13" s="6"/>
      <c r="P13" s="12">
        <v>20</v>
      </c>
    </row>
    <row r="14" spans="1:18" ht="15.75" customHeight="1">
      <c r="A14" s="46">
        <v>12</v>
      </c>
      <c r="B14" s="21">
        <v>43528</v>
      </c>
      <c r="C14" s="2" t="s">
        <v>10</v>
      </c>
      <c r="D14" s="6" t="str">
        <f t="shared" si="3"/>
        <v>Pantalon buzo</v>
      </c>
      <c r="E14" s="6" t="str">
        <f t="shared" si="0"/>
        <v>Sport Gumer´s</v>
      </c>
      <c r="F14" s="2">
        <v>1</v>
      </c>
      <c r="G14" s="5">
        <f t="shared" si="1"/>
        <v>20</v>
      </c>
      <c r="H14" s="2">
        <v>0</v>
      </c>
      <c r="I14" s="6">
        <f t="shared" si="2"/>
        <v>20</v>
      </c>
      <c r="K14" s="2" t="s">
        <v>29</v>
      </c>
      <c r="L14" s="2" t="s">
        <v>11</v>
      </c>
      <c r="M14" s="2" t="s">
        <v>23</v>
      </c>
      <c r="N14" s="13" t="s">
        <v>24</v>
      </c>
      <c r="O14" s="12"/>
      <c r="P14" s="12">
        <v>50</v>
      </c>
    </row>
    <row r="15" spans="1:18" ht="15.75" customHeight="1">
      <c r="A15" s="46">
        <v>13</v>
      </c>
      <c r="B15" s="21">
        <v>43528</v>
      </c>
      <c r="C15" s="2" t="s">
        <v>16</v>
      </c>
      <c r="D15" s="6" t="str">
        <f t="shared" si="3"/>
        <v>Polera</v>
      </c>
      <c r="E15" s="6" t="str">
        <f t="shared" si="0"/>
        <v>Yancats</v>
      </c>
      <c r="F15" s="2">
        <v>1</v>
      </c>
      <c r="G15" s="5">
        <f t="shared" si="1"/>
        <v>35</v>
      </c>
      <c r="H15" s="2">
        <v>0</v>
      </c>
      <c r="I15" s="6">
        <f t="shared" si="2"/>
        <v>35</v>
      </c>
      <c r="K15" s="9" t="s">
        <v>30</v>
      </c>
      <c r="L15" s="2" t="s">
        <v>16</v>
      </c>
      <c r="M15" s="2" t="s">
        <v>25</v>
      </c>
      <c r="N15" s="13" t="s">
        <v>26</v>
      </c>
      <c r="O15" s="12"/>
      <c r="P15" s="12">
        <v>35</v>
      </c>
    </row>
    <row r="16" spans="1:18">
      <c r="A16" s="46">
        <v>14</v>
      </c>
      <c r="B16" s="21">
        <v>43528</v>
      </c>
      <c r="C16" s="2" t="s">
        <v>11</v>
      </c>
      <c r="D16" s="6" t="str">
        <f t="shared" si="3"/>
        <v>Deportivo</v>
      </c>
      <c r="E16" s="6" t="str">
        <f t="shared" si="0"/>
        <v>AE Moda</v>
      </c>
      <c r="F16" s="2">
        <v>1</v>
      </c>
      <c r="G16" s="5">
        <f t="shared" si="1"/>
        <v>50</v>
      </c>
      <c r="H16" s="2">
        <v>0</v>
      </c>
      <c r="I16" s="6">
        <f t="shared" si="2"/>
        <v>50</v>
      </c>
      <c r="K16" s="9" t="s">
        <v>14</v>
      </c>
      <c r="L16" s="9" t="s">
        <v>14</v>
      </c>
      <c r="M16" s="9" t="s">
        <v>25</v>
      </c>
    </row>
    <row r="17" spans="1:10">
      <c r="A17" s="46">
        <v>15</v>
      </c>
      <c r="B17" s="21">
        <v>43528</v>
      </c>
      <c r="C17" s="2" t="s">
        <v>16</v>
      </c>
      <c r="D17" s="6" t="str">
        <f t="shared" si="3"/>
        <v>Polera</v>
      </c>
      <c r="E17" s="6" t="str">
        <f t="shared" si="0"/>
        <v>Yancats</v>
      </c>
      <c r="F17" s="2">
        <v>2</v>
      </c>
      <c r="G17" s="5">
        <f t="shared" si="1"/>
        <v>35</v>
      </c>
      <c r="H17" s="2">
        <v>6</v>
      </c>
      <c r="I17" s="6">
        <f t="shared" si="2"/>
        <v>64</v>
      </c>
    </row>
    <row r="18" spans="1:10">
      <c r="A18" s="46">
        <v>16</v>
      </c>
      <c r="B18" s="21">
        <v>43528</v>
      </c>
      <c r="C18" s="2" t="s">
        <v>10</v>
      </c>
      <c r="D18" s="6" t="str">
        <f t="shared" si="3"/>
        <v>Pantalon buzo</v>
      </c>
      <c r="E18" s="6" t="str">
        <f t="shared" si="0"/>
        <v>Sport Gumer´s</v>
      </c>
      <c r="F18" s="2">
        <v>1</v>
      </c>
      <c r="G18" s="5">
        <f t="shared" si="1"/>
        <v>20</v>
      </c>
      <c r="H18" s="2">
        <v>0</v>
      </c>
      <c r="I18" s="6">
        <f t="shared" si="2"/>
        <v>20</v>
      </c>
    </row>
    <row r="19" spans="1:10" ht="15.75" customHeight="1">
      <c r="A19" s="46">
        <v>17</v>
      </c>
      <c r="B19" s="21">
        <v>43528</v>
      </c>
      <c r="C19" s="4" t="s">
        <v>16</v>
      </c>
      <c r="D19" s="6" t="str">
        <f t="shared" si="3"/>
        <v>Polera</v>
      </c>
      <c r="E19" s="6" t="str">
        <f t="shared" si="0"/>
        <v>Yancats</v>
      </c>
      <c r="F19" s="2">
        <v>10</v>
      </c>
      <c r="G19" s="5">
        <f t="shared" si="1"/>
        <v>35</v>
      </c>
      <c r="H19" s="2">
        <v>35</v>
      </c>
      <c r="I19" s="6">
        <f t="shared" si="2"/>
        <v>315</v>
      </c>
    </row>
    <row r="20" spans="1:10" ht="15.75" customHeight="1">
      <c r="A20" s="46">
        <v>18</v>
      </c>
      <c r="B20" s="21">
        <v>43528</v>
      </c>
      <c r="C20" s="22" t="s">
        <v>11</v>
      </c>
      <c r="D20" s="6" t="str">
        <f t="shared" si="3"/>
        <v>Deportivo</v>
      </c>
      <c r="E20" s="6" t="str">
        <f t="shared" si="0"/>
        <v>AE Moda</v>
      </c>
      <c r="F20" s="2">
        <v>10</v>
      </c>
      <c r="G20" s="5">
        <f t="shared" si="1"/>
        <v>50</v>
      </c>
      <c r="H20" s="2">
        <v>50</v>
      </c>
      <c r="I20" s="6">
        <f t="shared" si="2"/>
        <v>450</v>
      </c>
    </row>
    <row r="21" spans="1:10" ht="15.75" customHeight="1">
      <c r="A21" s="46">
        <v>19</v>
      </c>
      <c r="B21" s="21">
        <v>43528</v>
      </c>
      <c r="C21" s="4" t="s">
        <v>10</v>
      </c>
      <c r="D21" s="6" t="str">
        <f t="shared" si="3"/>
        <v>Pantalon buzo</v>
      </c>
      <c r="E21" s="6" t="str">
        <f t="shared" si="0"/>
        <v>Sport Gumer´s</v>
      </c>
      <c r="F21" s="2">
        <v>5</v>
      </c>
      <c r="G21" s="5">
        <f t="shared" si="1"/>
        <v>20</v>
      </c>
      <c r="H21" s="2">
        <v>10</v>
      </c>
      <c r="I21" s="6">
        <f t="shared" si="2"/>
        <v>90</v>
      </c>
    </row>
    <row r="22" spans="1:10" ht="15.75" customHeight="1">
      <c r="A22" s="46">
        <v>20</v>
      </c>
      <c r="B22" s="21">
        <v>43528</v>
      </c>
      <c r="C22" s="4" t="s">
        <v>16</v>
      </c>
      <c r="D22" s="6" t="str">
        <f t="shared" si="3"/>
        <v>Polera</v>
      </c>
      <c r="E22" s="6" t="str">
        <f t="shared" si="0"/>
        <v>Yancats</v>
      </c>
      <c r="F22" s="2">
        <v>3</v>
      </c>
      <c r="G22" s="5">
        <f t="shared" si="1"/>
        <v>35</v>
      </c>
      <c r="H22" s="2">
        <v>3</v>
      </c>
      <c r="I22" s="6">
        <f t="shared" si="2"/>
        <v>102</v>
      </c>
    </row>
    <row r="23" spans="1:10">
      <c r="A23" s="46">
        <v>21</v>
      </c>
      <c r="B23" s="21">
        <v>43528</v>
      </c>
      <c r="C23" s="2" t="s">
        <v>10</v>
      </c>
      <c r="D23" s="6" t="str">
        <f t="shared" si="3"/>
        <v>Pantalon buzo</v>
      </c>
      <c r="E23" s="6" t="str">
        <f t="shared" si="0"/>
        <v>Sport Gumer´s</v>
      </c>
      <c r="F23" s="2">
        <v>2</v>
      </c>
      <c r="G23" s="5">
        <f t="shared" si="1"/>
        <v>20</v>
      </c>
      <c r="H23" s="2">
        <v>4</v>
      </c>
      <c r="I23" s="6">
        <f t="shared" si="2"/>
        <v>36</v>
      </c>
    </row>
    <row r="24" spans="1:10" ht="12.75">
      <c r="A24" s="46">
        <v>22</v>
      </c>
      <c r="B24" s="21">
        <v>43531</v>
      </c>
      <c r="C24" s="2" t="s">
        <v>10</v>
      </c>
      <c r="D24" s="6" t="str">
        <f t="shared" si="3"/>
        <v>Pantalon buzo</v>
      </c>
      <c r="E24" s="6" t="str">
        <f t="shared" si="0"/>
        <v>Sport Gumer´s</v>
      </c>
      <c r="F24" s="2">
        <v>1</v>
      </c>
      <c r="G24" s="5">
        <f t="shared" si="1"/>
        <v>20</v>
      </c>
      <c r="H24" s="2">
        <v>0</v>
      </c>
      <c r="I24" s="6">
        <f t="shared" si="2"/>
        <v>20</v>
      </c>
    </row>
    <row r="25" spans="1:10" ht="12.75">
      <c r="A25" s="46">
        <v>23</v>
      </c>
      <c r="B25" s="21">
        <v>43531</v>
      </c>
      <c r="C25" s="2" t="s">
        <v>16</v>
      </c>
      <c r="D25" s="6" t="str">
        <f t="shared" si="3"/>
        <v>Polera</v>
      </c>
      <c r="E25" s="6" t="str">
        <f t="shared" si="0"/>
        <v>Yancats</v>
      </c>
      <c r="F25" s="2">
        <v>1</v>
      </c>
      <c r="G25" s="5">
        <f t="shared" si="1"/>
        <v>35</v>
      </c>
      <c r="H25" s="2">
        <v>0</v>
      </c>
      <c r="I25" s="6">
        <f t="shared" si="2"/>
        <v>35</v>
      </c>
    </row>
    <row r="26" spans="1:10" ht="12.75">
      <c r="A26" s="46">
        <v>24</v>
      </c>
      <c r="B26" s="21">
        <v>43531</v>
      </c>
      <c r="C26" s="2" t="s">
        <v>11</v>
      </c>
      <c r="D26" s="6" t="str">
        <f t="shared" si="3"/>
        <v>Deportivo</v>
      </c>
      <c r="E26" s="6" t="str">
        <f t="shared" si="0"/>
        <v>AE Moda</v>
      </c>
      <c r="F26" s="2">
        <v>1</v>
      </c>
      <c r="G26" s="5">
        <f t="shared" si="1"/>
        <v>50</v>
      </c>
      <c r="H26" s="2">
        <v>0</v>
      </c>
      <c r="I26" s="6">
        <f t="shared" si="2"/>
        <v>50</v>
      </c>
    </row>
    <row r="27" spans="1:10" ht="12.75">
      <c r="A27" s="46">
        <v>25</v>
      </c>
      <c r="B27" s="21">
        <v>43531</v>
      </c>
      <c r="C27" s="2" t="s">
        <v>16</v>
      </c>
      <c r="D27" s="6" t="str">
        <f t="shared" si="3"/>
        <v>Polera</v>
      </c>
      <c r="E27" s="6" t="str">
        <f t="shared" si="0"/>
        <v>Yancats</v>
      </c>
      <c r="F27" s="2">
        <v>1</v>
      </c>
      <c r="G27" s="5">
        <f t="shared" si="1"/>
        <v>35</v>
      </c>
      <c r="H27" s="2">
        <v>0</v>
      </c>
      <c r="I27" s="6">
        <f t="shared" si="2"/>
        <v>35</v>
      </c>
    </row>
    <row r="28" spans="1:10" ht="12.75">
      <c r="A28" s="46">
        <v>26</v>
      </c>
      <c r="B28" s="21">
        <v>43531</v>
      </c>
      <c r="C28" s="2" t="s">
        <v>10</v>
      </c>
      <c r="D28" s="6" t="str">
        <f t="shared" si="3"/>
        <v>Pantalon buzo</v>
      </c>
      <c r="E28" s="6" t="str">
        <f t="shared" si="0"/>
        <v>Sport Gumer´s</v>
      </c>
      <c r="F28" s="2">
        <v>1</v>
      </c>
      <c r="G28" s="5">
        <f t="shared" si="1"/>
        <v>20</v>
      </c>
      <c r="H28" s="2">
        <v>0</v>
      </c>
      <c r="I28" s="6">
        <f t="shared" si="2"/>
        <v>20</v>
      </c>
    </row>
    <row r="29" spans="1:10" ht="15">
      <c r="A29" s="46">
        <v>27</v>
      </c>
      <c r="B29" s="21">
        <v>43531</v>
      </c>
      <c r="C29" s="4" t="s">
        <v>16</v>
      </c>
      <c r="D29" s="6" t="str">
        <f t="shared" si="3"/>
        <v>Polera</v>
      </c>
      <c r="E29" s="6" t="str">
        <f t="shared" si="0"/>
        <v>Yancats</v>
      </c>
      <c r="F29" s="2">
        <v>1</v>
      </c>
      <c r="G29" s="5">
        <f t="shared" si="1"/>
        <v>35</v>
      </c>
      <c r="H29" s="2">
        <v>0</v>
      </c>
      <c r="I29" s="6">
        <f t="shared" si="2"/>
        <v>35</v>
      </c>
    </row>
    <row r="30" spans="1:10" ht="15">
      <c r="A30" s="46">
        <v>28</v>
      </c>
      <c r="B30" s="21">
        <v>43531</v>
      </c>
      <c r="C30" s="8" t="s">
        <v>16</v>
      </c>
      <c r="D30" s="6" t="str">
        <f t="shared" si="3"/>
        <v>Polera</v>
      </c>
      <c r="E30" s="6" t="str">
        <f t="shared" si="0"/>
        <v>Yancats</v>
      </c>
      <c r="F30" s="2">
        <v>2</v>
      </c>
      <c r="G30" s="5">
        <f t="shared" si="1"/>
        <v>35</v>
      </c>
      <c r="H30" s="2">
        <v>6</v>
      </c>
      <c r="I30" s="6">
        <f t="shared" si="2"/>
        <v>64</v>
      </c>
    </row>
    <row r="31" spans="1:10" ht="15">
      <c r="A31" s="46">
        <v>29</v>
      </c>
      <c r="B31" s="21">
        <v>43531</v>
      </c>
      <c r="C31" s="8" t="s">
        <v>10</v>
      </c>
      <c r="D31" s="6" t="str">
        <f t="shared" si="3"/>
        <v>Pantalon buzo</v>
      </c>
      <c r="E31" s="6" t="str">
        <f t="shared" si="0"/>
        <v>Sport Gumer´s</v>
      </c>
      <c r="F31" s="2">
        <v>1</v>
      </c>
      <c r="G31" s="5">
        <f t="shared" si="1"/>
        <v>20</v>
      </c>
      <c r="H31" s="2">
        <v>0</v>
      </c>
      <c r="I31" s="6">
        <f t="shared" si="2"/>
        <v>20</v>
      </c>
      <c r="J31" s="9" t="s">
        <v>31</v>
      </c>
    </row>
    <row r="32" spans="1:10" ht="15">
      <c r="A32" s="46">
        <v>30</v>
      </c>
      <c r="B32" s="21">
        <v>43531</v>
      </c>
      <c r="C32" s="8" t="s">
        <v>10</v>
      </c>
      <c r="D32" s="6" t="str">
        <f t="shared" si="3"/>
        <v>Pantalon buzo</v>
      </c>
      <c r="E32" s="6" t="str">
        <f t="shared" si="0"/>
        <v>Sport Gumer´s</v>
      </c>
      <c r="F32" s="2">
        <v>1</v>
      </c>
      <c r="G32" s="5">
        <f t="shared" si="1"/>
        <v>20</v>
      </c>
      <c r="H32" s="2">
        <v>0</v>
      </c>
      <c r="I32" s="6">
        <f t="shared" si="2"/>
        <v>20</v>
      </c>
      <c r="J32" s="23"/>
    </row>
    <row r="33" spans="1:9" ht="15">
      <c r="A33" s="46">
        <v>31</v>
      </c>
      <c r="B33" s="21">
        <v>43531</v>
      </c>
      <c r="C33" s="8" t="s">
        <v>11</v>
      </c>
      <c r="D33" s="6" t="str">
        <f t="shared" si="3"/>
        <v>Deportivo</v>
      </c>
      <c r="E33" s="6" t="str">
        <f t="shared" si="0"/>
        <v>AE Moda</v>
      </c>
      <c r="F33" s="2">
        <v>1</v>
      </c>
      <c r="G33" s="5">
        <f t="shared" si="1"/>
        <v>50</v>
      </c>
      <c r="H33" s="2">
        <v>0</v>
      </c>
      <c r="I33" s="6">
        <f t="shared" si="2"/>
        <v>50</v>
      </c>
    </row>
    <row r="34" spans="1:9" ht="15">
      <c r="A34" s="46">
        <v>32</v>
      </c>
      <c r="B34" s="21">
        <v>43531</v>
      </c>
      <c r="C34" s="8" t="s">
        <v>16</v>
      </c>
      <c r="D34" s="6" t="str">
        <f t="shared" si="3"/>
        <v>Polera</v>
      </c>
      <c r="E34" s="6" t="str">
        <f t="shared" si="0"/>
        <v>Yancats</v>
      </c>
      <c r="F34" s="2">
        <v>1</v>
      </c>
      <c r="G34" s="5">
        <f t="shared" si="1"/>
        <v>35</v>
      </c>
      <c r="H34" s="2">
        <v>0</v>
      </c>
      <c r="I34" s="6">
        <f t="shared" si="2"/>
        <v>35</v>
      </c>
    </row>
    <row r="35" spans="1:9" ht="15">
      <c r="A35" s="46">
        <v>33</v>
      </c>
      <c r="B35" s="21">
        <v>43531</v>
      </c>
      <c r="C35" s="8" t="s">
        <v>11</v>
      </c>
      <c r="D35" s="6" t="str">
        <f t="shared" si="3"/>
        <v>Deportivo</v>
      </c>
      <c r="E35" s="6" t="str">
        <f t="shared" si="0"/>
        <v>AE Moda</v>
      </c>
      <c r="F35" s="2">
        <v>2</v>
      </c>
      <c r="G35" s="5">
        <f t="shared" si="1"/>
        <v>50</v>
      </c>
      <c r="H35" s="2">
        <v>10</v>
      </c>
      <c r="I35" s="6">
        <f t="shared" si="2"/>
        <v>90</v>
      </c>
    </row>
    <row r="36" spans="1:9" ht="15">
      <c r="A36" s="46">
        <v>34</v>
      </c>
      <c r="B36" s="21">
        <v>43531</v>
      </c>
      <c r="C36" s="8" t="s">
        <v>10</v>
      </c>
      <c r="D36" s="6" t="str">
        <f t="shared" si="3"/>
        <v>Pantalon buzo</v>
      </c>
      <c r="E36" s="6" t="str">
        <f t="shared" si="0"/>
        <v>Sport Gumer´s</v>
      </c>
      <c r="F36" s="2">
        <v>5</v>
      </c>
      <c r="G36" s="5">
        <f t="shared" si="1"/>
        <v>20</v>
      </c>
      <c r="H36" s="2">
        <v>25</v>
      </c>
      <c r="I36" s="6">
        <f t="shared" si="2"/>
        <v>75</v>
      </c>
    </row>
    <row r="37" spans="1:9" ht="15">
      <c r="A37" s="46">
        <v>35</v>
      </c>
      <c r="B37" s="21">
        <v>43535</v>
      </c>
      <c r="C37" s="8" t="s">
        <v>10</v>
      </c>
      <c r="D37" s="6" t="str">
        <f t="shared" si="3"/>
        <v>Pantalon buzo</v>
      </c>
      <c r="E37" s="6" t="str">
        <f t="shared" si="0"/>
        <v>Sport Gumer´s</v>
      </c>
      <c r="F37" s="2">
        <v>5</v>
      </c>
      <c r="G37" s="5">
        <f t="shared" si="1"/>
        <v>20</v>
      </c>
      <c r="H37" s="2">
        <v>25</v>
      </c>
      <c r="I37" s="6">
        <f t="shared" si="2"/>
        <v>75</v>
      </c>
    </row>
    <row r="38" spans="1:9" ht="15">
      <c r="A38" s="46">
        <v>36</v>
      </c>
      <c r="B38" s="21">
        <v>43535</v>
      </c>
      <c r="C38" s="8" t="s">
        <v>10</v>
      </c>
      <c r="D38" s="6" t="str">
        <f t="shared" si="3"/>
        <v>Pantalon buzo</v>
      </c>
      <c r="E38" s="6" t="str">
        <f t="shared" si="0"/>
        <v>Sport Gumer´s</v>
      </c>
      <c r="F38" s="2">
        <v>5</v>
      </c>
      <c r="G38" s="5">
        <f t="shared" si="1"/>
        <v>20</v>
      </c>
      <c r="H38" s="2">
        <v>10</v>
      </c>
      <c r="I38" s="6">
        <f t="shared" si="2"/>
        <v>90</v>
      </c>
    </row>
    <row r="39" spans="1:9" ht="15">
      <c r="A39" s="46">
        <v>37</v>
      </c>
      <c r="B39" s="21">
        <v>43535</v>
      </c>
      <c r="C39" s="8" t="s">
        <v>11</v>
      </c>
      <c r="D39" s="6" t="str">
        <f t="shared" si="3"/>
        <v>Deportivo</v>
      </c>
      <c r="E39" s="6" t="str">
        <f t="shared" si="0"/>
        <v>AE Moda</v>
      </c>
      <c r="F39" s="2">
        <v>2</v>
      </c>
      <c r="G39" s="5">
        <f t="shared" si="1"/>
        <v>50</v>
      </c>
      <c r="H39" s="2">
        <v>10</v>
      </c>
      <c r="I39" s="6">
        <f t="shared" si="2"/>
        <v>90</v>
      </c>
    </row>
    <row r="40" spans="1:9" ht="14.25">
      <c r="A40" s="46">
        <v>38</v>
      </c>
      <c r="B40" s="21">
        <v>43535</v>
      </c>
      <c r="C40" s="10" t="s">
        <v>14</v>
      </c>
      <c r="D40" s="6" t="str">
        <f t="shared" si="3"/>
        <v>Polera</v>
      </c>
      <c r="E40" s="6" t="str">
        <f t="shared" si="0"/>
        <v>Yancats</v>
      </c>
      <c r="F40" s="2">
        <v>1</v>
      </c>
      <c r="G40" s="5">
        <f t="shared" si="1"/>
        <v>35</v>
      </c>
      <c r="H40" s="2">
        <v>0</v>
      </c>
      <c r="I40" s="6">
        <f t="shared" si="2"/>
        <v>35</v>
      </c>
    </row>
    <row r="41" spans="1:9" ht="12.75">
      <c r="A41" s="46">
        <v>39</v>
      </c>
      <c r="B41" s="21">
        <v>43535</v>
      </c>
      <c r="C41" s="9" t="s">
        <v>11</v>
      </c>
      <c r="D41" s="6" t="str">
        <f t="shared" si="3"/>
        <v>Deportivo</v>
      </c>
      <c r="E41" s="6" t="str">
        <f t="shared" si="0"/>
        <v>AE Moda</v>
      </c>
      <c r="F41" s="9">
        <v>1</v>
      </c>
      <c r="G41" s="5">
        <f t="shared" si="1"/>
        <v>50</v>
      </c>
      <c r="H41" s="9">
        <v>0</v>
      </c>
      <c r="I41" s="6">
        <f t="shared" si="2"/>
        <v>50</v>
      </c>
    </row>
    <row r="42" spans="1:9" ht="12.75">
      <c r="A42" s="46">
        <v>40</v>
      </c>
      <c r="B42" s="21">
        <v>43535</v>
      </c>
      <c r="C42" s="14" t="s">
        <v>10</v>
      </c>
      <c r="D42" s="17" t="str">
        <f t="shared" si="3"/>
        <v>Pantalon buzo</v>
      </c>
      <c r="E42" s="17" t="str">
        <f t="shared" si="0"/>
        <v>Sport Gumer´s</v>
      </c>
      <c r="F42" s="14">
        <v>5</v>
      </c>
      <c r="G42" s="16">
        <f t="shared" si="1"/>
        <v>20</v>
      </c>
      <c r="H42" s="14">
        <v>10</v>
      </c>
      <c r="I42" s="17">
        <f t="shared" si="2"/>
        <v>90</v>
      </c>
    </row>
    <row r="43" spans="1:9" ht="15">
      <c r="A43" s="46">
        <v>41</v>
      </c>
      <c r="B43" s="21">
        <v>43535</v>
      </c>
      <c r="C43" s="13" t="s">
        <v>11</v>
      </c>
      <c r="D43" s="6" t="str">
        <f t="shared" si="3"/>
        <v>Deportivo</v>
      </c>
      <c r="E43" s="6" t="str">
        <f t="shared" si="0"/>
        <v>AE Moda</v>
      </c>
      <c r="F43" s="2">
        <v>5</v>
      </c>
      <c r="G43" s="5">
        <f t="shared" si="1"/>
        <v>50</v>
      </c>
      <c r="H43" s="2">
        <v>25</v>
      </c>
      <c r="I43" s="6">
        <f t="shared" si="2"/>
        <v>225</v>
      </c>
    </row>
    <row r="44" spans="1:9" ht="15">
      <c r="A44" s="46">
        <v>42</v>
      </c>
      <c r="B44" s="21">
        <v>43535</v>
      </c>
      <c r="C44" s="13" t="s">
        <v>16</v>
      </c>
      <c r="D44" s="6" t="str">
        <f t="shared" si="3"/>
        <v>Polera</v>
      </c>
      <c r="E44" s="6" t="str">
        <f t="shared" si="0"/>
        <v>Yancats</v>
      </c>
      <c r="F44" s="2">
        <v>3</v>
      </c>
      <c r="G44" s="5">
        <f t="shared" si="1"/>
        <v>35</v>
      </c>
      <c r="H44" s="2">
        <v>9</v>
      </c>
      <c r="I44" s="6">
        <f t="shared" si="2"/>
        <v>96</v>
      </c>
    </row>
    <row r="45" spans="1:9" ht="14.25">
      <c r="A45" s="46">
        <v>43</v>
      </c>
      <c r="B45" s="21">
        <v>43535</v>
      </c>
      <c r="C45" s="10" t="s">
        <v>14</v>
      </c>
      <c r="D45" s="6" t="str">
        <f t="shared" si="3"/>
        <v>Polera</v>
      </c>
      <c r="E45" s="6" t="str">
        <f t="shared" si="0"/>
        <v>Yancats</v>
      </c>
      <c r="F45" s="2">
        <v>1</v>
      </c>
      <c r="G45" s="5">
        <f t="shared" si="1"/>
        <v>35</v>
      </c>
      <c r="H45" s="2">
        <v>0</v>
      </c>
      <c r="I45" s="6">
        <f t="shared" si="2"/>
        <v>35</v>
      </c>
    </row>
    <row r="46" spans="1:9" ht="15">
      <c r="A46" s="46">
        <v>44</v>
      </c>
      <c r="B46" s="21">
        <v>43535</v>
      </c>
      <c r="C46" s="13" t="s">
        <v>11</v>
      </c>
      <c r="D46" s="6" t="str">
        <f t="shared" si="3"/>
        <v>Deportivo</v>
      </c>
      <c r="E46" s="6" t="str">
        <f t="shared" si="0"/>
        <v>AE Moda</v>
      </c>
      <c r="F46" s="2">
        <v>1</v>
      </c>
      <c r="G46" s="5">
        <f t="shared" si="1"/>
        <v>50</v>
      </c>
      <c r="H46" s="2">
        <v>0</v>
      </c>
      <c r="I46" s="6">
        <f t="shared" si="2"/>
        <v>50</v>
      </c>
    </row>
    <row r="47" spans="1:9" ht="12.75">
      <c r="A47" s="46">
        <v>45</v>
      </c>
      <c r="B47" s="21">
        <v>43535</v>
      </c>
      <c r="C47" s="2" t="s">
        <v>10</v>
      </c>
      <c r="D47" s="6" t="str">
        <f t="shared" si="3"/>
        <v>Pantalon buzo</v>
      </c>
      <c r="E47" s="6" t="str">
        <f t="shared" si="0"/>
        <v>Sport Gumer´s</v>
      </c>
      <c r="F47" s="2">
        <v>1</v>
      </c>
      <c r="G47" s="5">
        <f t="shared" si="1"/>
        <v>20</v>
      </c>
      <c r="H47" s="2">
        <v>0</v>
      </c>
      <c r="I47" s="6">
        <f t="shared" si="2"/>
        <v>20</v>
      </c>
    </row>
    <row r="48" spans="1:9" ht="15">
      <c r="A48" s="46">
        <v>46</v>
      </c>
      <c r="B48" s="21">
        <v>43535</v>
      </c>
      <c r="C48" s="13" t="s">
        <v>16</v>
      </c>
      <c r="D48" s="6" t="str">
        <f t="shared" si="3"/>
        <v>Polera</v>
      </c>
      <c r="E48" s="6" t="str">
        <f t="shared" si="0"/>
        <v>Yancats</v>
      </c>
      <c r="F48" s="2">
        <v>2</v>
      </c>
      <c r="G48" s="5">
        <f t="shared" si="1"/>
        <v>35</v>
      </c>
      <c r="H48" s="2">
        <v>6</v>
      </c>
      <c r="I48" s="6">
        <f t="shared" si="2"/>
        <v>64</v>
      </c>
    </row>
    <row r="49" spans="1:9" ht="12.75">
      <c r="A49" s="46">
        <v>47</v>
      </c>
      <c r="B49" s="21">
        <v>43535</v>
      </c>
      <c r="C49" s="2" t="s">
        <v>10</v>
      </c>
      <c r="D49" s="6" t="str">
        <f t="shared" si="3"/>
        <v>Pantalon buzo</v>
      </c>
      <c r="E49" s="6" t="str">
        <f t="shared" si="0"/>
        <v>Sport Gumer´s</v>
      </c>
      <c r="F49" s="2">
        <v>1</v>
      </c>
      <c r="G49" s="5">
        <f t="shared" si="1"/>
        <v>20</v>
      </c>
      <c r="H49" s="2">
        <v>0</v>
      </c>
      <c r="I49" s="6">
        <f t="shared" si="2"/>
        <v>20</v>
      </c>
    </row>
    <row r="50" spans="1:9" ht="12.75">
      <c r="A50" s="46">
        <v>48</v>
      </c>
      <c r="B50" s="21">
        <v>43535</v>
      </c>
      <c r="C50" s="2" t="s">
        <v>10</v>
      </c>
      <c r="D50" s="6" t="str">
        <f t="shared" si="3"/>
        <v>Pantalon buzo</v>
      </c>
      <c r="E50" s="6" t="str">
        <f t="shared" si="0"/>
        <v>Sport Gumer´s</v>
      </c>
      <c r="F50" s="2">
        <v>1</v>
      </c>
      <c r="G50" s="5">
        <f t="shared" si="1"/>
        <v>20</v>
      </c>
      <c r="H50" s="2">
        <v>0</v>
      </c>
      <c r="I50" s="6">
        <f t="shared" si="2"/>
        <v>20</v>
      </c>
    </row>
    <row r="51" spans="1:9" ht="15">
      <c r="A51" s="46">
        <v>49</v>
      </c>
      <c r="B51" s="21">
        <v>43535</v>
      </c>
      <c r="C51" s="13" t="s">
        <v>11</v>
      </c>
      <c r="D51" s="6" t="str">
        <f t="shared" si="3"/>
        <v>Deportivo</v>
      </c>
      <c r="E51" s="6" t="str">
        <f t="shared" si="0"/>
        <v>AE Moda</v>
      </c>
      <c r="F51" s="2">
        <v>2</v>
      </c>
      <c r="G51" s="5">
        <f t="shared" si="1"/>
        <v>50</v>
      </c>
      <c r="H51" s="2">
        <v>10</v>
      </c>
      <c r="I51" s="6">
        <f t="shared" si="2"/>
        <v>90</v>
      </c>
    </row>
    <row r="52" spans="1:9" ht="14.25">
      <c r="A52" s="46">
        <v>50</v>
      </c>
      <c r="B52" s="21">
        <v>43535</v>
      </c>
      <c r="C52" s="10" t="s">
        <v>14</v>
      </c>
      <c r="D52" s="6" t="str">
        <f t="shared" si="3"/>
        <v>Polera</v>
      </c>
      <c r="E52" s="6" t="str">
        <f t="shared" si="0"/>
        <v>Yancats</v>
      </c>
      <c r="F52" s="2">
        <v>1</v>
      </c>
      <c r="G52" s="5">
        <f t="shared" si="1"/>
        <v>35</v>
      </c>
      <c r="H52" s="2">
        <v>0</v>
      </c>
      <c r="I52" s="6">
        <f t="shared" si="2"/>
        <v>35</v>
      </c>
    </row>
    <row r="53" spans="1:9" ht="15">
      <c r="A53" s="46">
        <v>51</v>
      </c>
      <c r="B53" s="21">
        <v>43535</v>
      </c>
      <c r="C53" s="13" t="s">
        <v>16</v>
      </c>
      <c r="D53" s="6" t="str">
        <f t="shared" si="3"/>
        <v>Polera</v>
      </c>
      <c r="E53" s="6" t="str">
        <f t="shared" si="0"/>
        <v>Yancats</v>
      </c>
      <c r="F53" s="2">
        <v>2</v>
      </c>
      <c r="G53" s="5">
        <f t="shared" si="1"/>
        <v>35</v>
      </c>
      <c r="H53" s="2">
        <v>6</v>
      </c>
      <c r="I53" s="6">
        <f t="shared" si="2"/>
        <v>64</v>
      </c>
    </row>
    <row r="54" spans="1:9" ht="15">
      <c r="A54" s="46">
        <v>52</v>
      </c>
      <c r="B54" s="21">
        <v>43535</v>
      </c>
      <c r="C54" s="13" t="s">
        <v>11</v>
      </c>
      <c r="D54" s="6" t="str">
        <f t="shared" si="3"/>
        <v>Deportivo</v>
      </c>
      <c r="E54" s="6" t="str">
        <f t="shared" si="0"/>
        <v>AE Moda</v>
      </c>
      <c r="F54" s="2">
        <v>1</v>
      </c>
      <c r="G54" s="5">
        <f t="shared" si="1"/>
        <v>50</v>
      </c>
      <c r="H54" s="2">
        <v>0</v>
      </c>
      <c r="I54" s="6">
        <f t="shared" si="2"/>
        <v>50</v>
      </c>
    </row>
    <row r="55" spans="1:9" ht="12.75">
      <c r="A55" s="46">
        <v>53</v>
      </c>
      <c r="B55" s="21">
        <v>43535</v>
      </c>
      <c r="C55" s="2" t="s">
        <v>10</v>
      </c>
      <c r="D55" s="6" t="str">
        <f t="shared" si="3"/>
        <v>Pantalon buzo</v>
      </c>
      <c r="E55" s="6" t="str">
        <f t="shared" si="0"/>
        <v>Sport Gumer´s</v>
      </c>
      <c r="F55" s="2">
        <v>2</v>
      </c>
      <c r="G55" s="5">
        <f t="shared" si="1"/>
        <v>20</v>
      </c>
      <c r="H55" s="2">
        <v>4</v>
      </c>
      <c r="I55" s="6">
        <f t="shared" si="2"/>
        <v>36</v>
      </c>
    </row>
    <row r="56" spans="1:9" ht="15">
      <c r="A56" s="46">
        <v>54</v>
      </c>
      <c r="B56" s="21">
        <v>43535</v>
      </c>
      <c r="C56" s="13" t="s">
        <v>16</v>
      </c>
      <c r="D56" s="6" t="str">
        <f t="shared" si="3"/>
        <v>Polera</v>
      </c>
      <c r="E56" s="6" t="str">
        <f t="shared" si="0"/>
        <v>Yancats</v>
      </c>
      <c r="F56" s="2">
        <v>2</v>
      </c>
      <c r="G56" s="5">
        <f t="shared" si="1"/>
        <v>35</v>
      </c>
      <c r="H56" s="2">
        <v>6</v>
      </c>
      <c r="I56" s="6">
        <f t="shared" si="2"/>
        <v>64</v>
      </c>
    </row>
    <row r="57" spans="1:9" ht="12.75">
      <c r="A57" s="46">
        <v>55</v>
      </c>
      <c r="B57" s="21">
        <v>43535</v>
      </c>
      <c r="C57" s="2" t="s">
        <v>10</v>
      </c>
      <c r="D57" s="6" t="str">
        <f t="shared" si="3"/>
        <v>Pantalon buzo</v>
      </c>
      <c r="E57" s="6" t="str">
        <f t="shared" si="0"/>
        <v>Sport Gumer´s</v>
      </c>
      <c r="F57" s="2">
        <v>2</v>
      </c>
      <c r="G57" s="5">
        <f t="shared" si="1"/>
        <v>20</v>
      </c>
      <c r="H57" s="2">
        <v>4</v>
      </c>
      <c r="I57" s="6">
        <f t="shared" si="2"/>
        <v>36</v>
      </c>
    </row>
    <row r="58" spans="1:9" ht="12.75">
      <c r="A58" s="46">
        <v>56</v>
      </c>
      <c r="B58" s="21">
        <v>43535</v>
      </c>
      <c r="C58" s="2" t="s">
        <v>10</v>
      </c>
      <c r="D58" s="6" t="str">
        <f t="shared" si="3"/>
        <v>Pantalon buzo</v>
      </c>
      <c r="E58" s="6" t="str">
        <f t="shared" si="0"/>
        <v>Sport Gumer´s</v>
      </c>
      <c r="F58" s="2">
        <v>3</v>
      </c>
      <c r="G58" s="5">
        <f t="shared" si="1"/>
        <v>20</v>
      </c>
      <c r="H58" s="2">
        <v>6</v>
      </c>
      <c r="I58" s="6">
        <f t="shared" si="2"/>
        <v>54</v>
      </c>
    </row>
    <row r="59" spans="1:9" ht="14.25">
      <c r="A59" s="46">
        <v>57</v>
      </c>
      <c r="B59" s="21">
        <v>43538</v>
      </c>
      <c r="C59" s="10" t="s">
        <v>14</v>
      </c>
      <c r="D59" s="6" t="str">
        <f t="shared" si="3"/>
        <v>Polera</v>
      </c>
      <c r="E59" s="6" t="str">
        <f t="shared" si="0"/>
        <v>Yancats</v>
      </c>
      <c r="F59" s="2">
        <v>3</v>
      </c>
      <c r="G59" s="5">
        <f t="shared" si="1"/>
        <v>35</v>
      </c>
      <c r="H59" s="2">
        <v>9</v>
      </c>
      <c r="I59" s="6">
        <f t="shared" si="2"/>
        <v>96</v>
      </c>
    </row>
    <row r="60" spans="1:9" ht="15">
      <c r="A60" s="46">
        <v>58</v>
      </c>
      <c r="B60" s="21">
        <v>43538</v>
      </c>
      <c r="C60" s="13" t="s">
        <v>11</v>
      </c>
      <c r="D60" s="6" t="str">
        <f t="shared" si="3"/>
        <v>Deportivo</v>
      </c>
      <c r="E60" s="6" t="str">
        <f t="shared" si="0"/>
        <v>AE Moda</v>
      </c>
      <c r="F60" s="2">
        <v>5</v>
      </c>
      <c r="G60" s="5">
        <f t="shared" si="1"/>
        <v>50</v>
      </c>
      <c r="H60" s="2">
        <v>25</v>
      </c>
      <c r="I60" s="6">
        <f t="shared" si="2"/>
        <v>225</v>
      </c>
    </row>
    <row r="61" spans="1:9" ht="15">
      <c r="A61" s="46">
        <v>59</v>
      </c>
      <c r="B61" s="21">
        <v>43538</v>
      </c>
      <c r="C61" s="13" t="s">
        <v>11</v>
      </c>
      <c r="D61" s="6" t="str">
        <f t="shared" si="3"/>
        <v>Deportivo</v>
      </c>
      <c r="E61" s="6" t="str">
        <f t="shared" si="0"/>
        <v>AE Moda</v>
      </c>
      <c r="F61" s="2">
        <v>3</v>
      </c>
      <c r="G61" s="5">
        <f t="shared" si="1"/>
        <v>50</v>
      </c>
      <c r="H61" s="2">
        <v>15</v>
      </c>
      <c r="I61" s="6">
        <f t="shared" si="2"/>
        <v>135</v>
      </c>
    </row>
    <row r="62" spans="1:9" ht="15">
      <c r="A62" s="46">
        <v>60</v>
      </c>
      <c r="B62" s="21">
        <v>43538</v>
      </c>
      <c r="C62" s="22" t="s">
        <v>10</v>
      </c>
      <c r="D62" s="6" t="str">
        <f t="shared" si="3"/>
        <v>Pantalon buzo</v>
      </c>
      <c r="E62" s="6" t="str">
        <f t="shared" si="0"/>
        <v>Sport Gumer´s</v>
      </c>
      <c r="F62" s="2">
        <v>2</v>
      </c>
      <c r="G62" s="5">
        <f t="shared" si="1"/>
        <v>20</v>
      </c>
      <c r="H62" s="2">
        <v>4</v>
      </c>
      <c r="I62" s="6">
        <f t="shared" si="2"/>
        <v>36</v>
      </c>
    </row>
    <row r="63" spans="1:9" ht="15">
      <c r="A63" s="46">
        <v>61</v>
      </c>
      <c r="B63" s="21">
        <v>43538</v>
      </c>
      <c r="C63" s="4" t="s">
        <v>16</v>
      </c>
      <c r="D63" s="6" t="str">
        <f t="shared" si="3"/>
        <v>Polera</v>
      </c>
      <c r="E63" s="6" t="str">
        <f t="shared" si="0"/>
        <v>Yancats</v>
      </c>
      <c r="F63" s="2">
        <v>3</v>
      </c>
      <c r="G63" s="5">
        <f t="shared" si="1"/>
        <v>35</v>
      </c>
      <c r="H63" s="2">
        <v>9</v>
      </c>
      <c r="I63" s="6">
        <f t="shared" si="2"/>
        <v>96</v>
      </c>
    </row>
    <row r="64" spans="1:9" ht="15">
      <c r="A64" s="46">
        <v>62</v>
      </c>
      <c r="B64" s="21">
        <v>43538</v>
      </c>
      <c r="C64" s="22" t="s">
        <v>11</v>
      </c>
      <c r="D64" s="6" t="str">
        <f t="shared" si="3"/>
        <v>Deportivo</v>
      </c>
      <c r="E64" s="6" t="str">
        <f t="shared" si="0"/>
        <v>AE Moda</v>
      </c>
      <c r="F64" s="2">
        <v>1</v>
      </c>
      <c r="G64" s="5">
        <f t="shared" si="1"/>
        <v>50</v>
      </c>
      <c r="H64" s="2">
        <v>0</v>
      </c>
      <c r="I64" s="6">
        <f t="shared" si="2"/>
        <v>50</v>
      </c>
    </row>
    <row r="65" spans="1:9" ht="15">
      <c r="A65" s="46">
        <v>63</v>
      </c>
      <c r="B65" s="21">
        <v>43538</v>
      </c>
      <c r="C65" s="4" t="s">
        <v>10</v>
      </c>
      <c r="D65" s="6" t="str">
        <f t="shared" si="3"/>
        <v>Pantalon buzo</v>
      </c>
      <c r="E65" s="6" t="str">
        <f t="shared" si="0"/>
        <v>Sport Gumer´s</v>
      </c>
      <c r="F65" s="2">
        <v>1</v>
      </c>
      <c r="G65" s="5">
        <f t="shared" si="1"/>
        <v>20</v>
      </c>
      <c r="H65" s="2">
        <v>0</v>
      </c>
      <c r="I65" s="6">
        <f t="shared" si="2"/>
        <v>20</v>
      </c>
    </row>
    <row r="66" spans="1:9" ht="15">
      <c r="A66" s="46">
        <v>64</v>
      </c>
      <c r="B66" s="21">
        <v>43538</v>
      </c>
      <c r="C66" s="4" t="s">
        <v>16</v>
      </c>
      <c r="D66" s="6" t="str">
        <f t="shared" si="3"/>
        <v>Polera</v>
      </c>
      <c r="E66" s="6" t="str">
        <f t="shared" si="0"/>
        <v>Yancats</v>
      </c>
      <c r="F66" s="2">
        <v>1</v>
      </c>
      <c r="G66" s="5">
        <f t="shared" si="1"/>
        <v>35</v>
      </c>
      <c r="H66" s="2">
        <v>0</v>
      </c>
      <c r="I66" s="6">
        <f t="shared" si="2"/>
        <v>35</v>
      </c>
    </row>
    <row r="67" spans="1:9" ht="12.75">
      <c r="A67" s="46">
        <v>65</v>
      </c>
      <c r="B67" s="21">
        <v>43538</v>
      </c>
      <c r="C67" s="2" t="s">
        <v>10</v>
      </c>
      <c r="D67" s="6" t="str">
        <f t="shared" si="3"/>
        <v>Pantalon buzo</v>
      </c>
      <c r="E67" s="6" t="str">
        <f t="shared" si="0"/>
        <v>Sport Gumer´s</v>
      </c>
      <c r="F67" s="2">
        <v>1</v>
      </c>
      <c r="G67" s="5">
        <f t="shared" si="1"/>
        <v>20</v>
      </c>
      <c r="H67" s="2">
        <v>0</v>
      </c>
      <c r="I67" s="6">
        <f t="shared" si="2"/>
        <v>20</v>
      </c>
    </row>
    <row r="68" spans="1:9" ht="12.75">
      <c r="A68" s="46">
        <v>66</v>
      </c>
      <c r="B68" s="21">
        <v>43538</v>
      </c>
      <c r="C68" s="2" t="s">
        <v>10</v>
      </c>
      <c r="D68" s="6" t="str">
        <f t="shared" si="3"/>
        <v>Pantalon buzo</v>
      </c>
      <c r="E68" s="6" t="str">
        <f t="shared" si="0"/>
        <v>Sport Gumer´s</v>
      </c>
      <c r="F68" s="2">
        <v>1</v>
      </c>
      <c r="G68" s="5">
        <f t="shared" si="1"/>
        <v>20</v>
      </c>
      <c r="H68" s="2">
        <v>0</v>
      </c>
      <c r="I68" s="6">
        <f t="shared" si="2"/>
        <v>20</v>
      </c>
    </row>
    <row r="69" spans="1:9" ht="15">
      <c r="A69" s="46">
        <v>67</v>
      </c>
      <c r="B69" s="21">
        <v>43538</v>
      </c>
      <c r="C69" s="4" t="s">
        <v>10</v>
      </c>
      <c r="D69" s="6" t="str">
        <f t="shared" si="3"/>
        <v>Pantalon buzo</v>
      </c>
      <c r="E69" s="6" t="str">
        <f t="shared" si="0"/>
        <v>Sport Gumer´s</v>
      </c>
      <c r="F69" s="2">
        <v>1</v>
      </c>
      <c r="G69" s="5">
        <f t="shared" si="1"/>
        <v>20</v>
      </c>
      <c r="H69" s="2">
        <v>0</v>
      </c>
      <c r="I69" s="6">
        <f t="shared" si="2"/>
        <v>20</v>
      </c>
    </row>
    <row r="70" spans="1:9" ht="12.75">
      <c r="A70" s="46">
        <v>68</v>
      </c>
      <c r="B70" s="21">
        <v>43538</v>
      </c>
      <c r="C70" s="2" t="s">
        <v>16</v>
      </c>
      <c r="D70" s="6" t="str">
        <f>VLOOKUP(C70,Mayo!$K$10:$L$12,2,FALSE)</f>
        <v>Polera</v>
      </c>
      <c r="E70" s="6" t="str">
        <f>VLOOKUP(D70,Mayo!$L$10:$M$12,2,FALSE)</f>
        <v>Yancats</v>
      </c>
      <c r="F70" s="2">
        <v>3</v>
      </c>
      <c r="G70" s="5">
        <f>VLOOKUP(E70,Mayo!$M$10:$O$12,3,FALSE)</f>
        <v>35</v>
      </c>
      <c r="H70" s="2">
        <v>9</v>
      </c>
      <c r="I70" s="6">
        <f t="shared" si="2"/>
        <v>96</v>
      </c>
    </row>
    <row r="71" spans="1:9" ht="12.75">
      <c r="A71" s="46">
        <v>69</v>
      </c>
      <c r="B71" s="21">
        <v>43538</v>
      </c>
      <c r="C71" s="2" t="s">
        <v>11</v>
      </c>
      <c r="D71" s="6" t="str">
        <f>VLOOKUP(C71,Mayo!$K$10:$L$12,2,FALSE)</f>
        <v>Deportivo</v>
      </c>
      <c r="E71" s="6" t="str">
        <f>VLOOKUP(D71,Mayo!$L$10:$M$12,2,FALSE)</f>
        <v>AE Moda</v>
      </c>
      <c r="F71" s="2">
        <v>4</v>
      </c>
      <c r="G71" s="5">
        <f>VLOOKUP(E71,Mayo!$M$10:$O$12,3,FALSE)</f>
        <v>50</v>
      </c>
      <c r="H71" s="2">
        <v>20</v>
      </c>
      <c r="I71" s="6">
        <f t="shared" si="2"/>
        <v>180</v>
      </c>
    </row>
    <row r="72" spans="1:9" ht="12.75">
      <c r="A72" s="46">
        <v>70</v>
      </c>
      <c r="B72" s="21">
        <v>43538</v>
      </c>
      <c r="C72" s="2" t="s">
        <v>16</v>
      </c>
      <c r="D72" s="6" t="str">
        <f>VLOOKUP(C72,Mayo!$K$10:$L$12,2,FALSE)</f>
        <v>Polera</v>
      </c>
      <c r="E72" s="6" t="str">
        <f>VLOOKUP(D72,Mayo!$L$10:$M$12,2,FALSE)</f>
        <v>Yancats</v>
      </c>
      <c r="F72" s="2">
        <v>3</v>
      </c>
      <c r="G72" s="5">
        <f>VLOOKUP(E72,Mayo!$M$10:$O$12,3,FALSE)</f>
        <v>35</v>
      </c>
      <c r="H72" s="2">
        <v>9</v>
      </c>
      <c r="I72" s="6">
        <f t="shared" si="2"/>
        <v>96</v>
      </c>
    </row>
    <row r="73" spans="1:9" ht="14.25">
      <c r="A73" s="46">
        <v>71</v>
      </c>
      <c r="B73" s="21">
        <v>43538</v>
      </c>
      <c r="C73" s="10" t="s">
        <v>14</v>
      </c>
      <c r="D73" s="2" t="s">
        <v>25</v>
      </c>
      <c r="E73" s="6" t="str">
        <f>VLOOKUP(D73,Mayo!$L$10:$M$12,2,FALSE)</f>
        <v>Yancats</v>
      </c>
      <c r="F73" s="2">
        <v>2</v>
      </c>
      <c r="G73" s="5">
        <f>VLOOKUP(E73,Mayo!$M$10:$O$12,3,FALSE)</f>
        <v>35</v>
      </c>
      <c r="H73" s="2">
        <v>6</v>
      </c>
      <c r="I73" s="6">
        <f t="shared" si="2"/>
        <v>64</v>
      </c>
    </row>
    <row r="74" spans="1:9" ht="12.75">
      <c r="A74" s="46">
        <v>72</v>
      </c>
      <c r="B74" s="21">
        <v>43538</v>
      </c>
      <c r="C74" s="2" t="s">
        <v>10</v>
      </c>
      <c r="D74" s="6" t="str">
        <f>VLOOKUP(C74,Mayo!$K$10:$L$12,2,FALSE)</f>
        <v>Pantalon buzo</v>
      </c>
      <c r="E74" s="6" t="str">
        <f>VLOOKUP(D74,Mayo!$L$10:$M$12,2,FALSE)</f>
        <v>Sport Gumer´s</v>
      </c>
      <c r="F74" s="2">
        <v>1</v>
      </c>
      <c r="G74" s="5">
        <f>VLOOKUP(E74,Mayo!$M$10:$O$12,3,FALSE)</f>
        <v>20</v>
      </c>
      <c r="H74" s="2">
        <v>0</v>
      </c>
      <c r="I74" s="6">
        <f t="shared" si="2"/>
        <v>20</v>
      </c>
    </row>
    <row r="75" spans="1:9" ht="12.75">
      <c r="A75" s="46">
        <v>73</v>
      </c>
      <c r="B75" s="21">
        <v>43538</v>
      </c>
      <c r="C75" s="2" t="s">
        <v>16</v>
      </c>
      <c r="D75" s="6" t="str">
        <f>VLOOKUP(C75,Mayo!$K$10:$L$12,2,FALSE)</f>
        <v>Polera</v>
      </c>
      <c r="E75" s="6" t="str">
        <f>VLOOKUP(D75,Mayo!$L$10:$M$12,2,FALSE)</f>
        <v>Yancats</v>
      </c>
      <c r="F75" s="2">
        <v>1</v>
      </c>
      <c r="G75" s="5">
        <f>VLOOKUP(E75,Mayo!$M$10:$O$12,3,FALSE)</f>
        <v>35</v>
      </c>
      <c r="H75" s="2">
        <v>0</v>
      </c>
      <c r="I75" s="6">
        <f t="shared" si="2"/>
        <v>35</v>
      </c>
    </row>
    <row r="76" spans="1:9" ht="12.75">
      <c r="A76" s="46">
        <v>74</v>
      </c>
      <c r="B76" s="21">
        <v>43538</v>
      </c>
      <c r="C76" s="2" t="s">
        <v>11</v>
      </c>
      <c r="D76" s="6" t="str">
        <f>VLOOKUP(C76,Mayo!$K$10:$L$12,2,FALSE)</f>
        <v>Deportivo</v>
      </c>
      <c r="E76" s="6" t="str">
        <f>VLOOKUP(D76,Mayo!$L$10:$M$12,2,FALSE)</f>
        <v>AE Moda</v>
      </c>
      <c r="F76" s="2">
        <v>1</v>
      </c>
      <c r="G76" s="5">
        <f>VLOOKUP(E76,Mayo!$M$10:$O$12,3,FALSE)</f>
        <v>50</v>
      </c>
      <c r="H76" s="2">
        <v>0</v>
      </c>
      <c r="I76" s="6">
        <f t="shared" si="2"/>
        <v>50</v>
      </c>
    </row>
    <row r="77" spans="1:9" ht="12.75">
      <c r="A77" s="46">
        <v>75</v>
      </c>
      <c r="B77" s="21">
        <v>43538</v>
      </c>
      <c r="C77" s="2" t="s">
        <v>16</v>
      </c>
      <c r="D77" s="6" t="str">
        <f>VLOOKUP(C77,Mayo!$K$10:$L$12,2,FALSE)</f>
        <v>Polera</v>
      </c>
      <c r="E77" s="6" t="str">
        <f>VLOOKUP(D77,Mayo!$L$10:$M$12,2,FALSE)</f>
        <v>Yancats</v>
      </c>
      <c r="F77" s="2">
        <v>2</v>
      </c>
      <c r="G77" s="5">
        <f>VLOOKUP(E77,Mayo!$M$10:$O$12,3,FALSE)</f>
        <v>35</v>
      </c>
      <c r="H77" s="2">
        <v>6</v>
      </c>
      <c r="I77" s="6">
        <f t="shared" si="2"/>
        <v>64</v>
      </c>
    </row>
    <row r="78" spans="1:9" ht="12.75">
      <c r="A78" s="46">
        <v>76</v>
      </c>
      <c r="B78" s="21">
        <v>43538</v>
      </c>
      <c r="C78" s="2" t="s">
        <v>11</v>
      </c>
      <c r="D78" s="6" t="str">
        <f>VLOOKUP(C78,Mayo!$K$10:$L$12,2,FALSE)</f>
        <v>Deportivo</v>
      </c>
      <c r="E78" s="6" t="str">
        <f>VLOOKUP(D78,Mayo!$L$10:$M$12,2,FALSE)</f>
        <v>AE Moda</v>
      </c>
      <c r="F78" s="2">
        <v>2</v>
      </c>
      <c r="G78" s="5">
        <f>VLOOKUP(E78,Mayo!$M$10:$O$12,3,FALSE)</f>
        <v>50</v>
      </c>
      <c r="H78" s="2">
        <v>10</v>
      </c>
      <c r="I78" s="6">
        <f t="shared" si="2"/>
        <v>90</v>
      </c>
    </row>
    <row r="79" spans="1:9" ht="12.75">
      <c r="A79" s="46">
        <v>77</v>
      </c>
      <c r="B79" s="21">
        <v>43538</v>
      </c>
      <c r="C79" s="2" t="s">
        <v>16</v>
      </c>
      <c r="D79" s="6" t="str">
        <f>VLOOKUP(C79,Mayo!$K$10:$L$12,2,FALSE)</f>
        <v>Polera</v>
      </c>
      <c r="E79" s="6" t="str">
        <f>VLOOKUP(D79,Mayo!$L$10:$M$12,2,FALSE)</f>
        <v>Yancats</v>
      </c>
      <c r="F79" s="2">
        <v>1</v>
      </c>
      <c r="G79" s="5">
        <f>VLOOKUP(E79,Mayo!$M$10:$O$12,3,FALSE)</f>
        <v>35</v>
      </c>
      <c r="H79" s="2">
        <v>0</v>
      </c>
      <c r="I79" s="6">
        <f t="shared" si="2"/>
        <v>35</v>
      </c>
    </row>
    <row r="80" spans="1:9" ht="12.75">
      <c r="A80" s="46">
        <v>78</v>
      </c>
      <c r="B80" s="21">
        <v>43538</v>
      </c>
      <c r="C80" s="2" t="s">
        <v>10</v>
      </c>
      <c r="D80" s="6" t="str">
        <f>VLOOKUP(C80,Mayo!$K$10:$L$12,2,FALSE)</f>
        <v>Pantalon buzo</v>
      </c>
      <c r="E80" s="6" t="str">
        <f>VLOOKUP(D80,Mayo!$L$10:$M$12,2,FALSE)</f>
        <v>Sport Gumer´s</v>
      </c>
      <c r="F80" s="2">
        <v>1</v>
      </c>
      <c r="G80" s="5">
        <f>VLOOKUP(E80,Mayo!$M$10:$O$12,3,FALSE)</f>
        <v>20</v>
      </c>
      <c r="H80" s="2">
        <v>0</v>
      </c>
      <c r="I80" s="6">
        <f t="shared" si="2"/>
        <v>20</v>
      </c>
    </row>
    <row r="81" spans="1:9" ht="12.75">
      <c r="A81" s="46">
        <v>79</v>
      </c>
      <c r="B81" s="21">
        <v>43542</v>
      </c>
      <c r="C81" s="58" t="s">
        <v>10</v>
      </c>
      <c r="D81" s="59" t="s">
        <v>21</v>
      </c>
      <c r="E81" s="59" t="s">
        <v>22</v>
      </c>
      <c r="F81" s="17">
        <v>3</v>
      </c>
      <c r="G81" s="5">
        <f>VLOOKUP(E81,Mayo!$M$10:$O$12,3,FALSE)</f>
        <v>20</v>
      </c>
      <c r="H81" s="46">
        <v>3</v>
      </c>
      <c r="I81" s="44">
        <f t="shared" ref="I81" si="4">G81*F81-H81</f>
        <v>57</v>
      </c>
    </row>
    <row r="82" spans="1:9" ht="12.75">
      <c r="A82" s="46">
        <v>80</v>
      </c>
      <c r="B82" s="21">
        <v>43542</v>
      </c>
      <c r="C82" s="2" t="s">
        <v>11</v>
      </c>
      <c r="D82" s="6" t="str">
        <f>VLOOKUP(C82,Mayo!$K$10:$L$12,2,FALSE)</f>
        <v>Deportivo</v>
      </c>
      <c r="E82" s="6" t="str">
        <f>VLOOKUP(D82,Mayo!$L$10:$M$12,2,FALSE)</f>
        <v>AE Moda</v>
      </c>
      <c r="F82" s="2">
        <v>1</v>
      </c>
      <c r="G82" s="5">
        <f>VLOOKUP(E82,Mayo!$M$10:$O$12,3,FALSE)</f>
        <v>50</v>
      </c>
      <c r="H82" s="2">
        <v>0</v>
      </c>
      <c r="I82" s="6">
        <f t="shared" ref="I82:I176" si="5">G82*F82-H82</f>
        <v>50</v>
      </c>
    </row>
    <row r="83" spans="1:9" ht="14.25">
      <c r="A83" s="46">
        <v>81</v>
      </c>
      <c r="B83" s="21">
        <v>43542</v>
      </c>
      <c r="C83" s="10" t="s">
        <v>14</v>
      </c>
      <c r="D83" s="2" t="s">
        <v>25</v>
      </c>
      <c r="E83" s="6" t="str">
        <f>VLOOKUP(D83,Mayo!$L$10:$M$12,2,FALSE)</f>
        <v>Yancats</v>
      </c>
      <c r="F83" s="2">
        <v>1</v>
      </c>
      <c r="G83" s="5">
        <f>VLOOKUP(E83,Mayo!$M$10:$O$12,3,FALSE)</f>
        <v>35</v>
      </c>
      <c r="H83" s="2">
        <v>0</v>
      </c>
      <c r="I83" s="6">
        <f t="shared" si="5"/>
        <v>35</v>
      </c>
    </row>
    <row r="84" spans="1:9" ht="12.75">
      <c r="A84" s="46">
        <v>82</v>
      </c>
      <c r="B84" s="21">
        <v>43542</v>
      </c>
      <c r="C84" s="2" t="s">
        <v>11</v>
      </c>
      <c r="D84" s="6" t="str">
        <f>VLOOKUP(C84,Mayo!$K$10:$L$12,2,FALSE)</f>
        <v>Deportivo</v>
      </c>
      <c r="E84" s="6" t="str">
        <f>VLOOKUP(D84,Mayo!$L$10:$M$12,2,FALSE)</f>
        <v>AE Moda</v>
      </c>
      <c r="F84" s="2">
        <v>2</v>
      </c>
      <c r="G84" s="5">
        <f>VLOOKUP(E84,Mayo!$M$10:$O$12,3,FALSE)</f>
        <v>50</v>
      </c>
      <c r="H84" s="2">
        <v>10</v>
      </c>
      <c r="I84" s="6">
        <f t="shared" si="5"/>
        <v>90</v>
      </c>
    </row>
    <row r="85" spans="1:9" ht="12.75">
      <c r="A85" s="46">
        <v>83</v>
      </c>
      <c r="B85" s="21">
        <v>43542</v>
      </c>
      <c r="C85" s="2" t="s">
        <v>10</v>
      </c>
      <c r="D85" s="6" t="str">
        <f>VLOOKUP(C85,Mayo!$K$10:$L$12,2,FALSE)</f>
        <v>Pantalon buzo</v>
      </c>
      <c r="E85" s="6" t="str">
        <f>VLOOKUP(D85,Mayo!$L$10:$M$12,2,FALSE)</f>
        <v>Sport Gumer´s</v>
      </c>
      <c r="F85" s="2">
        <v>10</v>
      </c>
      <c r="G85" s="5">
        <f>VLOOKUP(E85,Mayo!$M$10:$O$12,3,FALSE)</f>
        <v>20</v>
      </c>
      <c r="H85" s="2">
        <v>20</v>
      </c>
      <c r="I85" s="6">
        <f t="shared" si="5"/>
        <v>180</v>
      </c>
    </row>
    <row r="86" spans="1:9" ht="12.75">
      <c r="A86" s="46">
        <v>84</v>
      </c>
      <c r="B86" s="21">
        <v>43542</v>
      </c>
      <c r="C86" s="2" t="s">
        <v>10</v>
      </c>
      <c r="D86" s="6" t="str">
        <f>VLOOKUP(C86,Mayo!$K$10:$L$12,2,FALSE)</f>
        <v>Pantalon buzo</v>
      </c>
      <c r="E86" s="6" t="str">
        <f>VLOOKUP(D86,Mayo!$L$10:$M$12,2,FALSE)</f>
        <v>Sport Gumer´s</v>
      </c>
      <c r="F86" s="2">
        <v>10</v>
      </c>
      <c r="G86" s="5">
        <f>VLOOKUP(E86,Mayo!$M$10:$O$12,3,FALSE)</f>
        <v>20</v>
      </c>
      <c r="H86" s="2">
        <v>20</v>
      </c>
      <c r="I86" s="6">
        <f t="shared" si="5"/>
        <v>180</v>
      </c>
    </row>
    <row r="87" spans="1:9" ht="12.75">
      <c r="A87" s="46">
        <v>85</v>
      </c>
      <c r="B87" s="21">
        <v>43542</v>
      </c>
      <c r="C87" s="2" t="s">
        <v>16</v>
      </c>
      <c r="D87" s="6" t="str">
        <f>VLOOKUP(C87,Mayo!$K$10:$L$12,2,FALSE)</f>
        <v>Polera</v>
      </c>
      <c r="E87" s="6" t="str">
        <f>VLOOKUP(D87,Mayo!$L$10:$M$12,2,FALSE)</f>
        <v>Yancats</v>
      </c>
      <c r="F87" s="2">
        <v>2</v>
      </c>
      <c r="G87" s="5">
        <f>VLOOKUP(E87,Mayo!$M$10:$O$12,3,FALSE)</f>
        <v>35</v>
      </c>
      <c r="H87" s="2">
        <v>6</v>
      </c>
      <c r="I87" s="6">
        <f t="shared" si="5"/>
        <v>64</v>
      </c>
    </row>
    <row r="88" spans="1:9" ht="12.75">
      <c r="A88" s="46">
        <v>86</v>
      </c>
      <c r="B88" s="21">
        <v>43542</v>
      </c>
      <c r="C88" s="2" t="s">
        <v>10</v>
      </c>
      <c r="D88" s="6" t="str">
        <f>VLOOKUP(C88,Mayo!$K$10:$L$12,2,FALSE)</f>
        <v>Pantalon buzo</v>
      </c>
      <c r="E88" s="6" t="str">
        <f>VLOOKUP(D88,Mayo!$L$10:$M$12,2,FALSE)</f>
        <v>Sport Gumer´s</v>
      </c>
      <c r="F88" s="2">
        <v>1</v>
      </c>
      <c r="G88" s="5">
        <f>VLOOKUP(E88,Mayo!$M$10:$O$12,3,FALSE)</f>
        <v>20</v>
      </c>
      <c r="H88" s="2">
        <v>0</v>
      </c>
      <c r="I88" s="6">
        <f t="shared" si="5"/>
        <v>20</v>
      </c>
    </row>
    <row r="89" spans="1:9" ht="12.75">
      <c r="A89" s="46">
        <v>87</v>
      </c>
      <c r="B89" s="21">
        <v>43542</v>
      </c>
      <c r="C89" s="2" t="s">
        <v>11</v>
      </c>
      <c r="D89" s="6" t="str">
        <f>VLOOKUP(C89,Mayo!$K$10:$L$12,2,FALSE)</f>
        <v>Deportivo</v>
      </c>
      <c r="E89" s="6" t="str">
        <f>VLOOKUP(D89,Mayo!$L$10:$M$12,2,FALSE)</f>
        <v>AE Moda</v>
      </c>
      <c r="F89" s="2">
        <v>1</v>
      </c>
      <c r="G89" s="5">
        <f>VLOOKUP(E89,Mayo!$M$10:$O$12,3,FALSE)</f>
        <v>50</v>
      </c>
      <c r="H89" s="2">
        <v>0</v>
      </c>
      <c r="I89" s="6">
        <f t="shared" si="5"/>
        <v>50</v>
      </c>
    </row>
    <row r="90" spans="1:9" ht="12.75">
      <c r="A90" s="46">
        <v>88</v>
      </c>
      <c r="B90" s="21">
        <v>43542</v>
      </c>
      <c r="C90" s="2" t="s">
        <v>10</v>
      </c>
      <c r="D90" s="6" t="str">
        <f>VLOOKUP(C90,Mayo!$K$10:$L$12,2,FALSE)</f>
        <v>Pantalon buzo</v>
      </c>
      <c r="E90" s="6" t="str">
        <f>VLOOKUP(D90,Mayo!$L$10:$M$12,2,FALSE)</f>
        <v>Sport Gumer´s</v>
      </c>
      <c r="F90" s="2">
        <v>2</v>
      </c>
      <c r="G90" s="5">
        <f>VLOOKUP(E90,Mayo!$M$10:$O$12,3,FALSE)</f>
        <v>20</v>
      </c>
      <c r="H90" s="2">
        <v>4</v>
      </c>
      <c r="I90" s="6">
        <f t="shared" si="5"/>
        <v>36</v>
      </c>
    </row>
    <row r="91" spans="1:9" ht="12.75">
      <c r="A91" s="46">
        <v>89</v>
      </c>
      <c r="B91" s="21">
        <v>43542</v>
      </c>
      <c r="C91" s="2" t="s">
        <v>10</v>
      </c>
      <c r="D91" s="6" t="str">
        <f>VLOOKUP(C91,Mayo!$K$10:$L$12,2,FALSE)</f>
        <v>Pantalon buzo</v>
      </c>
      <c r="E91" s="6" t="str">
        <f>VLOOKUP(D91,Mayo!$L$10:$M$12,2,FALSE)</f>
        <v>Sport Gumer´s</v>
      </c>
      <c r="F91" s="2">
        <v>3</v>
      </c>
      <c r="G91" s="5">
        <f>VLOOKUP(E91,Mayo!$M$10:$O$12,3,FALSE)</f>
        <v>20</v>
      </c>
      <c r="H91" s="2">
        <v>6</v>
      </c>
      <c r="I91" s="6">
        <f t="shared" si="5"/>
        <v>54</v>
      </c>
    </row>
    <row r="92" spans="1:9" ht="12.75">
      <c r="A92" s="46">
        <v>90</v>
      </c>
      <c r="B92" s="21">
        <v>43542</v>
      </c>
      <c r="C92" s="2" t="s">
        <v>11</v>
      </c>
      <c r="D92" s="6" t="str">
        <f>VLOOKUP(C92,Mayo!$K$10:$L$12,2,FALSE)</f>
        <v>Deportivo</v>
      </c>
      <c r="E92" s="6" t="str">
        <f>VLOOKUP(D92,Mayo!$L$10:$M$12,2,FALSE)</f>
        <v>AE Moda</v>
      </c>
      <c r="F92" s="2">
        <v>1</v>
      </c>
      <c r="G92" s="5">
        <f>VLOOKUP(E92,Mayo!$M$10:$O$12,3,FALSE)</f>
        <v>50</v>
      </c>
      <c r="H92" s="2">
        <v>0</v>
      </c>
      <c r="I92" s="6">
        <f t="shared" si="5"/>
        <v>50</v>
      </c>
    </row>
    <row r="93" spans="1:9" ht="12.75">
      <c r="A93" s="46">
        <v>91</v>
      </c>
      <c r="B93" s="21">
        <v>43542</v>
      </c>
      <c r="C93" s="2" t="s">
        <v>11</v>
      </c>
      <c r="D93" s="6" t="str">
        <f>VLOOKUP(C93,Mayo!$K$10:$L$12,2,FALSE)</f>
        <v>Deportivo</v>
      </c>
      <c r="E93" s="6" t="str">
        <f>VLOOKUP(D93,Mayo!$L$10:$M$12,2,FALSE)</f>
        <v>AE Moda</v>
      </c>
      <c r="F93" s="2">
        <v>1</v>
      </c>
      <c r="G93" s="5">
        <f>VLOOKUP(E93,Mayo!$M$10:$O$12,3,FALSE)</f>
        <v>50</v>
      </c>
      <c r="H93" s="2">
        <v>0</v>
      </c>
      <c r="I93" s="6">
        <f t="shared" si="5"/>
        <v>50</v>
      </c>
    </row>
    <row r="94" spans="1:9" ht="12.75">
      <c r="A94" s="46">
        <v>92</v>
      </c>
      <c r="B94" s="21">
        <v>43542</v>
      </c>
      <c r="C94" s="2" t="s">
        <v>10</v>
      </c>
      <c r="D94" s="6" t="str">
        <f>VLOOKUP(C94,Mayo!$K$10:$L$12,2,FALSE)</f>
        <v>Pantalon buzo</v>
      </c>
      <c r="E94" s="6" t="str">
        <f>VLOOKUP(D94,Mayo!$L$10:$M$12,2,FALSE)</f>
        <v>Sport Gumer´s</v>
      </c>
      <c r="F94" s="2">
        <v>2</v>
      </c>
      <c r="G94" s="5">
        <f>VLOOKUP(E94,Mayo!$M$10:$O$12,3,FALSE)</f>
        <v>20</v>
      </c>
      <c r="H94" s="2">
        <v>4</v>
      </c>
      <c r="I94" s="6">
        <f t="shared" si="5"/>
        <v>36</v>
      </c>
    </row>
    <row r="95" spans="1:9" ht="14.25">
      <c r="A95" s="46">
        <v>93</v>
      </c>
      <c r="B95" s="21">
        <v>43542</v>
      </c>
      <c r="C95" s="10" t="s">
        <v>14</v>
      </c>
      <c r="D95" s="2" t="s">
        <v>25</v>
      </c>
      <c r="E95" s="6" t="str">
        <f>VLOOKUP(D95,Mayo!$L$10:$M$12,2,FALSE)</f>
        <v>Yancats</v>
      </c>
      <c r="F95" s="2">
        <v>1</v>
      </c>
      <c r="G95" s="5">
        <f>VLOOKUP(E95,Mayo!$M$10:$O$12,3,FALSE)</f>
        <v>35</v>
      </c>
      <c r="H95" s="2">
        <v>0</v>
      </c>
      <c r="I95" s="6">
        <f t="shared" si="5"/>
        <v>35</v>
      </c>
    </row>
    <row r="96" spans="1:9" ht="12.75">
      <c r="A96" s="46">
        <v>94</v>
      </c>
      <c r="B96" s="21">
        <v>43542</v>
      </c>
      <c r="C96" s="2" t="s">
        <v>11</v>
      </c>
      <c r="D96" s="6" t="str">
        <f>VLOOKUP(C96,Mayo!$K$10:$L$12,2,FALSE)</f>
        <v>Deportivo</v>
      </c>
      <c r="E96" s="6" t="str">
        <f>VLOOKUP(D96,Mayo!$L$10:$M$12,2,FALSE)</f>
        <v>AE Moda</v>
      </c>
      <c r="F96" s="2">
        <v>2</v>
      </c>
      <c r="G96" s="5">
        <f>VLOOKUP(E96,Mayo!$M$10:$O$12,3,FALSE)</f>
        <v>50</v>
      </c>
      <c r="H96" s="2">
        <v>10</v>
      </c>
      <c r="I96" s="6">
        <f t="shared" si="5"/>
        <v>90</v>
      </c>
    </row>
    <row r="97" spans="1:9" ht="12.75">
      <c r="A97" s="46">
        <v>95</v>
      </c>
      <c r="B97" s="21">
        <v>43542</v>
      </c>
      <c r="C97" s="2" t="s">
        <v>10</v>
      </c>
      <c r="D97" s="6" t="str">
        <f>VLOOKUP(C97,Mayo!$K$10:$L$12,2,FALSE)</f>
        <v>Pantalon buzo</v>
      </c>
      <c r="E97" s="6" t="str">
        <f>VLOOKUP(D97,Mayo!$L$10:$M$12,2,FALSE)</f>
        <v>Sport Gumer´s</v>
      </c>
      <c r="F97" s="2">
        <v>1</v>
      </c>
      <c r="G97" s="5">
        <f>VLOOKUP(E97,Mayo!$M$10:$O$12,3,FALSE)</f>
        <v>20</v>
      </c>
      <c r="H97" s="2">
        <v>0</v>
      </c>
      <c r="I97" s="6">
        <f t="shared" si="5"/>
        <v>20</v>
      </c>
    </row>
    <row r="98" spans="1:9" ht="12.75">
      <c r="A98" s="46">
        <v>96</v>
      </c>
      <c r="B98" s="21">
        <v>43542</v>
      </c>
      <c r="C98" s="2" t="s">
        <v>16</v>
      </c>
      <c r="D98" s="6" t="str">
        <f>VLOOKUP(C98,Mayo!$K$10:$L$12,2,FALSE)</f>
        <v>Polera</v>
      </c>
      <c r="E98" s="6" t="str">
        <f>VLOOKUP(D98,Mayo!$L$10:$M$12,2,FALSE)</f>
        <v>Yancats</v>
      </c>
      <c r="F98" s="2">
        <v>1</v>
      </c>
      <c r="G98" s="5">
        <f>VLOOKUP(E98,Mayo!$M$10:$O$12,3,FALSE)</f>
        <v>35</v>
      </c>
      <c r="H98" s="2">
        <v>0</v>
      </c>
      <c r="I98" s="6">
        <f t="shared" si="5"/>
        <v>35</v>
      </c>
    </row>
    <row r="99" spans="1:9" ht="12.75">
      <c r="A99" s="46">
        <v>97</v>
      </c>
      <c r="B99" s="21">
        <v>43542</v>
      </c>
      <c r="C99" s="2" t="s">
        <v>11</v>
      </c>
      <c r="D99" s="6" t="str">
        <f>VLOOKUP(C99,Mayo!$K$10:$L$12,2,FALSE)</f>
        <v>Deportivo</v>
      </c>
      <c r="E99" s="6" t="str">
        <f>VLOOKUP(D99,Mayo!$L$10:$M$12,2,FALSE)</f>
        <v>AE Moda</v>
      </c>
      <c r="F99" s="2">
        <v>5</v>
      </c>
      <c r="G99" s="5">
        <f>VLOOKUP(E99,Mayo!$M$10:$O$12,3,FALSE)</f>
        <v>50</v>
      </c>
      <c r="H99" s="2">
        <v>25</v>
      </c>
      <c r="I99" s="6">
        <f t="shared" si="5"/>
        <v>225</v>
      </c>
    </row>
    <row r="100" spans="1:9" ht="12.75">
      <c r="A100" s="46">
        <v>98</v>
      </c>
      <c r="B100" s="21">
        <v>43542</v>
      </c>
      <c r="C100" s="2" t="s">
        <v>10</v>
      </c>
      <c r="D100" s="6" t="str">
        <f>VLOOKUP(C100,Mayo!$K$10:$L$12,2,FALSE)</f>
        <v>Pantalon buzo</v>
      </c>
      <c r="E100" s="6" t="str">
        <f>VLOOKUP(D100,Mayo!$L$10:$M$12,2,FALSE)</f>
        <v>Sport Gumer´s</v>
      </c>
      <c r="F100" s="2">
        <v>5</v>
      </c>
      <c r="G100" s="5">
        <f>VLOOKUP(E100,Mayo!$M$10:$O$12,3,FALSE)</f>
        <v>20</v>
      </c>
      <c r="H100" s="2">
        <v>10</v>
      </c>
      <c r="I100" s="6">
        <f t="shared" si="5"/>
        <v>90</v>
      </c>
    </row>
    <row r="101" spans="1:9" ht="12.75">
      <c r="A101" s="46">
        <v>99</v>
      </c>
      <c r="B101" s="21">
        <v>43542</v>
      </c>
      <c r="C101" s="2" t="s">
        <v>16</v>
      </c>
      <c r="D101" s="6" t="str">
        <f>VLOOKUP(C101,Mayo!$K$10:$L$12,2,FALSE)</f>
        <v>Polera</v>
      </c>
      <c r="E101" s="6" t="str">
        <f>VLOOKUP(D101,Mayo!$L$10:$M$12,2,FALSE)</f>
        <v>Yancats</v>
      </c>
      <c r="F101" s="2">
        <v>5</v>
      </c>
      <c r="G101" s="5">
        <f>VLOOKUP(E101,Mayo!$M$10:$O$12,3,FALSE)</f>
        <v>35</v>
      </c>
      <c r="H101" s="2">
        <v>15</v>
      </c>
      <c r="I101" s="6">
        <f t="shared" si="5"/>
        <v>160</v>
      </c>
    </row>
    <row r="102" spans="1:9" ht="14.25">
      <c r="A102" s="46">
        <v>100</v>
      </c>
      <c r="B102" s="21">
        <v>43542</v>
      </c>
      <c r="C102" s="10" t="s">
        <v>14</v>
      </c>
      <c r="D102" s="2" t="s">
        <v>25</v>
      </c>
      <c r="E102" s="6" t="str">
        <f>VLOOKUP(D102,Mayo!$L$10:$M$12,2,FALSE)</f>
        <v>Yancats</v>
      </c>
      <c r="F102" s="2">
        <v>3</v>
      </c>
      <c r="G102" s="5">
        <f>VLOOKUP(E102,Mayo!$M$10:$O$12,3,FALSE)</f>
        <v>35</v>
      </c>
      <c r="H102" s="2">
        <v>9</v>
      </c>
      <c r="I102" s="6">
        <f t="shared" si="5"/>
        <v>96</v>
      </c>
    </row>
    <row r="103" spans="1:9" ht="12.75">
      <c r="A103" s="46">
        <v>101</v>
      </c>
      <c r="B103" s="21">
        <v>43542</v>
      </c>
      <c r="C103" s="2" t="s">
        <v>10</v>
      </c>
      <c r="D103" s="6" t="str">
        <f>VLOOKUP(C103,Mayo!$K$10:$L$12,2,FALSE)</f>
        <v>Pantalon buzo</v>
      </c>
      <c r="E103" s="6" t="str">
        <f>VLOOKUP(D103,Mayo!$L$10:$M$12,2,FALSE)</f>
        <v>Sport Gumer´s</v>
      </c>
      <c r="F103" s="2">
        <v>2</v>
      </c>
      <c r="G103" s="5">
        <f>VLOOKUP(E103,Mayo!$M$10:$O$12,3,FALSE)</f>
        <v>20</v>
      </c>
      <c r="H103" s="2">
        <v>4</v>
      </c>
      <c r="I103" s="6">
        <f t="shared" si="5"/>
        <v>36</v>
      </c>
    </row>
    <row r="104" spans="1:9" ht="12.75">
      <c r="A104" s="46">
        <v>102</v>
      </c>
      <c r="B104" s="21">
        <v>43542</v>
      </c>
      <c r="C104" s="2" t="s">
        <v>11</v>
      </c>
      <c r="D104" s="6" t="str">
        <f>VLOOKUP(C104,Mayo!$K$10:$L$12,2,FALSE)</f>
        <v>Deportivo</v>
      </c>
      <c r="E104" s="6" t="str">
        <f>VLOOKUP(D104,Mayo!$L$10:$M$12,2,FALSE)</f>
        <v>AE Moda</v>
      </c>
      <c r="F104" s="2">
        <v>1</v>
      </c>
      <c r="G104" s="5">
        <f>VLOOKUP(E104,Mayo!$M$10:$O$12,3,FALSE)</f>
        <v>50</v>
      </c>
      <c r="H104" s="2">
        <v>0</v>
      </c>
      <c r="I104" s="6">
        <f t="shared" si="5"/>
        <v>50</v>
      </c>
    </row>
    <row r="105" spans="1:9" ht="12.75">
      <c r="A105" s="46">
        <v>103</v>
      </c>
      <c r="B105" s="21">
        <v>43542</v>
      </c>
      <c r="C105" s="2" t="s">
        <v>16</v>
      </c>
      <c r="D105" s="6" t="str">
        <f>VLOOKUP(C105,Mayo!$K$10:$L$12,2,FALSE)</f>
        <v>Polera</v>
      </c>
      <c r="E105" s="6" t="str">
        <f>VLOOKUP(D105,Mayo!$L$10:$M$12,2,FALSE)</f>
        <v>Yancats</v>
      </c>
      <c r="F105" s="2">
        <v>1</v>
      </c>
      <c r="G105" s="5">
        <f>VLOOKUP(E105,Mayo!$M$10:$O$12,3,FALSE)</f>
        <v>35</v>
      </c>
      <c r="H105" s="2">
        <v>0</v>
      </c>
      <c r="I105" s="6">
        <f t="shared" si="5"/>
        <v>35</v>
      </c>
    </row>
    <row r="106" spans="1:9" ht="12.75">
      <c r="A106" s="46">
        <v>104</v>
      </c>
      <c r="B106" s="21">
        <v>43542</v>
      </c>
      <c r="C106" s="2" t="s">
        <v>10</v>
      </c>
      <c r="D106" s="6" t="str">
        <f>VLOOKUP(C106,Mayo!$K$10:$L$12,2,FALSE)</f>
        <v>Pantalon buzo</v>
      </c>
      <c r="E106" s="6" t="str">
        <f>VLOOKUP(D106,Mayo!$L$10:$M$12,2,FALSE)</f>
        <v>Sport Gumer´s</v>
      </c>
      <c r="F106" s="2">
        <v>1</v>
      </c>
      <c r="G106" s="5">
        <f>VLOOKUP(E106,Mayo!$M$10:$O$12,3,FALSE)</f>
        <v>20</v>
      </c>
      <c r="H106" s="2">
        <v>0</v>
      </c>
      <c r="I106" s="6">
        <f t="shared" si="5"/>
        <v>20</v>
      </c>
    </row>
    <row r="107" spans="1:9" ht="12.75">
      <c r="A107" s="46">
        <v>105</v>
      </c>
      <c r="B107" s="21">
        <v>43545</v>
      </c>
      <c r="C107" s="2" t="s">
        <v>10</v>
      </c>
      <c r="D107" s="6" t="str">
        <f>VLOOKUP(C107,Mayo!$K$10:$L$12,2,FALSE)</f>
        <v>Pantalon buzo</v>
      </c>
      <c r="E107" s="6" t="str">
        <f>VLOOKUP(D107,Mayo!$L$10:$M$12,2,FALSE)</f>
        <v>Sport Gumer´s</v>
      </c>
      <c r="F107" s="2">
        <v>1</v>
      </c>
      <c r="G107" s="5">
        <f>VLOOKUP(E107,Mayo!$M$10:$O$12,3,FALSE)</f>
        <v>20</v>
      </c>
      <c r="H107" s="2">
        <v>0</v>
      </c>
      <c r="I107" s="6">
        <f t="shared" si="5"/>
        <v>20</v>
      </c>
    </row>
    <row r="108" spans="1:9" ht="12.75">
      <c r="A108" s="46">
        <v>106</v>
      </c>
      <c r="B108" s="21">
        <v>43545</v>
      </c>
      <c r="C108" s="2" t="s">
        <v>16</v>
      </c>
      <c r="D108" s="6" t="str">
        <f>VLOOKUP(C108,Mayo!$K$10:$L$12,2,FALSE)</f>
        <v>Polera</v>
      </c>
      <c r="E108" s="6" t="str">
        <f>VLOOKUP(D108,Mayo!$L$10:$M$12,2,FALSE)</f>
        <v>Yancats</v>
      </c>
      <c r="F108" s="2">
        <v>1</v>
      </c>
      <c r="G108" s="5">
        <f>VLOOKUP(E108,Mayo!$M$10:$O$12,3,FALSE)</f>
        <v>35</v>
      </c>
      <c r="H108" s="2">
        <v>0</v>
      </c>
      <c r="I108" s="6">
        <f t="shared" si="5"/>
        <v>35</v>
      </c>
    </row>
    <row r="109" spans="1:9" ht="12.75">
      <c r="A109" s="46">
        <v>107</v>
      </c>
      <c r="B109" s="21">
        <v>43545</v>
      </c>
      <c r="C109" s="2" t="s">
        <v>11</v>
      </c>
      <c r="D109" s="6" t="str">
        <f>VLOOKUP(C109,Mayo!$K$10:$L$12,2,FALSE)</f>
        <v>Deportivo</v>
      </c>
      <c r="E109" s="6" t="str">
        <f>VLOOKUP(D109,Mayo!$L$10:$M$12,2,FALSE)</f>
        <v>AE Moda</v>
      </c>
      <c r="F109" s="2">
        <v>1</v>
      </c>
      <c r="G109" s="5">
        <f>VLOOKUP(E109,Mayo!$M$10:$O$12,3,FALSE)</f>
        <v>50</v>
      </c>
      <c r="H109" s="2">
        <v>0</v>
      </c>
      <c r="I109" s="6">
        <f t="shared" si="5"/>
        <v>50</v>
      </c>
    </row>
    <row r="110" spans="1:9" ht="12.75">
      <c r="A110" s="46">
        <v>108</v>
      </c>
      <c r="B110" s="21">
        <v>43545</v>
      </c>
      <c r="C110" s="2" t="s">
        <v>10</v>
      </c>
      <c r="D110" s="6" t="str">
        <f>VLOOKUP(C110,Mayo!$K$10:$L$12,2,FALSE)</f>
        <v>Pantalon buzo</v>
      </c>
      <c r="E110" s="6" t="str">
        <f>VLOOKUP(D110,Mayo!$L$10:$M$12,2,FALSE)</f>
        <v>Sport Gumer´s</v>
      </c>
      <c r="F110" s="2">
        <v>1</v>
      </c>
      <c r="G110" s="5">
        <f>VLOOKUP(E110,Mayo!$M$10:$O$12,3,FALSE)</f>
        <v>20</v>
      </c>
      <c r="H110" s="2">
        <v>0</v>
      </c>
      <c r="I110" s="6">
        <f t="shared" si="5"/>
        <v>20</v>
      </c>
    </row>
    <row r="111" spans="1:9" ht="12.75">
      <c r="A111" s="46">
        <v>109</v>
      </c>
      <c r="B111" s="21">
        <v>43545</v>
      </c>
      <c r="C111" s="2" t="s">
        <v>16</v>
      </c>
      <c r="D111" s="6" t="str">
        <f>VLOOKUP(C111,Mayo!$K$10:$L$12,2,FALSE)</f>
        <v>Polera</v>
      </c>
      <c r="E111" s="6" t="str">
        <f>VLOOKUP(D111,Mayo!$L$10:$M$12,2,FALSE)</f>
        <v>Yancats</v>
      </c>
      <c r="F111" s="2">
        <v>1</v>
      </c>
      <c r="G111" s="5">
        <f>VLOOKUP(E111,Mayo!$M$10:$O$12,3,FALSE)</f>
        <v>35</v>
      </c>
      <c r="H111" s="2">
        <v>0</v>
      </c>
      <c r="I111" s="6">
        <f t="shared" si="5"/>
        <v>35</v>
      </c>
    </row>
    <row r="112" spans="1:9" ht="12.75">
      <c r="A112" s="46">
        <v>110</v>
      </c>
      <c r="B112" s="21">
        <v>43545</v>
      </c>
      <c r="C112" s="2" t="s">
        <v>10</v>
      </c>
      <c r="D112" s="6" t="str">
        <f>VLOOKUP(C112,Mayo!$K$10:$L$12,2,FALSE)</f>
        <v>Pantalon buzo</v>
      </c>
      <c r="E112" s="6" t="str">
        <f>VLOOKUP(D112,Mayo!$L$10:$M$12,2,FALSE)</f>
        <v>Sport Gumer´s</v>
      </c>
      <c r="F112" s="2">
        <v>10</v>
      </c>
      <c r="G112" s="5">
        <f>VLOOKUP(E112,Mayo!$M$10:$O$12,3,FALSE)</f>
        <v>20</v>
      </c>
      <c r="H112" s="2">
        <v>10</v>
      </c>
      <c r="I112" s="6">
        <f t="shared" si="5"/>
        <v>190</v>
      </c>
    </row>
    <row r="113" spans="1:9" ht="12.75">
      <c r="A113" s="46">
        <v>111</v>
      </c>
      <c r="B113" s="21">
        <v>43545</v>
      </c>
      <c r="C113" s="2" t="s">
        <v>16</v>
      </c>
      <c r="D113" s="6" t="str">
        <f>VLOOKUP(C113,Mayo!$K$10:$L$12,2,FALSE)</f>
        <v>Polera</v>
      </c>
      <c r="E113" s="6" t="str">
        <f>VLOOKUP(D113,Mayo!$L$10:$M$12,2,FALSE)</f>
        <v>Yancats</v>
      </c>
      <c r="F113" s="2">
        <v>10</v>
      </c>
      <c r="G113" s="5">
        <f>VLOOKUP(E113,Mayo!$M$10:$O$12,3,FALSE)</f>
        <v>35</v>
      </c>
      <c r="H113" s="2">
        <v>15</v>
      </c>
      <c r="I113" s="6">
        <f t="shared" si="5"/>
        <v>335</v>
      </c>
    </row>
    <row r="114" spans="1:9" ht="12.75">
      <c r="A114" s="46">
        <v>112</v>
      </c>
      <c r="B114" s="21">
        <v>43545</v>
      </c>
      <c r="C114" s="2" t="s">
        <v>10</v>
      </c>
      <c r="D114" s="6" t="str">
        <f>VLOOKUP(C114,Mayo!$K$10:$L$12,2,FALSE)</f>
        <v>Pantalon buzo</v>
      </c>
      <c r="E114" s="6" t="str">
        <f>VLOOKUP(D114,Mayo!$L$10:$M$12,2,FALSE)</f>
        <v>Sport Gumer´s</v>
      </c>
      <c r="F114" s="2">
        <v>5</v>
      </c>
      <c r="G114" s="5">
        <f>VLOOKUP(E114,Mayo!$M$10:$O$12,3,FALSE)</f>
        <v>20</v>
      </c>
      <c r="H114" s="2">
        <v>10</v>
      </c>
      <c r="I114" s="6">
        <f t="shared" si="5"/>
        <v>90</v>
      </c>
    </row>
    <row r="115" spans="1:9" ht="12.75">
      <c r="A115" s="46">
        <v>113</v>
      </c>
      <c r="B115" s="21">
        <v>43545</v>
      </c>
      <c r="C115" s="2" t="s">
        <v>10</v>
      </c>
      <c r="D115" s="6" t="str">
        <f>VLOOKUP(C115,Mayo!$K$10:$L$12,2,FALSE)</f>
        <v>Pantalon buzo</v>
      </c>
      <c r="E115" s="6" t="str">
        <f>VLOOKUP(D115,Mayo!$L$10:$M$12,2,FALSE)</f>
        <v>Sport Gumer´s</v>
      </c>
      <c r="F115" s="2">
        <v>3</v>
      </c>
      <c r="G115" s="5">
        <f>VLOOKUP(E115,Mayo!$M$10:$O$12,3,FALSE)</f>
        <v>20</v>
      </c>
      <c r="H115" s="2">
        <v>6</v>
      </c>
      <c r="I115" s="6">
        <f t="shared" si="5"/>
        <v>54</v>
      </c>
    </row>
    <row r="116" spans="1:9" ht="12.75">
      <c r="A116" s="46">
        <v>114</v>
      </c>
      <c r="B116" s="21">
        <v>43545</v>
      </c>
      <c r="C116" s="2" t="s">
        <v>11</v>
      </c>
      <c r="D116" s="6" t="str">
        <f>VLOOKUP(C116,Mayo!$K$10:$L$12,2,FALSE)</f>
        <v>Deportivo</v>
      </c>
      <c r="E116" s="6" t="str">
        <f>VLOOKUP(D116,Mayo!$L$10:$M$12,2,FALSE)</f>
        <v>AE Moda</v>
      </c>
      <c r="F116" s="2">
        <v>1</v>
      </c>
      <c r="G116" s="5">
        <f>VLOOKUP(E116,Mayo!$M$10:$O$12,3,FALSE)</f>
        <v>50</v>
      </c>
      <c r="H116" s="2">
        <v>0</v>
      </c>
      <c r="I116" s="6">
        <f t="shared" si="5"/>
        <v>50</v>
      </c>
    </row>
    <row r="117" spans="1:9" ht="12.75">
      <c r="A117" s="46">
        <v>115</v>
      </c>
      <c r="B117" s="21">
        <v>43545</v>
      </c>
      <c r="C117" s="2" t="s">
        <v>16</v>
      </c>
      <c r="D117" s="6" t="str">
        <f>VLOOKUP(C117,Mayo!$K$10:$L$12,2,FALSE)</f>
        <v>Polera</v>
      </c>
      <c r="E117" s="6" t="str">
        <f>VLOOKUP(D117,Mayo!$L$10:$M$12,2,FALSE)</f>
        <v>Yancats</v>
      </c>
      <c r="F117" s="2">
        <v>1</v>
      </c>
      <c r="G117" s="5">
        <f>VLOOKUP(E117,Mayo!$M$10:$O$12,3,FALSE)</f>
        <v>35</v>
      </c>
      <c r="H117" s="2">
        <v>0</v>
      </c>
      <c r="I117" s="6">
        <f t="shared" si="5"/>
        <v>35</v>
      </c>
    </row>
    <row r="118" spans="1:9" ht="12.75">
      <c r="A118" s="46">
        <v>116</v>
      </c>
      <c r="B118" s="21">
        <v>43545</v>
      </c>
      <c r="C118" s="2" t="s">
        <v>16</v>
      </c>
      <c r="D118" s="6" t="str">
        <f>VLOOKUP(C118,Mayo!$K$10:$L$12,2,FALSE)</f>
        <v>Polera</v>
      </c>
      <c r="E118" s="6" t="str">
        <f>VLOOKUP(D118,Mayo!$L$10:$M$12,2,FALSE)</f>
        <v>Yancats</v>
      </c>
      <c r="F118" s="2">
        <v>2</v>
      </c>
      <c r="G118" s="5">
        <f>VLOOKUP(E118,Mayo!$M$10:$O$12,3,FALSE)</f>
        <v>35</v>
      </c>
      <c r="H118" s="2">
        <v>6</v>
      </c>
      <c r="I118" s="6">
        <f t="shared" si="5"/>
        <v>64</v>
      </c>
    </row>
    <row r="119" spans="1:9" ht="12.75">
      <c r="A119" s="46">
        <v>117</v>
      </c>
      <c r="B119" s="21">
        <v>43545</v>
      </c>
      <c r="C119" s="2" t="s">
        <v>10</v>
      </c>
      <c r="D119" s="6" t="str">
        <f>VLOOKUP(C119,Mayo!$K$10:$L$12,2,FALSE)</f>
        <v>Pantalon buzo</v>
      </c>
      <c r="E119" s="6" t="str">
        <f>VLOOKUP(D119,Mayo!$L$10:$M$12,2,FALSE)</f>
        <v>Sport Gumer´s</v>
      </c>
      <c r="F119" s="2">
        <v>1</v>
      </c>
      <c r="G119" s="5">
        <f>VLOOKUP(E119,Mayo!$M$10:$O$12,3,FALSE)</f>
        <v>20</v>
      </c>
      <c r="H119" s="2">
        <v>0</v>
      </c>
      <c r="I119" s="6">
        <f t="shared" si="5"/>
        <v>20</v>
      </c>
    </row>
    <row r="120" spans="1:9" ht="12.75">
      <c r="A120" s="46">
        <v>118</v>
      </c>
      <c r="B120" s="21">
        <v>43545</v>
      </c>
      <c r="C120" s="2" t="s">
        <v>10</v>
      </c>
      <c r="D120" s="6" t="str">
        <f>VLOOKUP(C120,Mayo!$K$10:$L$12,2,FALSE)</f>
        <v>Pantalon buzo</v>
      </c>
      <c r="E120" s="6" t="str">
        <f>VLOOKUP(D120,Mayo!$L$10:$M$12,2,FALSE)</f>
        <v>Sport Gumer´s</v>
      </c>
      <c r="F120" s="2">
        <v>3</v>
      </c>
      <c r="G120" s="5">
        <f>VLOOKUP(E120,Mayo!$M$10:$O$12,3,FALSE)</f>
        <v>20</v>
      </c>
      <c r="H120" s="2">
        <v>6</v>
      </c>
      <c r="I120" s="6">
        <f t="shared" si="5"/>
        <v>54</v>
      </c>
    </row>
    <row r="121" spans="1:9" ht="12.75">
      <c r="A121" s="46">
        <v>119</v>
      </c>
      <c r="B121" s="21">
        <v>43545</v>
      </c>
      <c r="C121" s="2" t="s">
        <v>16</v>
      </c>
      <c r="D121" s="6" t="str">
        <f>VLOOKUP(C121,Mayo!$K$10:$L$12,2,FALSE)</f>
        <v>Polera</v>
      </c>
      <c r="E121" s="6" t="str">
        <f>VLOOKUP(D121,Mayo!$L$10:$M$12,2,FALSE)</f>
        <v>Yancats</v>
      </c>
      <c r="F121" s="2">
        <v>1</v>
      </c>
      <c r="G121" s="5">
        <f>VLOOKUP(E121,Mayo!$M$10:$O$12,3,FALSE)</f>
        <v>35</v>
      </c>
      <c r="H121" s="2">
        <v>0</v>
      </c>
      <c r="I121" s="6">
        <f t="shared" si="5"/>
        <v>35</v>
      </c>
    </row>
    <row r="122" spans="1:9" ht="14.25">
      <c r="A122" s="46">
        <v>120</v>
      </c>
      <c r="B122" s="21">
        <v>43545</v>
      </c>
      <c r="C122" s="10" t="s">
        <v>14</v>
      </c>
      <c r="D122" s="2" t="s">
        <v>25</v>
      </c>
      <c r="E122" s="6" t="str">
        <f>VLOOKUP(D122,Mayo!$L$10:$M$12,2,FALSE)</f>
        <v>Yancats</v>
      </c>
      <c r="F122" s="2">
        <v>2</v>
      </c>
      <c r="G122" s="5">
        <f>VLOOKUP(E122,Mayo!$M$10:$O$12,3,FALSE)</f>
        <v>35</v>
      </c>
      <c r="H122" s="2">
        <v>6</v>
      </c>
      <c r="I122" s="6">
        <f t="shared" si="5"/>
        <v>64</v>
      </c>
    </row>
    <row r="123" spans="1:9" ht="12.75">
      <c r="A123" s="46">
        <v>121</v>
      </c>
      <c r="B123" s="21">
        <v>43545</v>
      </c>
      <c r="C123" s="2" t="s">
        <v>10</v>
      </c>
      <c r="D123" s="6" t="str">
        <f>VLOOKUP(C123,Mayo!$K$10:$L$12,2,FALSE)</f>
        <v>Pantalon buzo</v>
      </c>
      <c r="E123" s="6" t="str">
        <f>VLOOKUP(D123,Mayo!$L$10:$M$12,2,FALSE)</f>
        <v>Sport Gumer´s</v>
      </c>
      <c r="F123" s="2">
        <v>1</v>
      </c>
      <c r="G123" s="5">
        <f>VLOOKUP(E123,Mayo!$M$10:$O$12,3,FALSE)</f>
        <v>20</v>
      </c>
      <c r="H123" s="2">
        <v>0</v>
      </c>
      <c r="I123" s="6">
        <f t="shared" si="5"/>
        <v>20</v>
      </c>
    </row>
    <row r="124" spans="1:9" ht="12.75">
      <c r="A124" s="46">
        <v>122</v>
      </c>
      <c r="B124" s="21">
        <v>43545</v>
      </c>
      <c r="C124" s="2" t="s">
        <v>11</v>
      </c>
      <c r="D124" s="6" t="str">
        <f>VLOOKUP(C124,Mayo!$K$10:$L$12,2,FALSE)</f>
        <v>Deportivo</v>
      </c>
      <c r="E124" s="6" t="str">
        <f>VLOOKUP(D124,Mayo!$L$10:$M$12,2,FALSE)</f>
        <v>AE Moda</v>
      </c>
      <c r="F124" s="2">
        <v>1</v>
      </c>
      <c r="G124" s="5">
        <f>VLOOKUP(E124,Mayo!$M$10:$O$12,3,FALSE)</f>
        <v>50</v>
      </c>
      <c r="H124" s="2">
        <v>0</v>
      </c>
      <c r="I124" s="6">
        <f t="shared" si="5"/>
        <v>50</v>
      </c>
    </row>
    <row r="125" spans="1:9" ht="12.75">
      <c r="A125" s="46">
        <v>123</v>
      </c>
      <c r="B125" s="21">
        <v>43545</v>
      </c>
      <c r="C125" s="2" t="s">
        <v>10</v>
      </c>
      <c r="D125" s="6" t="str">
        <f>VLOOKUP(C125,Mayo!$K$10:$L$12,2,FALSE)</f>
        <v>Pantalon buzo</v>
      </c>
      <c r="E125" s="6" t="str">
        <f>VLOOKUP(D125,Mayo!$L$10:$M$12,2,FALSE)</f>
        <v>Sport Gumer´s</v>
      </c>
      <c r="F125" s="2">
        <v>1</v>
      </c>
      <c r="G125" s="5">
        <f>VLOOKUP(E125,Mayo!$M$10:$O$12,3,FALSE)</f>
        <v>20</v>
      </c>
      <c r="H125" s="2">
        <v>0</v>
      </c>
      <c r="I125" s="6">
        <f t="shared" si="5"/>
        <v>20</v>
      </c>
    </row>
    <row r="126" spans="1:9" ht="12.75">
      <c r="A126" s="46">
        <v>124</v>
      </c>
      <c r="B126" s="21">
        <v>43545</v>
      </c>
      <c r="C126" s="2" t="s">
        <v>16</v>
      </c>
      <c r="D126" s="6" t="str">
        <f>VLOOKUP(C126,Mayo!$K$10:$L$12,2,FALSE)</f>
        <v>Polera</v>
      </c>
      <c r="E126" s="6" t="str">
        <f>VLOOKUP(D126,Mayo!$L$10:$M$12,2,FALSE)</f>
        <v>Yancats</v>
      </c>
      <c r="F126" s="2">
        <v>3</v>
      </c>
      <c r="G126" s="5">
        <f>VLOOKUP(E126,Mayo!$M$10:$O$12,3,FALSE)</f>
        <v>35</v>
      </c>
      <c r="H126" s="2">
        <v>9</v>
      </c>
      <c r="I126" s="6">
        <f t="shared" si="5"/>
        <v>96</v>
      </c>
    </row>
    <row r="127" spans="1:9" ht="12.75">
      <c r="A127" s="46">
        <v>125</v>
      </c>
      <c r="B127" s="21">
        <v>43545</v>
      </c>
      <c r="C127" s="2" t="s">
        <v>11</v>
      </c>
      <c r="D127" s="6" t="str">
        <f>VLOOKUP(C127,Mayo!$K$10:$L$12,2,FALSE)</f>
        <v>Deportivo</v>
      </c>
      <c r="E127" s="6" t="str">
        <f>VLOOKUP(D127,Mayo!$L$10:$M$12,2,FALSE)</f>
        <v>AE Moda</v>
      </c>
      <c r="F127" s="2">
        <v>1</v>
      </c>
      <c r="G127" s="5">
        <f>VLOOKUP(E127,Mayo!$M$10:$O$12,3,FALSE)</f>
        <v>50</v>
      </c>
      <c r="H127" s="2">
        <v>0</v>
      </c>
      <c r="I127" s="6">
        <f t="shared" si="5"/>
        <v>50</v>
      </c>
    </row>
    <row r="128" spans="1:9" ht="12.75">
      <c r="A128" s="46">
        <v>126</v>
      </c>
      <c r="B128" s="21">
        <v>43545</v>
      </c>
      <c r="C128" s="2" t="s">
        <v>10</v>
      </c>
      <c r="D128" s="6" t="str">
        <f>VLOOKUP(C128,Mayo!$K$10:$L$12,2,FALSE)</f>
        <v>Pantalon buzo</v>
      </c>
      <c r="E128" s="6" t="str">
        <f>VLOOKUP(D128,Mayo!$L$10:$M$12,2,FALSE)</f>
        <v>Sport Gumer´s</v>
      </c>
      <c r="F128" s="2">
        <v>5</v>
      </c>
      <c r="G128" s="5">
        <f>VLOOKUP(E128,Mayo!$M$10:$O$12,3,FALSE)</f>
        <v>20</v>
      </c>
      <c r="H128" s="2">
        <v>10</v>
      </c>
      <c r="I128" s="6">
        <f t="shared" si="5"/>
        <v>90</v>
      </c>
    </row>
    <row r="129" spans="1:9" ht="12.75">
      <c r="A129" s="46">
        <v>127</v>
      </c>
      <c r="B129" s="21">
        <v>43545</v>
      </c>
      <c r="C129" s="2" t="s">
        <v>10</v>
      </c>
      <c r="D129" s="6" t="str">
        <f>VLOOKUP(C129,Mayo!$K$10:$L$12,2,FALSE)</f>
        <v>Pantalon buzo</v>
      </c>
      <c r="E129" s="6" t="str">
        <f>VLOOKUP(D129,Mayo!$L$10:$M$12,2,FALSE)</f>
        <v>Sport Gumer´s</v>
      </c>
      <c r="F129" s="2">
        <v>5</v>
      </c>
      <c r="G129" s="5">
        <f>VLOOKUP(E129,Mayo!$M$10:$O$12,3,FALSE)</f>
        <v>20</v>
      </c>
      <c r="H129" s="2">
        <v>10</v>
      </c>
      <c r="I129" s="6">
        <f t="shared" si="5"/>
        <v>90</v>
      </c>
    </row>
    <row r="130" spans="1:9" ht="12.75">
      <c r="A130" s="46">
        <v>128</v>
      </c>
      <c r="B130" s="21">
        <v>43549</v>
      </c>
      <c r="C130" s="2" t="s">
        <v>11</v>
      </c>
      <c r="D130" s="6" t="str">
        <f>VLOOKUP(C130,Mayo!$K$10:$L$12,2,FALSE)</f>
        <v>Deportivo</v>
      </c>
      <c r="E130" s="6" t="str">
        <f>VLOOKUP(D130,Mayo!$L$10:$M$12,2,FALSE)</f>
        <v>AE Moda</v>
      </c>
      <c r="F130" s="2">
        <v>5</v>
      </c>
      <c r="G130" s="5">
        <f>VLOOKUP(E130,Mayo!$M$10:$O$12,3,FALSE)</f>
        <v>50</v>
      </c>
      <c r="H130" s="2">
        <v>25</v>
      </c>
      <c r="I130" s="6">
        <f t="shared" si="5"/>
        <v>225</v>
      </c>
    </row>
    <row r="131" spans="1:9" ht="12.75">
      <c r="A131" s="46">
        <v>129</v>
      </c>
      <c r="B131" s="21">
        <v>43549</v>
      </c>
      <c r="C131" s="2" t="s">
        <v>16</v>
      </c>
      <c r="D131" s="6" t="str">
        <f>VLOOKUP(C131,Mayo!$K$10:$L$12,2,FALSE)</f>
        <v>Polera</v>
      </c>
      <c r="E131" s="6" t="str">
        <f>VLOOKUP(D131,Mayo!$L$10:$M$12,2,FALSE)</f>
        <v>Yancats</v>
      </c>
      <c r="F131" s="2">
        <v>2</v>
      </c>
      <c r="G131" s="5">
        <f>VLOOKUP(E131,Mayo!$M$10:$O$12,3,FALSE)</f>
        <v>35</v>
      </c>
      <c r="H131" s="2">
        <v>6</v>
      </c>
      <c r="I131" s="6">
        <f t="shared" si="5"/>
        <v>64</v>
      </c>
    </row>
    <row r="132" spans="1:9" ht="12.75">
      <c r="A132" s="46">
        <v>130</v>
      </c>
      <c r="B132" s="21">
        <v>43549</v>
      </c>
      <c r="C132" s="2" t="s">
        <v>11</v>
      </c>
      <c r="D132" s="6" t="str">
        <f>VLOOKUP(C132,Mayo!$K$10:$L$12,2,FALSE)</f>
        <v>Deportivo</v>
      </c>
      <c r="E132" s="6" t="str">
        <f>VLOOKUP(D132,Mayo!$L$10:$M$12,2,FALSE)</f>
        <v>AE Moda</v>
      </c>
      <c r="F132" s="2">
        <v>2</v>
      </c>
      <c r="G132" s="5">
        <f>VLOOKUP(E132,Mayo!$M$10:$O$12,3,FALSE)</f>
        <v>50</v>
      </c>
      <c r="H132" s="2">
        <v>10</v>
      </c>
      <c r="I132" s="6">
        <f t="shared" si="5"/>
        <v>90</v>
      </c>
    </row>
    <row r="133" spans="1:9" ht="12.75">
      <c r="A133" s="46">
        <v>131</v>
      </c>
      <c r="B133" s="21">
        <v>43549</v>
      </c>
      <c r="C133" s="2" t="s">
        <v>10</v>
      </c>
      <c r="D133" s="6" t="str">
        <f>VLOOKUP(C133,Mayo!$K$10:$L$12,2,FALSE)</f>
        <v>Pantalon buzo</v>
      </c>
      <c r="E133" s="6" t="str">
        <f>VLOOKUP(D133,Mayo!$L$10:$M$12,2,FALSE)</f>
        <v>Sport Gumer´s</v>
      </c>
      <c r="F133" s="2">
        <v>1</v>
      </c>
      <c r="G133" s="5">
        <f>VLOOKUP(E133,Mayo!$M$10:$O$12,3,FALSE)</f>
        <v>20</v>
      </c>
      <c r="H133" s="2">
        <v>0</v>
      </c>
      <c r="I133" s="6">
        <f t="shared" si="5"/>
        <v>20</v>
      </c>
    </row>
    <row r="134" spans="1:9" ht="12.75">
      <c r="A134" s="46">
        <v>132</v>
      </c>
      <c r="B134" s="21">
        <v>43549</v>
      </c>
      <c r="C134" s="2" t="s">
        <v>10</v>
      </c>
      <c r="D134" s="6" t="str">
        <f>VLOOKUP(C134,Mayo!$K$10:$L$12,2,FALSE)</f>
        <v>Pantalon buzo</v>
      </c>
      <c r="E134" s="6" t="str">
        <f>VLOOKUP(D134,Mayo!$L$10:$M$12,2,FALSE)</f>
        <v>Sport Gumer´s</v>
      </c>
      <c r="F134" s="2">
        <v>2</v>
      </c>
      <c r="G134" s="5">
        <f>VLOOKUP(E134,Mayo!$M$10:$O$12,3,FALSE)</f>
        <v>20</v>
      </c>
      <c r="H134" s="2">
        <v>4</v>
      </c>
      <c r="I134" s="6">
        <f t="shared" si="5"/>
        <v>36</v>
      </c>
    </row>
    <row r="135" spans="1:9" ht="12.75">
      <c r="A135" s="46">
        <v>133</v>
      </c>
      <c r="B135" s="21">
        <v>43549</v>
      </c>
      <c r="C135" s="2" t="s">
        <v>10</v>
      </c>
      <c r="D135" s="6" t="str">
        <f>VLOOKUP(C135,Mayo!$K$10:$L$12,2,FALSE)</f>
        <v>Pantalon buzo</v>
      </c>
      <c r="E135" s="6" t="str">
        <f>VLOOKUP(D135,Mayo!$L$10:$M$12,2,FALSE)</f>
        <v>Sport Gumer´s</v>
      </c>
      <c r="F135" s="2">
        <v>1</v>
      </c>
      <c r="G135" s="5">
        <f>VLOOKUP(E135,Mayo!$M$10:$O$12,3,FALSE)</f>
        <v>20</v>
      </c>
      <c r="H135" s="2">
        <v>0</v>
      </c>
      <c r="I135" s="6">
        <f t="shared" si="5"/>
        <v>20</v>
      </c>
    </row>
    <row r="136" spans="1:9" ht="12.75">
      <c r="A136" s="46">
        <v>134</v>
      </c>
      <c r="B136" s="21">
        <v>43549</v>
      </c>
      <c r="C136" s="2" t="s">
        <v>11</v>
      </c>
      <c r="D136" s="6" t="str">
        <f>VLOOKUP(C136,Mayo!$K$10:$L$12,2,FALSE)</f>
        <v>Deportivo</v>
      </c>
      <c r="E136" s="6" t="str">
        <f>VLOOKUP(D136,Mayo!$L$10:$M$12,2,FALSE)</f>
        <v>AE Moda</v>
      </c>
      <c r="F136" s="2">
        <v>1</v>
      </c>
      <c r="G136" s="5">
        <f>VLOOKUP(E136,Mayo!$M$10:$O$12,3,FALSE)</f>
        <v>50</v>
      </c>
      <c r="H136" s="2">
        <v>0</v>
      </c>
      <c r="I136" s="6">
        <f t="shared" si="5"/>
        <v>50</v>
      </c>
    </row>
    <row r="137" spans="1:9" ht="12.75">
      <c r="A137" s="46">
        <v>135</v>
      </c>
      <c r="B137" s="21">
        <v>43549</v>
      </c>
      <c r="C137" s="2" t="s">
        <v>16</v>
      </c>
      <c r="D137" s="6" t="str">
        <f>VLOOKUP(C137,Mayo!$K$10:$L$12,2,FALSE)</f>
        <v>Polera</v>
      </c>
      <c r="E137" s="6" t="str">
        <f>VLOOKUP(D137,Mayo!$L$10:$M$12,2,FALSE)</f>
        <v>Yancats</v>
      </c>
      <c r="F137" s="2">
        <v>1</v>
      </c>
      <c r="G137" s="5">
        <f>VLOOKUP(E137,Mayo!$M$10:$O$12,3,FALSE)</f>
        <v>35</v>
      </c>
      <c r="H137" s="2">
        <v>0</v>
      </c>
      <c r="I137" s="6">
        <f t="shared" si="5"/>
        <v>35</v>
      </c>
    </row>
    <row r="138" spans="1:9" ht="12.75">
      <c r="A138" s="46">
        <v>136</v>
      </c>
      <c r="B138" s="21">
        <v>43549</v>
      </c>
      <c r="C138" s="2" t="s">
        <v>11</v>
      </c>
      <c r="D138" s="6" t="str">
        <f>VLOOKUP(C138,Mayo!$K$10:$L$12,2,FALSE)</f>
        <v>Deportivo</v>
      </c>
      <c r="E138" s="6" t="str">
        <f>VLOOKUP(D138,Mayo!$L$10:$M$12,2,FALSE)</f>
        <v>AE Moda</v>
      </c>
      <c r="F138" s="2">
        <v>10</v>
      </c>
      <c r="G138" s="5">
        <f>VLOOKUP(E138,Mayo!$M$10:$O$12,3,FALSE)</f>
        <v>50</v>
      </c>
      <c r="H138" s="2">
        <v>50</v>
      </c>
      <c r="I138" s="6">
        <f t="shared" si="5"/>
        <v>450</v>
      </c>
    </row>
    <row r="139" spans="1:9" ht="12.75">
      <c r="A139" s="46">
        <v>137</v>
      </c>
      <c r="B139" s="21">
        <v>43549</v>
      </c>
      <c r="C139" s="2" t="s">
        <v>10</v>
      </c>
      <c r="D139" s="6" t="str">
        <f>VLOOKUP(C139,Mayo!$K$10:$L$12,2,FALSE)</f>
        <v>Pantalon buzo</v>
      </c>
      <c r="E139" s="6" t="str">
        <f>VLOOKUP(D139,Mayo!$L$10:$M$12,2,FALSE)</f>
        <v>Sport Gumer´s</v>
      </c>
      <c r="F139" s="2">
        <v>2</v>
      </c>
      <c r="G139" s="5">
        <f>VLOOKUP(E139,Mayo!$M$10:$O$12,3,FALSE)</f>
        <v>20</v>
      </c>
      <c r="H139" s="2">
        <v>4</v>
      </c>
      <c r="I139" s="6">
        <f t="shared" si="5"/>
        <v>36</v>
      </c>
    </row>
    <row r="140" spans="1:9" ht="12.75">
      <c r="A140" s="46">
        <v>138</v>
      </c>
      <c r="B140" s="21">
        <v>43549</v>
      </c>
      <c r="C140" s="2" t="s">
        <v>11</v>
      </c>
      <c r="D140" s="6" t="str">
        <f>VLOOKUP(C140,Mayo!$K$10:$L$12,2,FALSE)</f>
        <v>Deportivo</v>
      </c>
      <c r="E140" s="6" t="str">
        <f>VLOOKUP(D140,Mayo!$L$10:$M$12,2,FALSE)</f>
        <v>AE Moda</v>
      </c>
      <c r="F140" s="2">
        <v>10</v>
      </c>
      <c r="G140" s="5">
        <f>VLOOKUP(E140,Mayo!$M$10:$O$12,3,FALSE)</f>
        <v>50</v>
      </c>
      <c r="H140" s="2">
        <v>50</v>
      </c>
      <c r="I140" s="6">
        <f t="shared" si="5"/>
        <v>450</v>
      </c>
    </row>
    <row r="141" spans="1:9" ht="14.25">
      <c r="A141" s="46">
        <v>139</v>
      </c>
      <c r="B141" s="21">
        <v>43549</v>
      </c>
      <c r="C141" s="10" t="s">
        <v>14</v>
      </c>
      <c r="D141" s="2" t="s">
        <v>25</v>
      </c>
      <c r="E141" s="6" t="str">
        <f>VLOOKUP(D141,Mayo!$L$10:$M$12,2,FALSE)</f>
        <v>Yancats</v>
      </c>
      <c r="F141" s="2">
        <v>2</v>
      </c>
      <c r="G141" s="5">
        <f>VLOOKUP(E141,Mayo!$M$10:$O$12,3,FALSE)</f>
        <v>35</v>
      </c>
      <c r="H141" s="2">
        <v>6</v>
      </c>
      <c r="I141" s="6">
        <f t="shared" si="5"/>
        <v>64</v>
      </c>
    </row>
    <row r="142" spans="1:9" ht="12.75">
      <c r="A142" s="46">
        <v>140</v>
      </c>
      <c r="B142" s="21">
        <v>43549</v>
      </c>
      <c r="C142" s="2" t="s">
        <v>11</v>
      </c>
      <c r="D142" s="6" t="str">
        <f>VLOOKUP(C142,Mayo!$K$10:$L$12,2,FALSE)</f>
        <v>Deportivo</v>
      </c>
      <c r="E142" s="6" t="str">
        <f>VLOOKUP(D142,Mayo!$L$10:$M$12,2,FALSE)</f>
        <v>AE Moda</v>
      </c>
      <c r="F142" s="2">
        <v>1</v>
      </c>
      <c r="G142" s="5">
        <f>VLOOKUP(E142,Mayo!$M$10:$O$12,3,FALSE)</f>
        <v>50</v>
      </c>
      <c r="H142" s="2">
        <v>0</v>
      </c>
      <c r="I142" s="6">
        <f t="shared" si="5"/>
        <v>50</v>
      </c>
    </row>
    <row r="143" spans="1:9" ht="12.75">
      <c r="A143" s="46">
        <v>141</v>
      </c>
      <c r="B143" s="21">
        <v>43549</v>
      </c>
      <c r="C143" s="2" t="s">
        <v>16</v>
      </c>
      <c r="D143" s="6" t="str">
        <f>VLOOKUP(C143,Mayo!$K$10:$L$12,2,FALSE)</f>
        <v>Polera</v>
      </c>
      <c r="E143" s="6" t="str">
        <f>VLOOKUP(D143,Mayo!$L$10:$M$12,2,FALSE)</f>
        <v>Yancats</v>
      </c>
      <c r="F143" s="2">
        <v>5</v>
      </c>
      <c r="G143" s="5">
        <f>VLOOKUP(E143,Mayo!$M$10:$O$12,3,FALSE)</f>
        <v>35</v>
      </c>
      <c r="H143" s="2">
        <v>15</v>
      </c>
      <c r="I143" s="6">
        <f t="shared" si="5"/>
        <v>160</v>
      </c>
    </row>
    <row r="144" spans="1:9" ht="12.75">
      <c r="A144" s="46">
        <v>142</v>
      </c>
      <c r="B144" s="21">
        <v>43549</v>
      </c>
      <c r="C144" s="2" t="s">
        <v>10</v>
      </c>
      <c r="D144" s="6" t="str">
        <f>VLOOKUP(C144,Mayo!$K$10:$L$12,2,FALSE)</f>
        <v>Pantalon buzo</v>
      </c>
      <c r="E144" s="6" t="str">
        <f>VLOOKUP(D144,Mayo!$L$10:$M$12,2,FALSE)</f>
        <v>Sport Gumer´s</v>
      </c>
      <c r="F144" s="2">
        <v>3</v>
      </c>
      <c r="G144" s="5">
        <f>VLOOKUP(E144,Mayo!$M$10:$O$12,3,FALSE)</f>
        <v>20</v>
      </c>
      <c r="H144" s="2">
        <v>6</v>
      </c>
      <c r="I144" s="6">
        <f t="shared" si="5"/>
        <v>54</v>
      </c>
    </row>
    <row r="145" spans="1:9" ht="12.75">
      <c r="A145" s="46">
        <v>143</v>
      </c>
      <c r="B145" s="21">
        <v>43549</v>
      </c>
      <c r="C145" s="2" t="s">
        <v>16</v>
      </c>
      <c r="D145" s="6" t="str">
        <f>VLOOKUP(C145,Mayo!$K$10:$L$12,2,FALSE)</f>
        <v>Polera</v>
      </c>
      <c r="E145" s="6" t="str">
        <f>VLOOKUP(D145,Mayo!$L$10:$M$12,2,FALSE)</f>
        <v>Yancats</v>
      </c>
      <c r="F145" s="2">
        <v>3</v>
      </c>
      <c r="G145" s="5">
        <f>VLOOKUP(E145,Mayo!$M$10:$O$12,3,FALSE)</f>
        <v>35</v>
      </c>
      <c r="H145" s="2">
        <v>6</v>
      </c>
      <c r="I145" s="6">
        <f t="shared" si="5"/>
        <v>99</v>
      </c>
    </row>
    <row r="146" spans="1:9" ht="12.75">
      <c r="A146" s="46">
        <v>144</v>
      </c>
      <c r="B146" s="21">
        <v>43549</v>
      </c>
      <c r="C146" s="2" t="s">
        <v>10</v>
      </c>
      <c r="D146" s="6" t="str">
        <f>VLOOKUP(C146,Mayo!$K$10:$L$12,2,FALSE)</f>
        <v>Pantalon buzo</v>
      </c>
      <c r="E146" s="6" t="str">
        <f>VLOOKUP(D146,Mayo!$L$10:$M$12,2,FALSE)</f>
        <v>Sport Gumer´s</v>
      </c>
      <c r="F146" s="2">
        <v>5</v>
      </c>
      <c r="G146" s="5">
        <f>VLOOKUP(E146,Mayo!$M$10:$O$12,3,FALSE)</f>
        <v>20</v>
      </c>
      <c r="H146" s="2">
        <v>10</v>
      </c>
      <c r="I146" s="6">
        <f t="shared" si="5"/>
        <v>90</v>
      </c>
    </row>
    <row r="147" spans="1:9" ht="12.75">
      <c r="A147" s="46">
        <v>145</v>
      </c>
      <c r="B147" s="21">
        <v>43549</v>
      </c>
      <c r="C147" s="2" t="s">
        <v>10</v>
      </c>
      <c r="D147" s="6" t="str">
        <f>VLOOKUP(C147,Mayo!$K$10:$L$12,2,FALSE)</f>
        <v>Pantalon buzo</v>
      </c>
      <c r="E147" s="6" t="str">
        <f>VLOOKUP(D147,Mayo!$L$10:$M$12,2,FALSE)</f>
        <v>Sport Gumer´s</v>
      </c>
      <c r="F147" s="2">
        <v>1</v>
      </c>
      <c r="G147" s="5">
        <f>VLOOKUP(E147,Mayo!$M$10:$O$12,3,FALSE)</f>
        <v>20</v>
      </c>
      <c r="H147" s="2">
        <v>0</v>
      </c>
      <c r="I147" s="6">
        <f t="shared" si="5"/>
        <v>20</v>
      </c>
    </row>
    <row r="148" spans="1:9" ht="12.75">
      <c r="A148" s="46">
        <v>146</v>
      </c>
      <c r="B148" s="21">
        <v>43549</v>
      </c>
      <c r="C148" s="2" t="s">
        <v>16</v>
      </c>
      <c r="D148" s="6" t="str">
        <f>VLOOKUP(C148,Mayo!$K$10:$L$12,2,FALSE)</f>
        <v>Polera</v>
      </c>
      <c r="E148" s="6" t="str">
        <f>VLOOKUP(D148,Mayo!$L$10:$M$12,2,FALSE)</f>
        <v>Yancats</v>
      </c>
      <c r="F148" s="2">
        <v>5</v>
      </c>
      <c r="G148" s="5">
        <f>VLOOKUP(E148,Mayo!$M$10:$O$12,3,FALSE)</f>
        <v>35</v>
      </c>
      <c r="H148" s="2">
        <v>15</v>
      </c>
      <c r="I148" s="6">
        <f t="shared" si="5"/>
        <v>160</v>
      </c>
    </row>
    <row r="149" spans="1:9" ht="12.75">
      <c r="A149" s="46">
        <v>147</v>
      </c>
      <c r="B149" s="21">
        <v>43549</v>
      </c>
      <c r="C149" s="2" t="s">
        <v>10</v>
      </c>
      <c r="D149" s="6" t="str">
        <f>VLOOKUP(C149,Mayo!$K$10:$L$12,2,FALSE)</f>
        <v>Pantalon buzo</v>
      </c>
      <c r="E149" s="6" t="str">
        <f>VLOOKUP(D149,Mayo!$L$10:$M$12,2,FALSE)</f>
        <v>Sport Gumer´s</v>
      </c>
      <c r="F149" s="2">
        <v>3</v>
      </c>
      <c r="G149" s="5">
        <f>VLOOKUP(E149,Mayo!$M$10:$O$12,3,FALSE)</f>
        <v>20</v>
      </c>
      <c r="H149" s="2">
        <v>6</v>
      </c>
      <c r="I149" s="6">
        <f t="shared" si="5"/>
        <v>54</v>
      </c>
    </row>
    <row r="150" spans="1:9" ht="12.75">
      <c r="A150" s="46">
        <v>148</v>
      </c>
      <c r="B150" s="21">
        <v>43549</v>
      </c>
      <c r="C150" s="2" t="s">
        <v>16</v>
      </c>
      <c r="D150" s="6" t="str">
        <f>VLOOKUP(C150,Mayo!$K$10:$L$12,2,FALSE)</f>
        <v>Polera</v>
      </c>
      <c r="E150" s="6" t="str">
        <f>VLOOKUP(D150,Mayo!$L$10:$M$12,2,FALSE)</f>
        <v>Yancats</v>
      </c>
      <c r="F150" s="2">
        <v>2</v>
      </c>
      <c r="G150" s="5">
        <f>VLOOKUP(E150,Mayo!$M$10:$O$12,3,FALSE)</f>
        <v>35</v>
      </c>
      <c r="H150" s="2">
        <v>6</v>
      </c>
      <c r="I150" s="6">
        <f t="shared" si="5"/>
        <v>64</v>
      </c>
    </row>
    <row r="151" spans="1:9" ht="12.75">
      <c r="A151" s="46">
        <v>149</v>
      </c>
      <c r="B151" s="21">
        <v>43549</v>
      </c>
      <c r="C151" s="2" t="s">
        <v>11</v>
      </c>
      <c r="D151" s="6" t="str">
        <f>VLOOKUP(C151,Mayo!$K$10:$L$12,2,FALSE)</f>
        <v>Deportivo</v>
      </c>
      <c r="E151" s="6" t="str">
        <f>VLOOKUP(D151,Mayo!$L$10:$M$12,2,FALSE)</f>
        <v>AE Moda</v>
      </c>
      <c r="F151" s="2">
        <v>1</v>
      </c>
      <c r="G151" s="5">
        <f>VLOOKUP(E151,Mayo!$M$10:$O$12,3,FALSE)</f>
        <v>50</v>
      </c>
      <c r="H151" s="2">
        <v>0</v>
      </c>
      <c r="I151" s="6">
        <f t="shared" si="5"/>
        <v>50</v>
      </c>
    </row>
    <row r="152" spans="1:9" ht="12.75">
      <c r="A152" s="46">
        <v>150</v>
      </c>
      <c r="B152" s="21">
        <v>43549</v>
      </c>
      <c r="C152" s="2" t="s">
        <v>16</v>
      </c>
      <c r="D152" s="6" t="str">
        <f>VLOOKUP(C152,Mayo!$K$10:$L$12,2,FALSE)</f>
        <v>Polera</v>
      </c>
      <c r="E152" s="6" t="str">
        <f>VLOOKUP(D152,Mayo!$L$10:$M$12,2,FALSE)</f>
        <v>Yancats</v>
      </c>
      <c r="F152" s="2">
        <v>1</v>
      </c>
      <c r="G152" s="5">
        <f>VLOOKUP(E152,Mayo!$M$10:$O$12,3,FALSE)</f>
        <v>35</v>
      </c>
      <c r="H152" s="2">
        <v>0</v>
      </c>
      <c r="I152" s="6">
        <f t="shared" si="5"/>
        <v>35</v>
      </c>
    </row>
    <row r="153" spans="1:9" ht="12.75">
      <c r="A153" s="46">
        <v>151</v>
      </c>
      <c r="B153" s="21">
        <v>43549</v>
      </c>
      <c r="C153" s="2" t="s">
        <v>10</v>
      </c>
      <c r="D153" s="6" t="str">
        <f>VLOOKUP(C153,Mayo!$K$10:$L$12,2,FALSE)</f>
        <v>Pantalon buzo</v>
      </c>
      <c r="E153" s="6" t="str">
        <f>VLOOKUP(D153,Mayo!$L$10:$M$12,2,FALSE)</f>
        <v>Sport Gumer´s</v>
      </c>
      <c r="F153" s="2">
        <v>1</v>
      </c>
      <c r="G153" s="5">
        <f>VLOOKUP(E153,Mayo!$M$10:$O$12,3,FALSE)</f>
        <v>20</v>
      </c>
      <c r="H153" s="2">
        <v>0</v>
      </c>
      <c r="I153" s="6">
        <f t="shared" si="5"/>
        <v>20</v>
      </c>
    </row>
    <row r="154" spans="1:9" ht="14.25">
      <c r="A154" s="46">
        <v>152</v>
      </c>
      <c r="B154" s="21">
        <v>43549</v>
      </c>
      <c r="C154" s="10" t="s">
        <v>14</v>
      </c>
      <c r="D154" s="2" t="s">
        <v>25</v>
      </c>
      <c r="E154" s="6" t="str">
        <f>VLOOKUP(D154,Mayo!$L$10:$M$12,2,FALSE)</f>
        <v>Yancats</v>
      </c>
      <c r="F154" s="2">
        <v>10</v>
      </c>
      <c r="G154" s="5">
        <f>VLOOKUP(E154,Mayo!$M$10:$O$12,3,FALSE)</f>
        <v>35</v>
      </c>
      <c r="H154" s="2">
        <v>35</v>
      </c>
      <c r="I154" s="6">
        <f t="shared" si="5"/>
        <v>315</v>
      </c>
    </row>
    <row r="155" spans="1:9" ht="12.75">
      <c r="A155" s="46">
        <v>153</v>
      </c>
      <c r="B155" s="21">
        <v>43549</v>
      </c>
      <c r="C155" s="2" t="s">
        <v>11</v>
      </c>
      <c r="D155" s="6" t="str">
        <f>VLOOKUP(C155,Mayo!$K$10:$L$12,2,FALSE)</f>
        <v>Deportivo</v>
      </c>
      <c r="E155" s="6" t="str">
        <f>VLOOKUP(D155,Mayo!$L$10:$M$12,2,FALSE)</f>
        <v>AE Moda</v>
      </c>
      <c r="F155" s="2">
        <v>10</v>
      </c>
      <c r="G155" s="5">
        <f>VLOOKUP(E155,Mayo!$M$10:$O$12,3,FALSE)</f>
        <v>50</v>
      </c>
      <c r="H155" s="2">
        <v>50</v>
      </c>
      <c r="I155" s="6">
        <f t="shared" si="5"/>
        <v>450</v>
      </c>
    </row>
    <row r="156" spans="1:9" ht="12.75">
      <c r="A156" s="46">
        <v>154</v>
      </c>
      <c r="B156" s="21">
        <v>43549</v>
      </c>
      <c r="C156" s="2" t="s">
        <v>11</v>
      </c>
      <c r="D156" s="6" t="str">
        <f>VLOOKUP(C156,Mayo!$K$10:$L$12,2,FALSE)</f>
        <v>Deportivo</v>
      </c>
      <c r="E156" s="6" t="str">
        <f>VLOOKUP(D156,Mayo!$L$10:$M$12,2,FALSE)</f>
        <v>AE Moda</v>
      </c>
      <c r="F156" s="2">
        <v>1</v>
      </c>
      <c r="G156" s="5">
        <f>VLOOKUP(E156,Mayo!$M$10:$O$12,3,FALSE)</f>
        <v>50</v>
      </c>
      <c r="H156" s="2">
        <v>0</v>
      </c>
      <c r="I156" s="6">
        <f t="shared" si="5"/>
        <v>50</v>
      </c>
    </row>
    <row r="157" spans="1:9" ht="12.75">
      <c r="A157" s="46">
        <v>155</v>
      </c>
      <c r="B157" s="21">
        <v>43549</v>
      </c>
      <c r="C157" s="2" t="s">
        <v>10</v>
      </c>
      <c r="D157" s="6" t="str">
        <f>VLOOKUP(C157,Mayo!$K$10:$L$12,2,FALSE)</f>
        <v>Pantalon buzo</v>
      </c>
      <c r="E157" s="6" t="str">
        <f>VLOOKUP(D157,Mayo!$L$10:$M$12,2,FALSE)</f>
        <v>Sport Gumer´s</v>
      </c>
      <c r="F157" s="2">
        <v>5</v>
      </c>
      <c r="G157" s="5">
        <f>VLOOKUP(E157,Mayo!$M$10:$O$12,3,FALSE)</f>
        <v>20</v>
      </c>
      <c r="H157" s="2">
        <v>10</v>
      </c>
      <c r="I157" s="6">
        <f t="shared" si="5"/>
        <v>90</v>
      </c>
    </row>
    <row r="158" spans="1:9" ht="12.75">
      <c r="A158" s="46">
        <v>156</v>
      </c>
      <c r="B158" s="21">
        <v>43552</v>
      </c>
      <c r="C158" s="2" t="s">
        <v>11</v>
      </c>
      <c r="D158" s="6" t="str">
        <f>VLOOKUP(C158,Mayo!$K$10:$L$12,2,FALSE)</f>
        <v>Deportivo</v>
      </c>
      <c r="E158" s="6" t="str">
        <f>VLOOKUP(D158,Mayo!$L$10:$M$12,2,FALSE)</f>
        <v>AE Moda</v>
      </c>
      <c r="F158" s="2">
        <v>1</v>
      </c>
      <c r="G158" s="5">
        <f>VLOOKUP(E158,Mayo!$M$10:$O$12,3,FALSE)</f>
        <v>50</v>
      </c>
      <c r="H158" s="2">
        <v>0</v>
      </c>
      <c r="I158" s="6">
        <f t="shared" si="5"/>
        <v>50</v>
      </c>
    </row>
    <row r="159" spans="1:9" ht="12.75">
      <c r="A159" s="46">
        <v>157</v>
      </c>
      <c r="B159" s="21">
        <v>43552</v>
      </c>
      <c r="C159" s="2" t="s">
        <v>10</v>
      </c>
      <c r="D159" s="6" t="str">
        <f>VLOOKUP(C159,Mayo!$K$10:$L$12,2,FALSE)</f>
        <v>Pantalon buzo</v>
      </c>
      <c r="E159" s="6" t="str">
        <f>VLOOKUP(D159,Mayo!$L$10:$M$12,2,FALSE)</f>
        <v>Sport Gumer´s</v>
      </c>
      <c r="F159" s="2">
        <v>3</v>
      </c>
      <c r="G159" s="5">
        <f>VLOOKUP(E159,Mayo!$M$10:$O$12,3,FALSE)</f>
        <v>20</v>
      </c>
      <c r="H159" s="2">
        <v>6</v>
      </c>
      <c r="I159" s="6">
        <f t="shared" si="5"/>
        <v>54</v>
      </c>
    </row>
    <row r="160" spans="1:9" ht="12.75">
      <c r="A160" s="46">
        <v>158</v>
      </c>
      <c r="B160" s="21">
        <v>43552</v>
      </c>
      <c r="C160" s="2" t="s">
        <v>11</v>
      </c>
      <c r="D160" s="6" t="str">
        <f>VLOOKUP(C160,Mayo!$K$10:$L$12,2,FALSE)</f>
        <v>Deportivo</v>
      </c>
      <c r="E160" s="6" t="str">
        <f>VLOOKUP(D160,Mayo!$L$10:$M$12,2,FALSE)</f>
        <v>AE Moda</v>
      </c>
      <c r="F160" s="2">
        <v>2</v>
      </c>
      <c r="G160" s="5">
        <f>VLOOKUP(E160,Mayo!$M$10:$O$12,3,FALSE)</f>
        <v>50</v>
      </c>
      <c r="H160" s="2">
        <v>10</v>
      </c>
      <c r="I160" s="6">
        <f t="shared" si="5"/>
        <v>90</v>
      </c>
    </row>
    <row r="161" spans="1:9" ht="14.25">
      <c r="A161" s="46">
        <v>159</v>
      </c>
      <c r="B161" s="21">
        <v>43552</v>
      </c>
      <c r="C161" s="10" t="s">
        <v>14</v>
      </c>
      <c r="D161" s="2" t="s">
        <v>25</v>
      </c>
      <c r="E161" s="6" t="str">
        <f>VLOOKUP(D161,Mayo!$L$10:$M$12,2,FALSE)</f>
        <v>Yancats</v>
      </c>
      <c r="F161" s="2">
        <v>1</v>
      </c>
      <c r="G161" s="5">
        <f>VLOOKUP(E161,Mayo!$M$10:$O$12,3,FALSE)</f>
        <v>35</v>
      </c>
      <c r="H161" s="2">
        <v>0</v>
      </c>
      <c r="I161" s="6">
        <f t="shared" si="5"/>
        <v>35</v>
      </c>
    </row>
    <row r="162" spans="1:9" ht="12.75">
      <c r="A162" s="46">
        <v>160</v>
      </c>
      <c r="B162" s="21">
        <v>43552</v>
      </c>
      <c r="C162" s="2" t="s">
        <v>16</v>
      </c>
      <c r="D162" s="6" t="str">
        <f>VLOOKUP(C162,Mayo!$K$10:$L$12,2,FALSE)</f>
        <v>Polera</v>
      </c>
      <c r="E162" s="6" t="str">
        <f>VLOOKUP(D162,Mayo!$L$10:$M$12,2,FALSE)</f>
        <v>Yancats</v>
      </c>
      <c r="F162" s="2">
        <v>2</v>
      </c>
      <c r="G162" s="5">
        <f>VLOOKUP(E162,Mayo!$M$10:$O$12,3,FALSE)</f>
        <v>35</v>
      </c>
      <c r="H162" s="2">
        <v>6</v>
      </c>
      <c r="I162" s="6">
        <f t="shared" si="5"/>
        <v>64</v>
      </c>
    </row>
    <row r="163" spans="1:9" ht="12.75">
      <c r="A163" s="46">
        <v>161</v>
      </c>
      <c r="B163" s="21">
        <v>43552</v>
      </c>
      <c r="C163" s="2" t="s">
        <v>11</v>
      </c>
      <c r="D163" s="6" t="str">
        <f>VLOOKUP(C163,Mayo!$K$10:$L$12,2,FALSE)</f>
        <v>Deportivo</v>
      </c>
      <c r="E163" s="6" t="str">
        <f>VLOOKUP(D163,Mayo!$L$10:$M$12,2,FALSE)</f>
        <v>AE Moda</v>
      </c>
      <c r="F163" s="2">
        <v>1</v>
      </c>
      <c r="G163" s="5">
        <f>VLOOKUP(E163,Mayo!$M$10:$O$12,3,FALSE)</f>
        <v>50</v>
      </c>
      <c r="H163" s="2">
        <v>0</v>
      </c>
      <c r="I163" s="6">
        <f t="shared" si="5"/>
        <v>50</v>
      </c>
    </row>
    <row r="164" spans="1:9" ht="12.75">
      <c r="A164" s="46">
        <v>162</v>
      </c>
      <c r="B164" s="21">
        <v>43552</v>
      </c>
      <c r="C164" s="2" t="s">
        <v>11</v>
      </c>
      <c r="D164" s="6" t="str">
        <f>VLOOKUP(C164,Mayo!$K$10:$L$12,2,FALSE)</f>
        <v>Deportivo</v>
      </c>
      <c r="E164" s="6" t="str">
        <f>VLOOKUP(D164,Mayo!$L$10:$M$12,2,FALSE)</f>
        <v>AE Moda</v>
      </c>
      <c r="F164" s="2">
        <v>1</v>
      </c>
      <c r="G164" s="5">
        <f>VLOOKUP(E164,Mayo!$M$10:$O$12,3,FALSE)</f>
        <v>50</v>
      </c>
      <c r="H164" s="2">
        <v>0</v>
      </c>
      <c r="I164" s="6">
        <f t="shared" si="5"/>
        <v>50</v>
      </c>
    </row>
    <row r="165" spans="1:9" ht="12.75">
      <c r="A165" s="46">
        <v>163</v>
      </c>
      <c r="B165" s="21">
        <v>43552</v>
      </c>
      <c r="C165" s="2" t="s">
        <v>10</v>
      </c>
      <c r="D165" s="6" t="str">
        <f>VLOOKUP(C165,Mayo!$K$10:$L$12,2,FALSE)</f>
        <v>Pantalon buzo</v>
      </c>
      <c r="E165" s="6" t="str">
        <f>VLOOKUP(D165,Mayo!$L$10:$M$12,2,FALSE)</f>
        <v>Sport Gumer´s</v>
      </c>
      <c r="F165" s="2">
        <v>2</v>
      </c>
      <c r="G165" s="5">
        <f>VLOOKUP(E165,Mayo!$M$10:$O$12,3,FALSE)</f>
        <v>20</v>
      </c>
      <c r="H165" s="2">
        <v>4</v>
      </c>
      <c r="I165" s="6">
        <f t="shared" si="5"/>
        <v>36</v>
      </c>
    </row>
    <row r="166" spans="1:9" ht="12.75">
      <c r="A166" s="46">
        <v>164</v>
      </c>
      <c r="B166" s="21">
        <v>43552</v>
      </c>
      <c r="C166" s="2" t="s">
        <v>16</v>
      </c>
      <c r="D166" s="6" t="str">
        <f>VLOOKUP(C166,Mayo!$K$10:$L$12,2,FALSE)</f>
        <v>Polera</v>
      </c>
      <c r="E166" s="6" t="str">
        <f>VLOOKUP(D166,Mayo!$L$10:$M$12,2,FALSE)</f>
        <v>Yancats</v>
      </c>
      <c r="F166" s="2">
        <v>1</v>
      </c>
      <c r="G166" s="5">
        <f>VLOOKUP(E166,Mayo!$M$10:$O$12,3,FALSE)</f>
        <v>35</v>
      </c>
      <c r="H166" s="2">
        <v>0</v>
      </c>
      <c r="I166" s="6">
        <f t="shared" si="5"/>
        <v>35</v>
      </c>
    </row>
    <row r="167" spans="1:9" ht="14.25">
      <c r="A167" s="46">
        <v>165</v>
      </c>
      <c r="B167" s="21">
        <v>43552</v>
      </c>
      <c r="C167" s="10" t="s">
        <v>14</v>
      </c>
      <c r="D167" s="2" t="s">
        <v>25</v>
      </c>
      <c r="E167" s="6" t="str">
        <f>VLOOKUP(D167,Mayo!$L$10:$M$12,2,FALSE)</f>
        <v>Yancats</v>
      </c>
      <c r="F167" s="2">
        <v>1</v>
      </c>
      <c r="G167" s="5">
        <f>VLOOKUP(E167,Mayo!$M$10:$O$12,3,FALSE)</f>
        <v>35</v>
      </c>
      <c r="H167" s="2">
        <v>0</v>
      </c>
      <c r="I167" s="6">
        <f t="shared" si="5"/>
        <v>35</v>
      </c>
    </row>
    <row r="168" spans="1:9" ht="12.75">
      <c r="A168" s="46">
        <v>166</v>
      </c>
      <c r="B168" s="21">
        <v>43552</v>
      </c>
      <c r="C168" s="2" t="s">
        <v>10</v>
      </c>
      <c r="D168" s="6" t="str">
        <f>VLOOKUP(C168,Mayo!$K$10:$L$12,2,FALSE)</f>
        <v>Pantalon buzo</v>
      </c>
      <c r="E168" s="6" t="str">
        <f>VLOOKUP(D168,Mayo!$L$10:$M$12,2,FALSE)</f>
        <v>Sport Gumer´s</v>
      </c>
      <c r="F168" s="2">
        <v>3</v>
      </c>
      <c r="G168" s="5">
        <f>VLOOKUP(E168,Mayo!$M$10:$O$12,3,FALSE)</f>
        <v>20</v>
      </c>
      <c r="H168" s="2">
        <v>6</v>
      </c>
      <c r="I168" s="6">
        <f t="shared" si="5"/>
        <v>54</v>
      </c>
    </row>
    <row r="169" spans="1:9" ht="12.75">
      <c r="A169" s="46">
        <v>167</v>
      </c>
      <c r="B169" s="21">
        <v>43552</v>
      </c>
      <c r="C169" s="2" t="s">
        <v>16</v>
      </c>
      <c r="D169" s="6" t="str">
        <f>VLOOKUP(C169,Mayo!$K$10:$L$12,2,FALSE)</f>
        <v>Polera</v>
      </c>
      <c r="E169" s="6" t="str">
        <f>VLOOKUP(D169,Mayo!$L$10:$M$12,2,FALSE)</f>
        <v>Yancats</v>
      </c>
      <c r="F169" s="2">
        <v>1</v>
      </c>
      <c r="G169" s="5">
        <f>VLOOKUP(E169,Mayo!$M$10:$O$12,3,FALSE)</f>
        <v>35</v>
      </c>
      <c r="H169" s="2">
        <v>0</v>
      </c>
      <c r="I169" s="6">
        <f t="shared" si="5"/>
        <v>35</v>
      </c>
    </row>
    <row r="170" spans="1:9" ht="12.75">
      <c r="A170" s="46">
        <v>168</v>
      </c>
      <c r="B170" s="21">
        <v>43552</v>
      </c>
      <c r="C170" s="2" t="s">
        <v>10</v>
      </c>
      <c r="D170" s="6" t="str">
        <f>VLOOKUP(C170,Mayo!$K$10:$L$12,2,FALSE)</f>
        <v>Pantalon buzo</v>
      </c>
      <c r="E170" s="6" t="str">
        <f>VLOOKUP(D170,Mayo!$L$10:$M$12,2,FALSE)</f>
        <v>Sport Gumer´s</v>
      </c>
      <c r="F170" s="2">
        <v>3</v>
      </c>
      <c r="G170" s="5">
        <f>VLOOKUP(E170,Mayo!$M$10:$O$12,3,FALSE)</f>
        <v>20</v>
      </c>
      <c r="H170" s="2">
        <v>6</v>
      </c>
      <c r="I170" s="6">
        <f t="shared" si="5"/>
        <v>54</v>
      </c>
    </row>
    <row r="171" spans="1:9" ht="12.75">
      <c r="A171" s="46">
        <v>169</v>
      </c>
      <c r="B171" s="21">
        <v>43552</v>
      </c>
      <c r="C171" s="2" t="s">
        <v>11</v>
      </c>
      <c r="D171" s="6" t="str">
        <f>VLOOKUP(C171,Mayo!$K$10:$L$12,2,FALSE)</f>
        <v>Deportivo</v>
      </c>
      <c r="E171" s="6" t="str">
        <f>VLOOKUP(D171,Mayo!$L$10:$M$12,2,FALSE)</f>
        <v>AE Moda</v>
      </c>
      <c r="F171" s="2">
        <v>2</v>
      </c>
      <c r="G171" s="5">
        <f>VLOOKUP(E171,Mayo!$M$10:$O$12,3,FALSE)</f>
        <v>50</v>
      </c>
      <c r="H171" s="2">
        <v>10</v>
      </c>
      <c r="I171" s="6">
        <f t="shared" si="5"/>
        <v>90</v>
      </c>
    </row>
    <row r="172" spans="1:9" ht="12.75">
      <c r="A172" s="46">
        <v>170</v>
      </c>
      <c r="B172" s="21">
        <v>43552</v>
      </c>
      <c r="C172" s="2" t="s">
        <v>10</v>
      </c>
      <c r="D172" s="6" t="str">
        <f>VLOOKUP(C172,Mayo!$K$10:$L$12,2,FALSE)</f>
        <v>Pantalon buzo</v>
      </c>
      <c r="E172" s="6" t="str">
        <f>VLOOKUP(D172,Mayo!$L$10:$M$12,2,FALSE)</f>
        <v>Sport Gumer´s</v>
      </c>
      <c r="F172" s="2">
        <v>1</v>
      </c>
      <c r="G172" s="5">
        <f>VLOOKUP(E172,Mayo!$M$10:$O$12,3,FALSE)</f>
        <v>20</v>
      </c>
      <c r="H172" s="2">
        <v>0</v>
      </c>
      <c r="I172" s="6">
        <f t="shared" si="5"/>
        <v>20</v>
      </c>
    </row>
    <row r="173" spans="1:9" ht="12.75">
      <c r="A173" s="46">
        <v>171</v>
      </c>
      <c r="B173" s="21">
        <v>43552</v>
      </c>
      <c r="C173" s="2" t="s">
        <v>10</v>
      </c>
      <c r="D173" s="6" t="str">
        <f>VLOOKUP(C173,Mayo!$K$10:$L$12,2,FALSE)</f>
        <v>Pantalon buzo</v>
      </c>
      <c r="E173" s="6" t="str">
        <f>VLOOKUP(D173,Mayo!$L$10:$M$12,2,FALSE)</f>
        <v>Sport Gumer´s</v>
      </c>
      <c r="F173" s="2">
        <v>1</v>
      </c>
      <c r="G173" s="5">
        <f>VLOOKUP(E173,Mayo!$M$10:$O$12,3,FALSE)</f>
        <v>20</v>
      </c>
      <c r="H173" s="2">
        <v>0</v>
      </c>
      <c r="I173" s="6">
        <f t="shared" si="5"/>
        <v>20</v>
      </c>
    </row>
    <row r="174" spans="1:9" ht="12.75">
      <c r="A174" s="46">
        <v>172</v>
      </c>
      <c r="B174" s="21">
        <v>43552</v>
      </c>
      <c r="C174" s="2" t="s">
        <v>11</v>
      </c>
      <c r="D174" s="6" t="str">
        <f>VLOOKUP(C174,Mayo!$K$10:$L$12,2,FALSE)</f>
        <v>Deportivo</v>
      </c>
      <c r="E174" s="6" t="str">
        <f>VLOOKUP(D174,Mayo!$L$10:$M$12,2,FALSE)</f>
        <v>AE Moda</v>
      </c>
      <c r="F174" s="2">
        <v>2</v>
      </c>
      <c r="G174" s="5">
        <f>VLOOKUP(E174,Mayo!$M$10:$O$12,3,FALSE)</f>
        <v>50</v>
      </c>
      <c r="H174" s="2">
        <v>10</v>
      </c>
      <c r="I174" s="6">
        <f t="shared" si="5"/>
        <v>90</v>
      </c>
    </row>
    <row r="175" spans="1:9" ht="12.75">
      <c r="A175" s="46">
        <v>173</v>
      </c>
      <c r="B175" s="21">
        <v>43552</v>
      </c>
      <c r="C175" s="2" t="s">
        <v>10</v>
      </c>
      <c r="D175" s="6" t="str">
        <f>VLOOKUP(C175,Mayo!$K$10:$L$12,2,FALSE)</f>
        <v>Pantalon buzo</v>
      </c>
      <c r="E175" s="6" t="str">
        <f>VLOOKUP(D175,Mayo!$L$10:$M$12,2,FALSE)</f>
        <v>Sport Gumer´s</v>
      </c>
      <c r="F175" s="2">
        <v>1</v>
      </c>
      <c r="G175" s="5">
        <f>VLOOKUP(E175,Mayo!$M$10:$O$12,3,FALSE)</f>
        <v>20</v>
      </c>
      <c r="H175" s="2">
        <v>0</v>
      </c>
      <c r="I175" s="6">
        <f t="shared" si="5"/>
        <v>20</v>
      </c>
    </row>
    <row r="176" spans="1:9" ht="12.75">
      <c r="A176" s="46">
        <v>174</v>
      </c>
      <c r="B176" s="21">
        <v>43552</v>
      </c>
      <c r="C176" s="2" t="s">
        <v>10</v>
      </c>
      <c r="D176" s="6" t="str">
        <f>VLOOKUP(C176,Mayo!$K$10:$L$12,2,FALSE)</f>
        <v>Pantalon buzo</v>
      </c>
      <c r="E176" s="6" t="str">
        <f>VLOOKUP(D176,Mayo!$L$10:$M$12,2,FALSE)</f>
        <v>Sport Gumer´s</v>
      </c>
      <c r="F176" s="2">
        <v>1</v>
      </c>
      <c r="G176" s="5">
        <f>VLOOKUP(E176,Mayo!$M$10:$O$12,3,FALSE)</f>
        <v>20</v>
      </c>
      <c r="H176" s="2">
        <v>0</v>
      </c>
      <c r="I176" s="6">
        <f t="shared" si="5"/>
        <v>20</v>
      </c>
    </row>
  </sheetData>
  <mergeCells count="1"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1"/>
  <sheetViews>
    <sheetView topLeftCell="A148" workbookViewId="0">
      <selection activeCell="B3" sqref="B3:B170"/>
    </sheetView>
  </sheetViews>
  <sheetFormatPr baseColWidth="10" defaultColWidth="14.42578125" defaultRowHeight="15.75" customHeight="1"/>
  <cols>
    <col min="3" max="3" width="19" customWidth="1"/>
  </cols>
  <sheetData>
    <row r="1" spans="1:11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1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1" ht="15.75" customHeight="1">
      <c r="A3" s="2">
        <v>1</v>
      </c>
      <c r="B3" s="21">
        <v>43556</v>
      </c>
      <c r="C3" s="2" t="s">
        <v>10</v>
      </c>
      <c r="D3" s="2" t="s">
        <v>21</v>
      </c>
      <c r="E3" s="11" t="s">
        <v>22</v>
      </c>
      <c r="F3" s="24">
        <v>2</v>
      </c>
      <c r="G3" s="12">
        <v>20</v>
      </c>
      <c r="H3" s="2">
        <v>4</v>
      </c>
      <c r="I3" s="6">
        <f t="shared" ref="I3:I170" si="0">G3*F3-H3</f>
        <v>36</v>
      </c>
      <c r="K3" s="7" t="s">
        <v>4</v>
      </c>
    </row>
    <row r="4" spans="1:11" ht="15.75" customHeight="1">
      <c r="A4" s="2">
        <v>2</v>
      </c>
      <c r="B4" s="21">
        <v>43556</v>
      </c>
      <c r="C4" s="2" t="s">
        <v>11</v>
      </c>
      <c r="D4" s="2" t="s">
        <v>23</v>
      </c>
      <c r="E4" s="13" t="s">
        <v>24</v>
      </c>
      <c r="F4" s="25">
        <v>1</v>
      </c>
      <c r="G4" s="12">
        <v>50</v>
      </c>
      <c r="H4" s="2">
        <v>0</v>
      </c>
      <c r="I4" s="6">
        <f t="shared" si="0"/>
        <v>50</v>
      </c>
      <c r="K4" s="9" t="s">
        <v>12</v>
      </c>
    </row>
    <row r="5" spans="1:11" ht="15.75" customHeight="1">
      <c r="A5" s="2">
        <v>3</v>
      </c>
      <c r="B5" s="21">
        <v>43556</v>
      </c>
      <c r="C5" s="2" t="s">
        <v>10</v>
      </c>
      <c r="D5" s="2" t="s">
        <v>21</v>
      </c>
      <c r="E5" s="11" t="s">
        <v>22</v>
      </c>
      <c r="F5" s="24">
        <v>3</v>
      </c>
      <c r="G5" s="12">
        <v>20</v>
      </c>
      <c r="H5" s="2">
        <v>6</v>
      </c>
      <c r="I5" s="6">
        <f t="shared" si="0"/>
        <v>54</v>
      </c>
      <c r="K5" s="9" t="s">
        <v>13</v>
      </c>
    </row>
    <row r="6" spans="1:11" ht="15.75" customHeight="1">
      <c r="A6" s="2">
        <v>4</v>
      </c>
      <c r="B6" s="21">
        <v>43556</v>
      </c>
      <c r="C6" s="2" t="s">
        <v>11</v>
      </c>
      <c r="D6" s="2" t="s">
        <v>23</v>
      </c>
      <c r="E6" s="13" t="s">
        <v>24</v>
      </c>
      <c r="F6" s="25">
        <v>4</v>
      </c>
      <c r="G6" s="12">
        <v>50</v>
      </c>
      <c r="H6" s="2">
        <v>20</v>
      </c>
      <c r="I6" s="6">
        <f t="shared" si="0"/>
        <v>180</v>
      </c>
      <c r="K6" s="9" t="s">
        <v>15</v>
      </c>
    </row>
    <row r="7" spans="1:11" ht="15.75" customHeight="1">
      <c r="A7" s="2">
        <v>5</v>
      </c>
      <c r="B7" s="21">
        <v>43556</v>
      </c>
      <c r="C7" s="10" t="s">
        <v>14</v>
      </c>
      <c r="D7" s="2" t="s">
        <v>25</v>
      </c>
      <c r="E7" s="13" t="s">
        <v>26</v>
      </c>
      <c r="F7" s="25">
        <v>1</v>
      </c>
      <c r="G7" s="12">
        <v>35</v>
      </c>
      <c r="H7" s="2">
        <v>0</v>
      </c>
      <c r="I7" s="6">
        <f t="shared" si="0"/>
        <v>35</v>
      </c>
      <c r="K7" s="9" t="s">
        <v>17</v>
      </c>
    </row>
    <row r="8" spans="1:11" ht="15.75" customHeight="1">
      <c r="A8" s="2">
        <v>6</v>
      </c>
      <c r="B8" s="21">
        <v>43556</v>
      </c>
      <c r="C8" s="2" t="s">
        <v>10</v>
      </c>
      <c r="D8" s="2" t="s">
        <v>21</v>
      </c>
      <c r="E8" s="11" t="s">
        <v>22</v>
      </c>
      <c r="F8" s="24">
        <v>10</v>
      </c>
      <c r="G8" s="12">
        <v>20</v>
      </c>
      <c r="H8" s="2">
        <v>20</v>
      </c>
      <c r="I8" s="6">
        <f t="shared" si="0"/>
        <v>180</v>
      </c>
    </row>
    <row r="9" spans="1:11" ht="15.75" customHeight="1">
      <c r="A9" s="2">
        <v>7</v>
      </c>
      <c r="B9" s="21">
        <v>43556</v>
      </c>
      <c r="C9" s="2" t="s">
        <v>16</v>
      </c>
      <c r="D9" s="2" t="s">
        <v>25</v>
      </c>
      <c r="E9" s="13" t="s">
        <v>26</v>
      </c>
      <c r="F9" s="25">
        <v>10</v>
      </c>
      <c r="G9" s="12">
        <v>35</v>
      </c>
      <c r="H9" s="2">
        <v>35</v>
      </c>
      <c r="I9" s="6">
        <f t="shared" si="0"/>
        <v>315</v>
      </c>
    </row>
    <row r="10" spans="1:11" ht="15.75" customHeight="1">
      <c r="A10" s="2">
        <v>8</v>
      </c>
      <c r="B10" s="21">
        <v>43556</v>
      </c>
      <c r="C10" s="2" t="s">
        <v>10</v>
      </c>
      <c r="D10" s="2" t="s">
        <v>21</v>
      </c>
      <c r="E10" s="11" t="s">
        <v>22</v>
      </c>
      <c r="F10" s="24">
        <v>10</v>
      </c>
      <c r="G10" s="12">
        <v>20</v>
      </c>
      <c r="H10" s="2">
        <v>20</v>
      </c>
      <c r="I10" s="6">
        <f t="shared" si="0"/>
        <v>180</v>
      </c>
    </row>
    <row r="11" spans="1:11" ht="15.75" customHeight="1">
      <c r="A11" s="2">
        <v>9</v>
      </c>
      <c r="B11" s="21">
        <v>43556</v>
      </c>
      <c r="C11" s="2" t="s">
        <v>11</v>
      </c>
      <c r="D11" s="2" t="s">
        <v>23</v>
      </c>
      <c r="E11" s="13" t="s">
        <v>24</v>
      </c>
      <c r="F11" s="25">
        <v>1</v>
      </c>
      <c r="G11" s="12">
        <v>50</v>
      </c>
      <c r="H11" s="2">
        <v>0</v>
      </c>
      <c r="I11" s="6">
        <f t="shared" si="0"/>
        <v>50</v>
      </c>
    </row>
    <row r="12" spans="1:11" ht="15.75" customHeight="1">
      <c r="A12" s="2">
        <v>10</v>
      </c>
      <c r="B12" s="21">
        <v>43556</v>
      </c>
      <c r="C12" s="2" t="s">
        <v>10</v>
      </c>
      <c r="D12" s="2" t="s">
        <v>21</v>
      </c>
      <c r="E12" s="11" t="s">
        <v>22</v>
      </c>
      <c r="F12" s="24">
        <v>1</v>
      </c>
      <c r="G12" s="12">
        <v>20</v>
      </c>
      <c r="H12" s="2">
        <v>0</v>
      </c>
      <c r="I12" s="6">
        <f t="shared" si="0"/>
        <v>20</v>
      </c>
    </row>
    <row r="13" spans="1:11" ht="15.75" customHeight="1">
      <c r="A13" s="2">
        <v>11</v>
      </c>
      <c r="B13" s="21">
        <v>43556</v>
      </c>
      <c r="C13" s="2" t="s">
        <v>16</v>
      </c>
      <c r="D13" s="2" t="s">
        <v>25</v>
      </c>
      <c r="E13" s="13" t="s">
        <v>26</v>
      </c>
      <c r="F13" s="25">
        <v>1</v>
      </c>
      <c r="G13" s="12">
        <v>35</v>
      </c>
      <c r="H13" s="2">
        <v>0</v>
      </c>
      <c r="I13" s="6">
        <f t="shared" si="0"/>
        <v>35</v>
      </c>
    </row>
    <row r="14" spans="1:11" ht="15.75" customHeight="1">
      <c r="A14" s="2">
        <v>12</v>
      </c>
      <c r="B14" s="21">
        <v>43556</v>
      </c>
      <c r="C14" s="2" t="s">
        <v>10</v>
      </c>
      <c r="D14" s="2" t="s">
        <v>21</v>
      </c>
      <c r="E14" s="11" t="s">
        <v>22</v>
      </c>
      <c r="F14" s="24">
        <v>1</v>
      </c>
      <c r="G14" s="12">
        <v>20</v>
      </c>
      <c r="H14" s="2">
        <v>0</v>
      </c>
      <c r="I14" s="6">
        <f t="shared" si="0"/>
        <v>20</v>
      </c>
    </row>
    <row r="15" spans="1:11" ht="15.75" customHeight="1">
      <c r="A15" s="2">
        <v>13</v>
      </c>
      <c r="B15" s="21">
        <v>43556</v>
      </c>
      <c r="C15" s="2" t="s">
        <v>16</v>
      </c>
      <c r="D15" s="2" t="s">
        <v>25</v>
      </c>
      <c r="E15" s="13" t="s">
        <v>26</v>
      </c>
      <c r="F15" s="25">
        <v>3</v>
      </c>
      <c r="G15" s="12">
        <v>35</v>
      </c>
      <c r="H15" s="2">
        <v>9</v>
      </c>
      <c r="I15" s="6">
        <f t="shared" si="0"/>
        <v>96</v>
      </c>
    </row>
    <row r="16" spans="1:11">
      <c r="A16" s="6"/>
      <c r="B16" s="21">
        <v>43556</v>
      </c>
      <c r="C16" s="2" t="s">
        <v>10</v>
      </c>
      <c r="D16" s="6" t="str">
        <f>VLOOKUP(C16,Mayo!$K$10:$L$13,2,FALSE)</f>
        <v>Pantalon buzo</v>
      </c>
      <c r="E16" s="6" t="str">
        <f>VLOOKUP(D16,Mayo!$L$10:$M$12,2,FALSE)</f>
        <v>Sport Gumer´s</v>
      </c>
      <c r="F16" s="2">
        <v>10</v>
      </c>
      <c r="G16" s="5">
        <f>VLOOKUP(E16,Mayo!$M$10:$O$12,3,FALSE)</f>
        <v>20</v>
      </c>
      <c r="H16" s="6">
        <v>15</v>
      </c>
      <c r="I16" s="6">
        <f t="shared" si="0"/>
        <v>185</v>
      </c>
    </row>
    <row r="17" spans="1:9">
      <c r="A17" s="6"/>
      <c r="B17" s="21">
        <v>43556</v>
      </c>
      <c r="C17" s="2" t="s">
        <v>11</v>
      </c>
      <c r="D17" s="6" t="str">
        <f>VLOOKUP(C17,Mayo!$K$10:$L$13,2,FALSE)</f>
        <v>Deportivo</v>
      </c>
      <c r="E17" s="6" t="str">
        <f>VLOOKUP(D17,Mayo!$L$10:$M$12,2,FALSE)</f>
        <v>AE Moda</v>
      </c>
      <c r="F17" s="2">
        <v>3</v>
      </c>
      <c r="G17" s="5">
        <f>VLOOKUP(E17,Mayo!$M$10:$O$12,3,FALSE)</f>
        <v>50</v>
      </c>
      <c r="H17" s="6">
        <v>5</v>
      </c>
      <c r="I17" s="6">
        <f t="shared" si="0"/>
        <v>145</v>
      </c>
    </row>
    <row r="18" spans="1:9">
      <c r="A18" s="6"/>
      <c r="B18" s="21">
        <v>43556</v>
      </c>
      <c r="C18" s="2" t="s">
        <v>10</v>
      </c>
      <c r="D18" s="6" t="str">
        <f>VLOOKUP(C18,Mayo!$K$10:$L$13,2,FALSE)</f>
        <v>Pantalon buzo</v>
      </c>
      <c r="E18" s="6" t="str">
        <f>VLOOKUP(D18,Mayo!$L$10:$M$12,2,FALSE)</f>
        <v>Sport Gumer´s</v>
      </c>
      <c r="F18" s="2">
        <v>1</v>
      </c>
      <c r="G18" s="5">
        <f>VLOOKUP(E18,Mayo!$M$10:$O$12,3,FALSE)</f>
        <v>20</v>
      </c>
      <c r="H18" s="6">
        <v>0</v>
      </c>
      <c r="I18" s="6">
        <f t="shared" si="0"/>
        <v>20</v>
      </c>
    </row>
    <row r="19" spans="1:9">
      <c r="A19" s="6"/>
      <c r="B19" s="21">
        <v>43559</v>
      </c>
      <c r="C19" s="10" t="s">
        <v>14</v>
      </c>
      <c r="D19" s="6" t="str">
        <f>VLOOKUP(C19,Mayo!$K$10:$L$13,2,FALSE)</f>
        <v>Polera</v>
      </c>
      <c r="E19" s="6" t="str">
        <f>VLOOKUP(D19,Mayo!$L$10:$M$12,2,FALSE)</f>
        <v>Yancats</v>
      </c>
      <c r="F19" s="2">
        <v>1</v>
      </c>
      <c r="G19" s="5">
        <f>VLOOKUP(E19,Mayo!$M$10:$O$12,3,FALSE)</f>
        <v>35</v>
      </c>
      <c r="H19" s="6">
        <v>0</v>
      </c>
      <c r="I19" s="6">
        <f t="shared" si="0"/>
        <v>35</v>
      </c>
    </row>
    <row r="20" spans="1:9">
      <c r="A20" s="6"/>
      <c r="B20" s="21">
        <v>43559</v>
      </c>
      <c r="C20" s="2" t="s">
        <v>11</v>
      </c>
      <c r="D20" s="6" t="str">
        <f>VLOOKUP(C20,Mayo!$K$10:$L$13,2,FALSE)</f>
        <v>Deportivo</v>
      </c>
      <c r="E20" s="6" t="str">
        <f>VLOOKUP(D20,Mayo!$L$10:$M$12,2,FALSE)</f>
        <v>AE Moda</v>
      </c>
      <c r="F20" s="2">
        <v>2</v>
      </c>
      <c r="G20" s="5">
        <f>VLOOKUP(E20,Mayo!$M$10:$O$12,3,FALSE)</f>
        <v>50</v>
      </c>
      <c r="H20" s="6">
        <v>4</v>
      </c>
      <c r="I20" s="6">
        <f t="shared" si="0"/>
        <v>96</v>
      </c>
    </row>
    <row r="21" spans="1:9">
      <c r="A21" s="6"/>
      <c r="B21" s="21">
        <v>43559</v>
      </c>
      <c r="C21" s="2" t="s">
        <v>10</v>
      </c>
      <c r="D21" s="6" t="str">
        <f>VLOOKUP(C21,Mayo!$K$10:$L$13,2,FALSE)</f>
        <v>Pantalon buzo</v>
      </c>
      <c r="E21" s="6" t="str">
        <f>VLOOKUP(D21,Mayo!$L$10:$M$12,2,FALSE)</f>
        <v>Sport Gumer´s</v>
      </c>
      <c r="F21" s="2">
        <v>1</v>
      </c>
      <c r="G21" s="5">
        <f>VLOOKUP(E21,Mayo!$M$10:$O$12,3,FALSE)</f>
        <v>20</v>
      </c>
      <c r="H21" s="6">
        <v>0</v>
      </c>
      <c r="I21" s="6">
        <f t="shared" si="0"/>
        <v>20</v>
      </c>
    </row>
    <row r="22" spans="1:9">
      <c r="A22" s="6"/>
      <c r="B22" s="21">
        <v>43559</v>
      </c>
      <c r="C22" s="2" t="s">
        <v>10</v>
      </c>
      <c r="D22" s="6" t="str">
        <f>VLOOKUP(C22,Mayo!$K$10:$L$13,2,FALSE)</f>
        <v>Pantalon buzo</v>
      </c>
      <c r="E22" s="6" t="str">
        <f>VLOOKUP(D22,Mayo!$L$10:$M$12,2,FALSE)</f>
        <v>Sport Gumer´s</v>
      </c>
      <c r="F22" s="2">
        <v>3</v>
      </c>
      <c r="G22" s="5">
        <f>VLOOKUP(E22,Mayo!$M$10:$O$12,3,FALSE)</f>
        <v>20</v>
      </c>
      <c r="H22" s="6">
        <v>3</v>
      </c>
      <c r="I22" s="6">
        <f t="shared" si="0"/>
        <v>57</v>
      </c>
    </row>
    <row r="23" spans="1:9">
      <c r="A23" s="6"/>
      <c r="B23" s="21">
        <v>43559</v>
      </c>
      <c r="C23" s="2" t="s">
        <v>10</v>
      </c>
      <c r="D23" s="6" t="str">
        <f>VLOOKUP(C23,Mayo!$K$10:$L$13,2,FALSE)</f>
        <v>Pantalon buzo</v>
      </c>
      <c r="E23" s="6" t="str">
        <f>VLOOKUP(D23,Mayo!$L$10:$M$12,2,FALSE)</f>
        <v>Sport Gumer´s</v>
      </c>
      <c r="F23" s="2">
        <v>1</v>
      </c>
      <c r="G23" s="5">
        <f>VLOOKUP(E23,Mayo!$M$10:$O$12,3,FALSE)</f>
        <v>20</v>
      </c>
      <c r="H23" s="6">
        <v>0</v>
      </c>
      <c r="I23" s="6">
        <f t="shared" si="0"/>
        <v>20</v>
      </c>
    </row>
    <row r="24" spans="1:9" ht="12.75">
      <c r="A24" s="6"/>
      <c r="B24" s="21">
        <v>43559</v>
      </c>
      <c r="C24" s="2" t="s">
        <v>16</v>
      </c>
      <c r="D24" s="6" t="str">
        <f>VLOOKUP(C24,Mayo!$K$10:$L$13,2,FALSE)</f>
        <v>Polera</v>
      </c>
      <c r="E24" s="6" t="str">
        <f>VLOOKUP(D24,Mayo!$L$10:$M$12,2,FALSE)</f>
        <v>Yancats</v>
      </c>
      <c r="F24" s="2">
        <v>5</v>
      </c>
      <c r="G24" s="5">
        <f>VLOOKUP(E24,Mayo!$M$10:$O$12,3,FALSE)</f>
        <v>35</v>
      </c>
      <c r="H24" s="6">
        <v>10</v>
      </c>
      <c r="I24" s="6">
        <f t="shared" si="0"/>
        <v>165</v>
      </c>
    </row>
    <row r="25" spans="1:9" ht="12.75">
      <c r="A25" s="6"/>
      <c r="B25" s="21">
        <v>43559</v>
      </c>
      <c r="C25" s="2" t="s">
        <v>11</v>
      </c>
      <c r="D25" s="6" t="str">
        <f>VLOOKUP(C25,Mayo!$K$10:$L$13,2,FALSE)</f>
        <v>Deportivo</v>
      </c>
      <c r="E25" s="6" t="str">
        <f>VLOOKUP(D25,Mayo!$L$10:$M$12,2,FALSE)</f>
        <v>AE Moda</v>
      </c>
      <c r="F25" s="2">
        <v>2</v>
      </c>
      <c r="G25" s="5">
        <f>VLOOKUP(E25,Mayo!$M$10:$O$12,3,FALSE)</f>
        <v>50</v>
      </c>
      <c r="H25" s="6">
        <v>4</v>
      </c>
      <c r="I25" s="6">
        <f t="shared" si="0"/>
        <v>96</v>
      </c>
    </row>
    <row r="26" spans="1:9" ht="12.75">
      <c r="A26" s="6"/>
      <c r="B26" s="21">
        <v>43559</v>
      </c>
      <c r="C26" s="2" t="s">
        <v>16</v>
      </c>
      <c r="D26" s="6" t="str">
        <f>VLOOKUP(C26,Mayo!$K$10:$L$13,2,FALSE)</f>
        <v>Polera</v>
      </c>
      <c r="E26" s="6" t="str">
        <f>VLOOKUP(D26,Mayo!$L$10:$M$12,2,FALSE)</f>
        <v>Yancats</v>
      </c>
      <c r="F26" s="2">
        <v>1</v>
      </c>
      <c r="G26" s="5">
        <f>VLOOKUP(E26,Mayo!$M$10:$O$12,3,FALSE)</f>
        <v>35</v>
      </c>
      <c r="H26" s="6">
        <v>0</v>
      </c>
      <c r="I26" s="6">
        <f t="shared" si="0"/>
        <v>35</v>
      </c>
    </row>
    <row r="27" spans="1:9" ht="12.75">
      <c r="A27" s="6"/>
      <c r="B27" s="21">
        <v>43559</v>
      </c>
      <c r="C27" s="2" t="s">
        <v>10</v>
      </c>
      <c r="D27" s="6" t="str">
        <f>VLOOKUP(C27,Mayo!$K$10:$L$13,2,FALSE)</f>
        <v>Pantalon buzo</v>
      </c>
      <c r="E27" s="6" t="str">
        <f>VLOOKUP(D27,Mayo!$L$10:$M$12,2,FALSE)</f>
        <v>Sport Gumer´s</v>
      </c>
      <c r="F27" s="2">
        <v>2</v>
      </c>
      <c r="G27" s="5">
        <f>VLOOKUP(E27,Mayo!$M$10:$O$12,3,FALSE)</f>
        <v>20</v>
      </c>
      <c r="H27" s="6">
        <v>2</v>
      </c>
      <c r="I27" s="6">
        <f t="shared" si="0"/>
        <v>38</v>
      </c>
    </row>
    <row r="28" spans="1:9" ht="12.75">
      <c r="A28" s="6"/>
      <c r="B28" s="21">
        <v>43559</v>
      </c>
      <c r="C28" s="2" t="s">
        <v>10</v>
      </c>
      <c r="D28" s="6" t="str">
        <f>VLOOKUP(C28,Mayo!$K$10:$L$13,2,FALSE)</f>
        <v>Pantalon buzo</v>
      </c>
      <c r="E28" s="6" t="str">
        <f>VLOOKUP(D28,Mayo!$L$10:$M$12,2,FALSE)</f>
        <v>Sport Gumer´s</v>
      </c>
      <c r="F28" s="2">
        <v>1</v>
      </c>
      <c r="G28" s="5">
        <f>VLOOKUP(E28,Mayo!$M$10:$O$12,3,FALSE)</f>
        <v>20</v>
      </c>
      <c r="H28" s="6">
        <v>0</v>
      </c>
      <c r="I28" s="6">
        <f t="shared" si="0"/>
        <v>20</v>
      </c>
    </row>
    <row r="29" spans="1:9" ht="12.75">
      <c r="A29" s="6"/>
      <c r="B29" s="21">
        <v>43559</v>
      </c>
      <c r="C29" s="2" t="s">
        <v>11</v>
      </c>
      <c r="D29" s="6" t="str">
        <f>VLOOKUP(C29,Mayo!$K$10:$L$13,2,FALSE)</f>
        <v>Deportivo</v>
      </c>
      <c r="E29" s="6" t="str">
        <f>VLOOKUP(D29,Mayo!$L$10:$M$12,2,FALSE)</f>
        <v>AE Moda</v>
      </c>
      <c r="F29" s="2">
        <v>1</v>
      </c>
      <c r="G29" s="5">
        <f>VLOOKUP(E29,Mayo!$M$10:$O$12,3,FALSE)</f>
        <v>50</v>
      </c>
      <c r="H29" s="6">
        <v>0</v>
      </c>
      <c r="I29" s="6">
        <f t="shared" si="0"/>
        <v>50</v>
      </c>
    </row>
    <row r="30" spans="1:9" ht="14.25">
      <c r="A30" s="2"/>
      <c r="B30" s="21">
        <v>43559</v>
      </c>
      <c r="C30" s="10" t="s">
        <v>14</v>
      </c>
      <c r="D30" s="6" t="str">
        <f>VLOOKUP(C30,Mayo!$K$10:$L$13,2,FALSE)</f>
        <v>Polera</v>
      </c>
      <c r="E30" s="6" t="str">
        <f>VLOOKUP(D30,Mayo!$L$10:$M$12,2,FALSE)</f>
        <v>Yancats</v>
      </c>
      <c r="F30" s="24">
        <v>3</v>
      </c>
      <c r="G30" s="5">
        <f>VLOOKUP(E30,Mayo!$M$10:$O$12,3,FALSE)</f>
        <v>35</v>
      </c>
      <c r="H30" s="2">
        <v>6</v>
      </c>
      <c r="I30" s="6">
        <f t="shared" si="0"/>
        <v>99</v>
      </c>
    </row>
    <row r="31" spans="1:9" ht="12.75">
      <c r="A31" s="2"/>
      <c r="B31" s="21">
        <v>43559</v>
      </c>
      <c r="C31" s="2" t="s">
        <v>10</v>
      </c>
      <c r="D31" s="6" t="str">
        <f>VLOOKUP(C31,Mayo!$K$10:$L$13,2,FALSE)</f>
        <v>Pantalon buzo</v>
      </c>
      <c r="E31" s="6" t="str">
        <f>VLOOKUP(D31,Mayo!$L$10:$M$12,2,FALSE)</f>
        <v>Sport Gumer´s</v>
      </c>
      <c r="F31" s="24">
        <v>1</v>
      </c>
      <c r="G31" s="5">
        <f>VLOOKUP(E31,Mayo!$M$10:$O$12,3,FALSE)</f>
        <v>20</v>
      </c>
      <c r="H31" s="2">
        <v>0</v>
      </c>
      <c r="I31" s="6">
        <f t="shared" si="0"/>
        <v>20</v>
      </c>
    </row>
    <row r="32" spans="1:9" ht="12.75">
      <c r="A32" s="2"/>
      <c r="B32" s="21">
        <v>43559</v>
      </c>
      <c r="C32" s="2" t="s">
        <v>16</v>
      </c>
      <c r="D32" s="6" t="str">
        <f>VLOOKUP(C32,Mayo!$K$10:$L$13,2,FALSE)</f>
        <v>Polera</v>
      </c>
      <c r="E32" s="6" t="str">
        <f>VLOOKUP(D32,Mayo!$L$10:$M$12,2,FALSE)</f>
        <v>Yancats</v>
      </c>
      <c r="F32" s="24">
        <v>1</v>
      </c>
      <c r="G32" s="5">
        <f>VLOOKUP(E32,Mayo!$M$10:$O$12,3,FALSE)</f>
        <v>35</v>
      </c>
      <c r="H32" s="2">
        <v>0</v>
      </c>
      <c r="I32" s="6">
        <f t="shared" si="0"/>
        <v>35</v>
      </c>
    </row>
    <row r="33" spans="1:9" ht="12.75">
      <c r="A33" s="2">
        <v>14</v>
      </c>
      <c r="B33" s="21">
        <v>43559</v>
      </c>
      <c r="C33" s="2" t="s">
        <v>10</v>
      </c>
      <c r="D33" s="6" t="str">
        <f>VLOOKUP(C33,Mayo!$K$10:$L$13,2,FALSE)</f>
        <v>Pantalon buzo</v>
      </c>
      <c r="E33" s="6" t="str">
        <f>VLOOKUP(D33,Mayo!$L$10:$M$12,2,FALSE)</f>
        <v>Sport Gumer´s</v>
      </c>
      <c r="F33" s="24">
        <v>1</v>
      </c>
      <c r="G33" s="5">
        <f>VLOOKUP(E33,Mayo!$M$10:$O$12,3,FALSE)</f>
        <v>20</v>
      </c>
      <c r="H33" s="2">
        <v>0</v>
      </c>
      <c r="I33" s="6">
        <f t="shared" si="0"/>
        <v>20</v>
      </c>
    </row>
    <row r="34" spans="1:9" ht="12.75">
      <c r="A34" s="2">
        <v>15</v>
      </c>
      <c r="B34" s="21">
        <v>43563</v>
      </c>
      <c r="C34" s="2" t="s">
        <v>10</v>
      </c>
      <c r="D34" s="6" t="str">
        <f>VLOOKUP(C34,Mayo!$K$10:$L$13,2,FALSE)</f>
        <v>Pantalon buzo</v>
      </c>
      <c r="E34" s="6" t="str">
        <f>VLOOKUP(D34,Mayo!$L$10:$M$12,2,FALSE)</f>
        <v>Sport Gumer´s</v>
      </c>
      <c r="F34" s="24">
        <v>1</v>
      </c>
      <c r="G34" s="5">
        <f>VLOOKUP(E34,Mayo!$M$10:$O$12,3,FALSE)</f>
        <v>20</v>
      </c>
      <c r="H34" s="2">
        <v>0</v>
      </c>
      <c r="I34" s="6">
        <f t="shared" si="0"/>
        <v>20</v>
      </c>
    </row>
    <row r="35" spans="1:9" ht="15">
      <c r="A35" s="2">
        <v>16</v>
      </c>
      <c r="B35" s="21">
        <v>43563</v>
      </c>
      <c r="C35" s="2" t="s">
        <v>16</v>
      </c>
      <c r="D35" s="6" t="str">
        <f>VLOOKUP(C35,Mayo!$K$10:$L$13,2,FALSE)</f>
        <v>Polera</v>
      </c>
      <c r="E35" s="6" t="str">
        <f>VLOOKUP(D35,Mayo!$L$10:$M$12,2,FALSE)</f>
        <v>Yancats</v>
      </c>
      <c r="F35" s="25">
        <v>1</v>
      </c>
      <c r="G35" s="5">
        <f>VLOOKUP(E35,Mayo!$M$10:$O$12,3,FALSE)</f>
        <v>35</v>
      </c>
      <c r="H35" s="2">
        <v>0</v>
      </c>
      <c r="I35" s="6">
        <f t="shared" si="0"/>
        <v>35</v>
      </c>
    </row>
    <row r="36" spans="1:9" ht="15">
      <c r="A36" s="2">
        <v>17</v>
      </c>
      <c r="B36" s="21">
        <v>43563</v>
      </c>
      <c r="C36" s="2" t="s">
        <v>11</v>
      </c>
      <c r="D36" s="6" t="str">
        <f>VLOOKUP(C36,Mayo!$K$10:$L$13,2,FALSE)</f>
        <v>Deportivo</v>
      </c>
      <c r="E36" s="6" t="str">
        <f>VLOOKUP(D36,Mayo!$L$10:$M$12,2,FALSE)</f>
        <v>AE Moda</v>
      </c>
      <c r="F36" s="25">
        <v>1</v>
      </c>
      <c r="G36" s="5">
        <f>VLOOKUP(E36,Mayo!$M$10:$O$12,3,FALSE)</f>
        <v>50</v>
      </c>
      <c r="H36" s="2">
        <v>0</v>
      </c>
      <c r="I36" s="6">
        <f t="shared" si="0"/>
        <v>50</v>
      </c>
    </row>
    <row r="37" spans="1:9" ht="15">
      <c r="A37" s="2">
        <v>18</v>
      </c>
      <c r="B37" s="21">
        <v>43563</v>
      </c>
      <c r="C37" s="10" t="s">
        <v>14</v>
      </c>
      <c r="D37" s="6" t="str">
        <f>VLOOKUP(C37,Mayo!$K$10:$L$13,2,FALSE)</f>
        <v>Polera</v>
      </c>
      <c r="E37" s="6" t="str">
        <f>VLOOKUP(D37,Mayo!$L$10:$M$12,2,FALSE)</f>
        <v>Yancats</v>
      </c>
      <c r="F37" s="25">
        <v>1</v>
      </c>
      <c r="G37" s="5">
        <f>VLOOKUP(E37,Mayo!$M$10:$O$12,3,FALSE)</f>
        <v>35</v>
      </c>
      <c r="H37" s="2">
        <v>0</v>
      </c>
      <c r="I37" s="6">
        <f t="shared" si="0"/>
        <v>35</v>
      </c>
    </row>
    <row r="38" spans="1:9" ht="15">
      <c r="A38" s="2">
        <v>19</v>
      </c>
      <c r="B38" s="21">
        <v>43563</v>
      </c>
      <c r="C38" s="2" t="s">
        <v>16</v>
      </c>
      <c r="D38" s="6" t="str">
        <f>VLOOKUP(C38,Mayo!$K$10:$L$13,2,FALSE)</f>
        <v>Polera</v>
      </c>
      <c r="E38" s="6" t="str">
        <f>VLOOKUP(D38,Mayo!$L$10:$M$12,2,FALSE)</f>
        <v>Yancats</v>
      </c>
      <c r="F38" s="25">
        <v>1</v>
      </c>
      <c r="G38" s="5">
        <f>VLOOKUP(E38,Mayo!$M$10:$O$12,3,FALSE)</f>
        <v>35</v>
      </c>
      <c r="H38" s="2">
        <v>0</v>
      </c>
      <c r="I38" s="6">
        <f t="shared" si="0"/>
        <v>35</v>
      </c>
    </row>
    <row r="39" spans="1:9" ht="12.75">
      <c r="A39" s="2">
        <v>20</v>
      </c>
      <c r="B39" s="21">
        <v>43563</v>
      </c>
      <c r="C39" s="2" t="s">
        <v>10</v>
      </c>
      <c r="D39" s="6" t="str">
        <f>VLOOKUP(C39,Mayo!$K$10:$L$13,2,FALSE)</f>
        <v>Pantalon buzo</v>
      </c>
      <c r="E39" s="6" t="str">
        <f>VLOOKUP(D39,Mayo!$L$10:$M$12,2,FALSE)</f>
        <v>Sport Gumer´s</v>
      </c>
      <c r="F39" s="24">
        <v>1</v>
      </c>
      <c r="G39" s="5">
        <f>VLOOKUP(E39,Mayo!$M$10:$O$12,3,FALSE)</f>
        <v>20</v>
      </c>
      <c r="H39" s="2">
        <v>0</v>
      </c>
      <c r="I39" s="6">
        <f t="shared" si="0"/>
        <v>20</v>
      </c>
    </row>
    <row r="40" spans="1:9" ht="12.75">
      <c r="A40" s="2">
        <v>21</v>
      </c>
      <c r="B40" s="21">
        <v>43563</v>
      </c>
      <c r="C40" s="2" t="s">
        <v>10</v>
      </c>
      <c r="D40" s="6" t="str">
        <f>VLOOKUP(C40,Mayo!$K$10:$L$13,2,FALSE)</f>
        <v>Pantalon buzo</v>
      </c>
      <c r="E40" s="6" t="str">
        <f>VLOOKUP(D40,Mayo!$L$10:$M$12,2,FALSE)</f>
        <v>Sport Gumer´s</v>
      </c>
      <c r="F40" s="24">
        <v>1</v>
      </c>
      <c r="G40" s="5">
        <f>VLOOKUP(E40,Mayo!$M$10:$O$12,3,FALSE)</f>
        <v>20</v>
      </c>
      <c r="H40" s="2">
        <v>0</v>
      </c>
      <c r="I40" s="6">
        <f t="shared" si="0"/>
        <v>20</v>
      </c>
    </row>
    <row r="41" spans="1:9" ht="12.75">
      <c r="A41" s="2">
        <v>22</v>
      </c>
      <c r="B41" s="21">
        <v>43563</v>
      </c>
      <c r="C41" s="2" t="s">
        <v>10</v>
      </c>
      <c r="D41" s="6" t="str">
        <f>VLOOKUP(C41,Mayo!$K$10:$L$13,2,FALSE)</f>
        <v>Pantalon buzo</v>
      </c>
      <c r="E41" s="6" t="str">
        <f>VLOOKUP(D41,Mayo!$L$10:$M$12,2,FALSE)</f>
        <v>Sport Gumer´s</v>
      </c>
      <c r="F41" s="24">
        <v>1</v>
      </c>
      <c r="G41" s="5">
        <f>VLOOKUP(E41,Mayo!$M$10:$O$12,3,FALSE)</f>
        <v>20</v>
      </c>
      <c r="H41" s="2">
        <v>0</v>
      </c>
      <c r="I41" s="6">
        <f t="shared" si="0"/>
        <v>20</v>
      </c>
    </row>
    <row r="42" spans="1:9" ht="12.75">
      <c r="A42" s="2">
        <v>23</v>
      </c>
      <c r="B42" s="21">
        <v>43563</v>
      </c>
      <c r="C42" s="2" t="s">
        <v>10</v>
      </c>
      <c r="D42" s="6" t="str">
        <f>VLOOKUP(C42,Mayo!$K$10:$L$13,2,FALSE)</f>
        <v>Pantalon buzo</v>
      </c>
      <c r="E42" s="6" t="str">
        <f>VLOOKUP(D42,Mayo!$L$10:$M$12,2,FALSE)</f>
        <v>Sport Gumer´s</v>
      </c>
      <c r="F42" s="24">
        <v>2</v>
      </c>
      <c r="G42" s="5">
        <f>VLOOKUP(E42,Mayo!$M$10:$O$12,3,FALSE)</f>
        <v>20</v>
      </c>
      <c r="H42" s="2">
        <v>4</v>
      </c>
      <c r="I42" s="6">
        <f t="shared" si="0"/>
        <v>36</v>
      </c>
    </row>
    <row r="43" spans="1:9" ht="15">
      <c r="A43" s="2">
        <v>24</v>
      </c>
      <c r="B43" s="21">
        <v>43563</v>
      </c>
      <c r="C43" s="2" t="s">
        <v>11</v>
      </c>
      <c r="D43" s="6" t="str">
        <f>VLOOKUP(C43,Mayo!$K$10:$L$13,2,FALSE)</f>
        <v>Deportivo</v>
      </c>
      <c r="E43" s="6" t="str">
        <f>VLOOKUP(D43,Mayo!$L$10:$M$12,2,FALSE)</f>
        <v>AE Moda</v>
      </c>
      <c r="F43" s="25">
        <v>3</v>
      </c>
      <c r="G43" s="5">
        <f>VLOOKUP(E43,Mayo!$M$10:$O$12,3,FALSE)</f>
        <v>50</v>
      </c>
      <c r="H43" s="2">
        <v>15</v>
      </c>
      <c r="I43" s="6">
        <f t="shared" si="0"/>
        <v>135</v>
      </c>
    </row>
    <row r="44" spans="1:9" ht="15">
      <c r="A44" s="2">
        <v>25</v>
      </c>
      <c r="B44" s="21">
        <v>43563</v>
      </c>
      <c r="C44" s="2" t="s">
        <v>11</v>
      </c>
      <c r="D44" s="6" t="str">
        <f>VLOOKUP(C44,Mayo!$K$10:$L$13,2,FALSE)</f>
        <v>Deportivo</v>
      </c>
      <c r="E44" s="6" t="str">
        <f>VLOOKUP(D44,Mayo!$L$10:$M$12,2,FALSE)</f>
        <v>AE Moda</v>
      </c>
      <c r="F44" s="25">
        <v>3</v>
      </c>
      <c r="G44" s="5">
        <f>VLOOKUP(E44,Mayo!$M$10:$O$12,3,FALSE)</f>
        <v>50</v>
      </c>
      <c r="H44" s="2">
        <v>15</v>
      </c>
      <c r="I44" s="6">
        <f t="shared" si="0"/>
        <v>135</v>
      </c>
    </row>
    <row r="45" spans="1:9" ht="12.75">
      <c r="A45" s="2">
        <v>26</v>
      </c>
      <c r="B45" s="21">
        <v>43563</v>
      </c>
      <c r="C45" s="2" t="s">
        <v>10</v>
      </c>
      <c r="D45" s="6" t="str">
        <f>VLOOKUP(C45,Mayo!$K$10:$L$13,2,FALSE)</f>
        <v>Pantalon buzo</v>
      </c>
      <c r="E45" s="6" t="str">
        <f>VLOOKUP(D45,Mayo!$L$10:$M$12,2,FALSE)</f>
        <v>Sport Gumer´s</v>
      </c>
      <c r="F45" s="24">
        <v>1</v>
      </c>
      <c r="G45" s="5">
        <f>VLOOKUP(E45,Mayo!$M$10:$O$12,3,FALSE)</f>
        <v>20</v>
      </c>
      <c r="H45" s="2">
        <v>0</v>
      </c>
      <c r="I45" s="6">
        <f t="shared" si="0"/>
        <v>20</v>
      </c>
    </row>
    <row r="46" spans="1:9" ht="15">
      <c r="A46" s="2">
        <v>27</v>
      </c>
      <c r="B46" s="21">
        <v>43563</v>
      </c>
      <c r="C46" s="2" t="s">
        <v>11</v>
      </c>
      <c r="D46" s="6" t="str">
        <f>VLOOKUP(C46,Mayo!$K$10:$L$13,2,FALSE)</f>
        <v>Deportivo</v>
      </c>
      <c r="E46" s="6" t="str">
        <f>VLOOKUP(D46,Mayo!$L$10:$M$12,2,FALSE)</f>
        <v>AE Moda</v>
      </c>
      <c r="F46" s="25">
        <v>1</v>
      </c>
      <c r="G46" s="5">
        <f>VLOOKUP(E46,Mayo!$M$10:$O$12,3,FALSE)</f>
        <v>50</v>
      </c>
      <c r="H46" s="2">
        <v>0</v>
      </c>
      <c r="I46" s="6">
        <f t="shared" si="0"/>
        <v>50</v>
      </c>
    </row>
    <row r="47" spans="1:9" ht="15">
      <c r="A47" s="2">
        <v>28</v>
      </c>
      <c r="B47" s="21">
        <v>43563</v>
      </c>
      <c r="C47" s="2" t="s">
        <v>11</v>
      </c>
      <c r="D47" s="6" t="str">
        <f>VLOOKUP(C47,Mayo!$K$10:$L$13,2,FALSE)</f>
        <v>Deportivo</v>
      </c>
      <c r="E47" s="6" t="str">
        <f>VLOOKUP(D47,Mayo!$L$10:$M$12,2,FALSE)</f>
        <v>AE Moda</v>
      </c>
      <c r="F47" s="25">
        <v>1</v>
      </c>
      <c r="G47" s="5">
        <f>VLOOKUP(E47,Mayo!$M$10:$O$12,3,FALSE)</f>
        <v>50</v>
      </c>
      <c r="H47" s="2">
        <v>0</v>
      </c>
      <c r="I47" s="6">
        <f t="shared" si="0"/>
        <v>50</v>
      </c>
    </row>
    <row r="48" spans="1:9" ht="15">
      <c r="A48" s="2">
        <v>29</v>
      </c>
      <c r="B48" s="21">
        <v>43563</v>
      </c>
      <c r="C48" s="2" t="s">
        <v>16</v>
      </c>
      <c r="D48" s="6" t="str">
        <f>VLOOKUP(C48,Mayo!$K$10:$L$13,2,FALSE)</f>
        <v>Polera</v>
      </c>
      <c r="E48" s="6" t="str">
        <f>VLOOKUP(D48,Mayo!$L$10:$M$12,2,FALSE)</f>
        <v>Yancats</v>
      </c>
      <c r="F48" s="25">
        <v>2</v>
      </c>
      <c r="G48" s="5">
        <f>VLOOKUP(E48,Mayo!$M$10:$O$12,3,FALSE)</f>
        <v>35</v>
      </c>
      <c r="H48" s="2">
        <v>6</v>
      </c>
      <c r="I48" s="6">
        <f t="shared" si="0"/>
        <v>64</v>
      </c>
    </row>
    <row r="49" spans="1:9" ht="15">
      <c r="A49" s="2">
        <v>30</v>
      </c>
      <c r="B49" s="21">
        <v>43563</v>
      </c>
      <c r="C49" s="10" t="s">
        <v>14</v>
      </c>
      <c r="D49" s="6" t="str">
        <f>VLOOKUP(C49,Mayo!$K$10:$L$13,2,FALSE)</f>
        <v>Polera</v>
      </c>
      <c r="E49" s="6" t="str">
        <f>VLOOKUP(D49,Mayo!$L$10:$M$12,2,FALSE)</f>
        <v>Yancats</v>
      </c>
      <c r="F49" s="25">
        <v>1</v>
      </c>
      <c r="G49" s="5">
        <f>VLOOKUP(E49,Mayo!$M$10:$O$12,3,FALSE)</f>
        <v>35</v>
      </c>
      <c r="H49" s="2">
        <v>0</v>
      </c>
      <c r="I49" s="6">
        <f t="shared" si="0"/>
        <v>35</v>
      </c>
    </row>
    <row r="50" spans="1:9" ht="15">
      <c r="A50" s="2">
        <v>31</v>
      </c>
      <c r="B50" s="21">
        <v>43563</v>
      </c>
      <c r="C50" s="2" t="s">
        <v>11</v>
      </c>
      <c r="D50" s="6" t="str">
        <f>VLOOKUP(C50,Mayo!$K$10:$L$13,2,FALSE)</f>
        <v>Deportivo</v>
      </c>
      <c r="E50" s="6" t="str">
        <f>VLOOKUP(D50,Mayo!$L$10:$M$12,2,FALSE)</f>
        <v>AE Moda</v>
      </c>
      <c r="F50" s="25">
        <v>1</v>
      </c>
      <c r="G50" s="5">
        <f>VLOOKUP(E50,Mayo!$M$10:$O$12,3,FALSE)</f>
        <v>50</v>
      </c>
      <c r="H50" s="2">
        <v>0</v>
      </c>
      <c r="I50" s="6">
        <f t="shared" si="0"/>
        <v>50</v>
      </c>
    </row>
    <row r="51" spans="1:9" ht="15">
      <c r="A51" s="2">
        <v>32</v>
      </c>
      <c r="B51" s="21">
        <v>43563</v>
      </c>
      <c r="C51" s="2" t="s">
        <v>16</v>
      </c>
      <c r="D51" s="6" t="str">
        <f>VLOOKUP(C51,Mayo!$K$10:$L$13,2,FALSE)</f>
        <v>Polera</v>
      </c>
      <c r="E51" s="6" t="str">
        <f>VLOOKUP(D51,Mayo!$L$10:$M$12,2,FALSE)</f>
        <v>Yancats</v>
      </c>
      <c r="F51" s="25">
        <v>2</v>
      </c>
      <c r="G51" s="5">
        <f>VLOOKUP(E51,Mayo!$M$10:$O$12,3,FALSE)</f>
        <v>35</v>
      </c>
      <c r="H51" s="2">
        <v>6</v>
      </c>
      <c r="I51" s="6">
        <f t="shared" si="0"/>
        <v>64</v>
      </c>
    </row>
    <row r="52" spans="1:9" ht="15">
      <c r="A52" s="2"/>
      <c r="B52" s="21">
        <v>43566</v>
      </c>
      <c r="C52" s="2" t="s">
        <v>10</v>
      </c>
      <c r="D52" s="6" t="str">
        <f>VLOOKUP(C52,Mayo!$K$10:$L$13,2,FALSE)</f>
        <v>Pantalon buzo</v>
      </c>
      <c r="E52" s="6" t="str">
        <f>VLOOKUP(D52,Mayo!$L$10:$M$12,2,FALSE)</f>
        <v>Sport Gumer´s</v>
      </c>
      <c r="F52" s="25">
        <v>3</v>
      </c>
      <c r="G52" s="5">
        <f>VLOOKUP(E52,Mayo!$M$10:$O$12,3,FALSE)</f>
        <v>20</v>
      </c>
      <c r="H52" s="2">
        <v>6</v>
      </c>
      <c r="I52" s="6">
        <f t="shared" si="0"/>
        <v>54</v>
      </c>
    </row>
    <row r="53" spans="1:9" ht="15">
      <c r="A53" s="2"/>
      <c r="B53" s="21">
        <v>43566</v>
      </c>
      <c r="C53" s="2" t="s">
        <v>10</v>
      </c>
      <c r="D53" s="6" t="str">
        <f>VLOOKUP(C53,Mayo!$K$10:$L$13,2,FALSE)</f>
        <v>Pantalon buzo</v>
      </c>
      <c r="E53" s="6" t="str">
        <f>VLOOKUP(D53,Mayo!$L$10:$M$12,2,FALSE)</f>
        <v>Sport Gumer´s</v>
      </c>
      <c r="F53" s="25">
        <v>3</v>
      </c>
      <c r="G53" s="5">
        <f>VLOOKUP(E53,Mayo!$M$10:$O$12,3,FALSE)</f>
        <v>20</v>
      </c>
      <c r="H53" s="2">
        <v>6</v>
      </c>
      <c r="I53" s="6">
        <f t="shared" si="0"/>
        <v>54</v>
      </c>
    </row>
    <row r="54" spans="1:9" ht="15">
      <c r="A54" s="2"/>
      <c r="B54" s="21">
        <v>43566</v>
      </c>
      <c r="C54" s="2" t="s">
        <v>10</v>
      </c>
      <c r="D54" s="6" t="str">
        <f>VLOOKUP(C54,Mayo!$K$10:$L$13,2,FALSE)</f>
        <v>Pantalon buzo</v>
      </c>
      <c r="E54" s="6" t="str">
        <f>VLOOKUP(D54,Mayo!$L$10:$M$12,2,FALSE)</f>
        <v>Sport Gumer´s</v>
      </c>
      <c r="F54" s="25">
        <v>3</v>
      </c>
      <c r="G54" s="5">
        <f>VLOOKUP(E54,Mayo!$M$10:$O$12,3,FALSE)</f>
        <v>20</v>
      </c>
      <c r="H54" s="2">
        <v>6</v>
      </c>
      <c r="I54" s="6">
        <f t="shared" si="0"/>
        <v>54</v>
      </c>
    </row>
    <row r="55" spans="1:9" ht="15">
      <c r="A55" s="2"/>
      <c r="B55" s="21">
        <v>43566</v>
      </c>
      <c r="C55" s="2" t="s">
        <v>10</v>
      </c>
      <c r="D55" s="6" t="str">
        <f>VLOOKUP(C55,Mayo!$K$10:$L$13,2,FALSE)</f>
        <v>Pantalon buzo</v>
      </c>
      <c r="E55" s="6" t="str">
        <f>VLOOKUP(D55,Mayo!$L$10:$M$12,2,FALSE)</f>
        <v>Sport Gumer´s</v>
      </c>
      <c r="F55" s="25">
        <v>3</v>
      </c>
      <c r="G55" s="5">
        <f>VLOOKUP(E55,Mayo!$M$10:$O$12,3,FALSE)</f>
        <v>20</v>
      </c>
      <c r="H55" s="2">
        <v>6</v>
      </c>
      <c r="I55" s="6">
        <f t="shared" si="0"/>
        <v>54</v>
      </c>
    </row>
    <row r="56" spans="1:9" ht="15">
      <c r="A56" s="2"/>
      <c r="B56" s="21">
        <v>43566</v>
      </c>
      <c r="C56" s="2" t="s">
        <v>16</v>
      </c>
      <c r="D56" s="6" t="str">
        <f>VLOOKUP(C56,Mayo!$K$10:$L$13,2,FALSE)</f>
        <v>Polera</v>
      </c>
      <c r="E56" s="6" t="str">
        <f>VLOOKUP(D56,Mayo!$L$10:$M$12,2,FALSE)</f>
        <v>Yancats</v>
      </c>
      <c r="F56" s="25">
        <v>1</v>
      </c>
      <c r="G56" s="5">
        <f>VLOOKUP(E56,Mayo!$M$10:$O$12,3,FALSE)</f>
        <v>35</v>
      </c>
      <c r="H56" s="2">
        <v>0</v>
      </c>
      <c r="I56" s="6">
        <f t="shared" si="0"/>
        <v>35</v>
      </c>
    </row>
    <row r="57" spans="1:9" ht="15">
      <c r="A57" s="2"/>
      <c r="B57" s="21">
        <v>43566</v>
      </c>
      <c r="C57" s="2" t="s">
        <v>11</v>
      </c>
      <c r="D57" s="6" t="str">
        <f>VLOOKUP(C57,Mayo!$K$10:$L$13,2,FALSE)</f>
        <v>Deportivo</v>
      </c>
      <c r="E57" s="6" t="str">
        <f>VLOOKUP(D57,Mayo!$L$10:$M$12,2,FALSE)</f>
        <v>AE Moda</v>
      </c>
      <c r="F57" s="25">
        <v>2</v>
      </c>
      <c r="G57" s="5">
        <f>VLOOKUP(E57,Mayo!$M$10:$O$12,3,FALSE)</f>
        <v>50</v>
      </c>
      <c r="H57" s="2">
        <v>4</v>
      </c>
      <c r="I57" s="6">
        <f t="shared" si="0"/>
        <v>96</v>
      </c>
    </row>
    <row r="58" spans="1:9" ht="15">
      <c r="A58" s="2"/>
      <c r="B58" s="21">
        <v>43566</v>
      </c>
      <c r="C58" s="10" t="s">
        <v>14</v>
      </c>
      <c r="D58" s="6" t="str">
        <f>VLOOKUP(C58,Mayo!$K$10:$L$13,2,FALSE)</f>
        <v>Polera</v>
      </c>
      <c r="E58" s="6" t="str">
        <f>VLOOKUP(D58,Mayo!$L$10:$M$12,2,FALSE)</f>
        <v>Yancats</v>
      </c>
      <c r="F58" s="25">
        <v>1</v>
      </c>
      <c r="G58" s="5">
        <f>VLOOKUP(E58,Mayo!$M$10:$O$12,3,FALSE)</f>
        <v>35</v>
      </c>
      <c r="H58" s="2">
        <v>0</v>
      </c>
      <c r="I58" s="6">
        <f t="shared" si="0"/>
        <v>35</v>
      </c>
    </row>
    <row r="59" spans="1:9" ht="15">
      <c r="A59" s="2"/>
      <c r="B59" s="21">
        <v>43566</v>
      </c>
      <c r="C59" s="2" t="s">
        <v>11</v>
      </c>
      <c r="D59" s="6" t="str">
        <f>VLOOKUP(C59,Mayo!$K$10:$L$13,2,FALSE)</f>
        <v>Deportivo</v>
      </c>
      <c r="E59" s="6" t="str">
        <f>VLOOKUP(D59,Mayo!$L$10:$M$12,2,FALSE)</f>
        <v>AE Moda</v>
      </c>
      <c r="F59" s="25">
        <v>2</v>
      </c>
      <c r="G59" s="5">
        <f>VLOOKUP(E59,Mayo!$M$10:$O$12,3,FALSE)</f>
        <v>50</v>
      </c>
      <c r="H59" s="2">
        <v>4</v>
      </c>
      <c r="I59" s="6">
        <f t="shared" si="0"/>
        <v>96</v>
      </c>
    </row>
    <row r="60" spans="1:9" ht="15">
      <c r="A60" s="2"/>
      <c r="B60" s="21">
        <v>43566</v>
      </c>
      <c r="C60" s="2" t="s">
        <v>10</v>
      </c>
      <c r="D60" s="6" t="str">
        <f>VLOOKUP(C60,Mayo!$K$10:$L$13,2,FALSE)</f>
        <v>Pantalon buzo</v>
      </c>
      <c r="E60" s="6" t="str">
        <f>VLOOKUP(D60,Mayo!$L$10:$M$12,2,FALSE)</f>
        <v>Sport Gumer´s</v>
      </c>
      <c r="F60" s="25">
        <v>1</v>
      </c>
      <c r="G60" s="5">
        <f>VLOOKUP(E60,Mayo!$M$10:$O$12,3,FALSE)</f>
        <v>20</v>
      </c>
      <c r="H60" s="2">
        <v>0</v>
      </c>
      <c r="I60" s="6">
        <f t="shared" si="0"/>
        <v>20</v>
      </c>
    </row>
    <row r="61" spans="1:9" ht="15">
      <c r="A61" s="2"/>
      <c r="B61" s="21">
        <v>43566</v>
      </c>
      <c r="C61" s="2" t="s">
        <v>16</v>
      </c>
      <c r="D61" s="6" t="str">
        <f>VLOOKUP(C61,Mayo!$K$10:$L$13,2,FALSE)</f>
        <v>Polera</v>
      </c>
      <c r="E61" s="6" t="str">
        <f>VLOOKUP(D61,Mayo!$L$10:$M$12,2,FALSE)</f>
        <v>Yancats</v>
      </c>
      <c r="F61" s="25">
        <v>2</v>
      </c>
      <c r="G61" s="5">
        <f>VLOOKUP(E61,Mayo!$M$10:$O$12,3,FALSE)</f>
        <v>35</v>
      </c>
      <c r="H61" s="2">
        <v>6</v>
      </c>
      <c r="I61" s="6">
        <f t="shared" si="0"/>
        <v>64</v>
      </c>
    </row>
    <row r="62" spans="1:9" ht="15">
      <c r="A62" s="2"/>
      <c r="B62" s="21">
        <v>43566</v>
      </c>
      <c r="C62" s="2" t="s">
        <v>16</v>
      </c>
      <c r="D62" s="6" t="str">
        <f>VLOOKUP(C62,Mayo!$K$10:$L$13,2,FALSE)</f>
        <v>Polera</v>
      </c>
      <c r="E62" s="6" t="str">
        <f>VLOOKUP(D62,Mayo!$L$10:$M$12,2,FALSE)</f>
        <v>Yancats</v>
      </c>
      <c r="F62" s="25">
        <v>1</v>
      </c>
      <c r="G62" s="5">
        <f>VLOOKUP(E62,Mayo!$M$10:$O$12,3,FALSE)</f>
        <v>35</v>
      </c>
      <c r="H62" s="2">
        <v>0</v>
      </c>
      <c r="I62" s="6">
        <f t="shared" si="0"/>
        <v>35</v>
      </c>
    </row>
    <row r="63" spans="1:9" ht="15">
      <c r="A63" s="2"/>
      <c r="B63" s="21">
        <v>43566</v>
      </c>
      <c r="C63" s="2" t="s">
        <v>16</v>
      </c>
      <c r="D63" s="6" t="str">
        <f>VLOOKUP(C63,Mayo!$K$10:$L$13,2,FALSE)</f>
        <v>Polera</v>
      </c>
      <c r="E63" s="6" t="str">
        <f>VLOOKUP(D63,Mayo!$L$10:$M$12,2,FALSE)</f>
        <v>Yancats</v>
      </c>
      <c r="F63" s="25">
        <v>1</v>
      </c>
      <c r="G63" s="5">
        <f>VLOOKUP(E63,Mayo!$M$10:$O$12,3,FALSE)</f>
        <v>35</v>
      </c>
      <c r="H63" s="2">
        <v>0</v>
      </c>
      <c r="I63" s="6">
        <f t="shared" si="0"/>
        <v>35</v>
      </c>
    </row>
    <row r="64" spans="1:9" ht="15">
      <c r="A64" s="2"/>
      <c r="B64" s="21">
        <v>43566</v>
      </c>
      <c r="C64" s="2" t="s">
        <v>11</v>
      </c>
      <c r="D64" s="6" t="str">
        <f>VLOOKUP(C64,Mayo!$K$10:$L$13,2,FALSE)</f>
        <v>Deportivo</v>
      </c>
      <c r="E64" s="6" t="str">
        <f>VLOOKUP(D64,Mayo!$L$10:$M$12,2,FALSE)</f>
        <v>AE Moda</v>
      </c>
      <c r="F64" s="25">
        <v>1</v>
      </c>
      <c r="G64" s="5">
        <f>VLOOKUP(E64,Mayo!$M$10:$O$12,3,FALSE)</f>
        <v>50</v>
      </c>
      <c r="H64" s="2">
        <v>0</v>
      </c>
      <c r="I64" s="6">
        <f t="shared" si="0"/>
        <v>50</v>
      </c>
    </row>
    <row r="65" spans="1:9" ht="15">
      <c r="A65" s="2"/>
      <c r="B65" s="21">
        <v>43566</v>
      </c>
      <c r="C65" s="2" t="s">
        <v>10</v>
      </c>
      <c r="D65" s="6" t="str">
        <f>VLOOKUP(C65,Mayo!$K$10:$L$13,2,FALSE)</f>
        <v>Pantalon buzo</v>
      </c>
      <c r="E65" s="6" t="str">
        <f>VLOOKUP(D65,Mayo!$L$10:$M$12,2,FALSE)</f>
        <v>Sport Gumer´s</v>
      </c>
      <c r="F65" s="25">
        <v>1</v>
      </c>
      <c r="G65" s="5">
        <f>VLOOKUP(E65,Mayo!$M$10:$O$12,3,FALSE)</f>
        <v>20</v>
      </c>
      <c r="H65" s="2">
        <v>0</v>
      </c>
      <c r="I65" s="6">
        <f t="shared" si="0"/>
        <v>20</v>
      </c>
    </row>
    <row r="66" spans="1:9" ht="15">
      <c r="A66" s="2"/>
      <c r="B66" s="21">
        <v>43566</v>
      </c>
      <c r="C66" s="2" t="s">
        <v>16</v>
      </c>
      <c r="D66" s="6" t="str">
        <f>VLOOKUP(C66,Mayo!$K$10:$L$13,2,FALSE)</f>
        <v>Polera</v>
      </c>
      <c r="E66" s="6" t="str">
        <f>VLOOKUP(D66,Mayo!$L$10:$M$12,2,FALSE)</f>
        <v>Yancats</v>
      </c>
      <c r="F66" s="25">
        <v>1</v>
      </c>
      <c r="G66" s="5">
        <f>VLOOKUP(E66,Mayo!$M$10:$O$12,3,FALSE)</f>
        <v>35</v>
      </c>
      <c r="H66" s="2">
        <v>0</v>
      </c>
      <c r="I66" s="6">
        <f t="shared" si="0"/>
        <v>35</v>
      </c>
    </row>
    <row r="67" spans="1:9" ht="15">
      <c r="A67" s="2"/>
      <c r="B67" s="21">
        <v>43566</v>
      </c>
      <c r="C67" s="2" t="s">
        <v>10</v>
      </c>
      <c r="D67" s="6" t="str">
        <f>VLOOKUP(C67,Mayo!$K$10:$L$13,2,FALSE)</f>
        <v>Pantalon buzo</v>
      </c>
      <c r="E67" s="6" t="str">
        <f>VLOOKUP(D67,Mayo!$L$10:$M$12,2,FALSE)</f>
        <v>Sport Gumer´s</v>
      </c>
      <c r="F67" s="25">
        <v>5</v>
      </c>
      <c r="G67" s="5">
        <f>VLOOKUP(E67,Mayo!$M$10:$O$12,3,FALSE)</f>
        <v>20</v>
      </c>
      <c r="H67" s="2">
        <v>10</v>
      </c>
      <c r="I67" s="6">
        <f t="shared" si="0"/>
        <v>90</v>
      </c>
    </row>
    <row r="68" spans="1:9" ht="15">
      <c r="A68" s="2">
        <v>33</v>
      </c>
      <c r="B68" s="21">
        <v>43570</v>
      </c>
      <c r="C68" s="2" t="s">
        <v>16</v>
      </c>
      <c r="D68" s="6" t="str">
        <f>VLOOKUP(C68,Mayo!$K$10:$L$13,2,FALSE)</f>
        <v>Polera</v>
      </c>
      <c r="E68" s="6" t="str">
        <f>VLOOKUP(D68,Mayo!$L$10:$M$12,2,FALSE)</f>
        <v>Yancats</v>
      </c>
      <c r="F68" s="25">
        <v>2</v>
      </c>
      <c r="G68" s="5">
        <f>VLOOKUP(E68,Mayo!$M$10:$O$12,3,FALSE)</f>
        <v>35</v>
      </c>
      <c r="H68" s="2">
        <v>6</v>
      </c>
      <c r="I68" s="6">
        <f t="shared" si="0"/>
        <v>64</v>
      </c>
    </row>
    <row r="69" spans="1:9" ht="15">
      <c r="A69" s="2">
        <v>34</v>
      </c>
      <c r="B69" s="21">
        <v>43570</v>
      </c>
      <c r="C69" s="2" t="s">
        <v>11</v>
      </c>
      <c r="D69" s="6" t="str">
        <f>VLOOKUP(C69,Mayo!$K$10:$L$13,2,FALSE)</f>
        <v>Deportivo</v>
      </c>
      <c r="E69" s="6" t="str">
        <f>VLOOKUP(D69,Mayo!$L$10:$M$12,2,FALSE)</f>
        <v>AE Moda</v>
      </c>
      <c r="F69" s="25">
        <v>2</v>
      </c>
      <c r="G69" s="5">
        <f>VLOOKUP(E69,Mayo!$M$10:$O$12,3,FALSE)</f>
        <v>50</v>
      </c>
      <c r="H69" s="2">
        <v>6</v>
      </c>
      <c r="I69" s="6">
        <f t="shared" si="0"/>
        <v>94</v>
      </c>
    </row>
    <row r="70" spans="1:9" ht="15">
      <c r="A70" s="2">
        <v>35</v>
      </c>
      <c r="B70" s="21">
        <v>43570</v>
      </c>
      <c r="C70" s="10" t="s">
        <v>14</v>
      </c>
      <c r="D70" s="6" t="str">
        <f>VLOOKUP(C70,Mayo!$K$10:$L$13,2,FALSE)</f>
        <v>Polera</v>
      </c>
      <c r="E70" s="6" t="str">
        <f>VLOOKUP(D70,Mayo!$L$10:$M$12,2,FALSE)</f>
        <v>Yancats</v>
      </c>
      <c r="F70" s="25">
        <v>1</v>
      </c>
      <c r="G70" s="5">
        <f>VLOOKUP(E70,Mayo!$M$10:$O$12,3,FALSE)</f>
        <v>35</v>
      </c>
      <c r="H70" s="2">
        <v>0</v>
      </c>
      <c r="I70" s="6">
        <f t="shared" si="0"/>
        <v>35</v>
      </c>
    </row>
    <row r="71" spans="1:9" ht="12.75">
      <c r="A71" s="14">
        <v>1</v>
      </c>
      <c r="B71" s="21">
        <v>43570</v>
      </c>
      <c r="C71" s="14" t="s">
        <v>10</v>
      </c>
      <c r="D71" s="6" t="str">
        <f>VLOOKUP(C71,Mayo!$K$10:$L$13,2,FALSE)</f>
        <v>Pantalon buzo</v>
      </c>
      <c r="E71" s="6" t="str">
        <f>VLOOKUP(D71,Mayo!$L$10:$M$12,2,FALSE)</f>
        <v>Sport Gumer´s</v>
      </c>
      <c r="F71" s="26">
        <v>10</v>
      </c>
      <c r="G71" s="5">
        <f>VLOOKUP(E71,Mayo!$M$10:$O$12,3,FALSE)</f>
        <v>20</v>
      </c>
      <c r="H71" s="14">
        <v>20</v>
      </c>
      <c r="I71" s="6">
        <f t="shared" si="0"/>
        <v>180</v>
      </c>
    </row>
    <row r="72" spans="1:9" ht="15">
      <c r="A72" s="2">
        <v>2</v>
      </c>
      <c r="B72" s="21">
        <v>43570</v>
      </c>
      <c r="C72" s="2" t="s">
        <v>16</v>
      </c>
      <c r="D72" s="6" t="str">
        <f>VLOOKUP(C72,Mayo!$K$10:$L$13,2,FALSE)</f>
        <v>Polera</v>
      </c>
      <c r="E72" s="6" t="str">
        <f>VLOOKUP(D72,Mayo!$L$10:$M$12,2,FALSE)</f>
        <v>Yancats</v>
      </c>
      <c r="F72" s="25">
        <v>5</v>
      </c>
      <c r="G72" s="5">
        <f>VLOOKUP(E72,Mayo!$M$10:$O$12,3,FALSE)</f>
        <v>35</v>
      </c>
      <c r="H72" s="2">
        <v>15</v>
      </c>
      <c r="I72" s="6">
        <f t="shared" si="0"/>
        <v>160</v>
      </c>
    </row>
    <row r="73" spans="1:9" ht="15">
      <c r="A73" s="2">
        <v>3</v>
      </c>
      <c r="B73" s="21">
        <v>43570</v>
      </c>
      <c r="C73" s="2" t="s">
        <v>16</v>
      </c>
      <c r="D73" s="6" t="str">
        <f>VLOOKUP(C73,Mayo!$K$10:$L$13,2,FALSE)</f>
        <v>Polera</v>
      </c>
      <c r="E73" s="6" t="str">
        <f>VLOOKUP(D73,Mayo!$L$10:$M$12,2,FALSE)</f>
        <v>Yancats</v>
      </c>
      <c r="F73" s="25">
        <v>5</v>
      </c>
      <c r="G73" s="5">
        <f>VLOOKUP(E73,Mayo!$M$10:$O$12,3,FALSE)</f>
        <v>35</v>
      </c>
      <c r="H73" s="2">
        <v>15</v>
      </c>
      <c r="I73" s="6">
        <f t="shared" si="0"/>
        <v>160</v>
      </c>
    </row>
    <row r="74" spans="1:9" ht="12.75">
      <c r="A74" s="2">
        <v>4</v>
      </c>
      <c r="B74" s="21">
        <v>43570</v>
      </c>
      <c r="C74" s="2" t="s">
        <v>10</v>
      </c>
      <c r="D74" s="6" t="str">
        <f>VLOOKUP(C74,Mayo!$K$10:$L$13,2,FALSE)</f>
        <v>Pantalon buzo</v>
      </c>
      <c r="E74" s="6" t="str">
        <f>VLOOKUP(D74,Mayo!$L$10:$M$12,2,FALSE)</f>
        <v>Sport Gumer´s</v>
      </c>
      <c r="F74" s="24">
        <v>3</v>
      </c>
      <c r="G74" s="5">
        <f>VLOOKUP(E74,Mayo!$M$10:$O$12,3,FALSE)</f>
        <v>20</v>
      </c>
      <c r="H74" s="2">
        <v>6</v>
      </c>
      <c r="I74" s="6">
        <f t="shared" si="0"/>
        <v>54</v>
      </c>
    </row>
    <row r="75" spans="1:9" ht="15">
      <c r="A75" s="2">
        <v>5</v>
      </c>
      <c r="B75" s="21">
        <v>43570</v>
      </c>
      <c r="C75" s="2" t="s">
        <v>11</v>
      </c>
      <c r="D75" s="6" t="str">
        <f>VLOOKUP(C75,Mayo!$K$10:$L$13,2,FALSE)</f>
        <v>Deportivo</v>
      </c>
      <c r="E75" s="6" t="str">
        <f>VLOOKUP(D75,Mayo!$L$10:$M$12,2,FALSE)</f>
        <v>AE Moda</v>
      </c>
      <c r="F75" s="25">
        <v>2</v>
      </c>
      <c r="G75" s="5">
        <f>VLOOKUP(E75,Mayo!$M$10:$O$12,3,FALSE)</f>
        <v>50</v>
      </c>
      <c r="H75" s="2">
        <v>10</v>
      </c>
      <c r="I75" s="6">
        <f t="shared" si="0"/>
        <v>90</v>
      </c>
    </row>
    <row r="76" spans="1:9" ht="15">
      <c r="A76" s="2">
        <v>6</v>
      </c>
      <c r="B76" s="21">
        <v>43570</v>
      </c>
      <c r="C76" s="2" t="s">
        <v>16</v>
      </c>
      <c r="D76" s="6" t="str">
        <f>VLOOKUP(C76,Mayo!$K$10:$L$13,2,FALSE)</f>
        <v>Polera</v>
      </c>
      <c r="E76" s="6" t="str">
        <f>VLOOKUP(D76,Mayo!$L$10:$M$12,2,FALSE)</f>
        <v>Yancats</v>
      </c>
      <c r="F76" s="25">
        <v>1</v>
      </c>
      <c r="G76" s="5">
        <f>VLOOKUP(E76,Mayo!$M$10:$O$12,3,FALSE)</f>
        <v>35</v>
      </c>
      <c r="H76" s="2">
        <v>0</v>
      </c>
      <c r="I76" s="6">
        <f t="shared" si="0"/>
        <v>35</v>
      </c>
    </row>
    <row r="77" spans="1:9" ht="12.75">
      <c r="A77" s="2">
        <v>7</v>
      </c>
      <c r="B77" s="21">
        <v>43570</v>
      </c>
      <c r="C77" s="2" t="s">
        <v>10</v>
      </c>
      <c r="D77" s="6" t="str">
        <f>VLOOKUP(C77,Mayo!$K$10:$L$13,2,FALSE)</f>
        <v>Pantalon buzo</v>
      </c>
      <c r="E77" s="6" t="str">
        <f>VLOOKUP(D77,Mayo!$L$10:$M$12,2,FALSE)</f>
        <v>Sport Gumer´s</v>
      </c>
      <c r="F77" s="24">
        <v>1</v>
      </c>
      <c r="G77" s="5">
        <f>VLOOKUP(E77,Mayo!$M$10:$O$12,3,FALSE)</f>
        <v>20</v>
      </c>
      <c r="H77" s="2">
        <v>0</v>
      </c>
      <c r="I77" s="6">
        <f t="shared" si="0"/>
        <v>20</v>
      </c>
    </row>
    <row r="78" spans="1:9" ht="12.75">
      <c r="A78" s="2">
        <v>8</v>
      </c>
      <c r="B78" s="21">
        <v>43570</v>
      </c>
      <c r="C78" s="2" t="s">
        <v>10</v>
      </c>
      <c r="D78" s="6" t="str">
        <f>VLOOKUP(C78,Mayo!$K$10:$L$13,2,FALSE)</f>
        <v>Pantalon buzo</v>
      </c>
      <c r="E78" s="6" t="str">
        <f>VLOOKUP(D78,Mayo!$L$10:$M$12,2,FALSE)</f>
        <v>Sport Gumer´s</v>
      </c>
      <c r="F78" s="24">
        <v>1</v>
      </c>
      <c r="G78" s="5">
        <f>VLOOKUP(E78,Mayo!$M$10:$O$12,3,FALSE)</f>
        <v>20</v>
      </c>
      <c r="H78" s="2">
        <v>0</v>
      </c>
      <c r="I78" s="6">
        <f t="shared" si="0"/>
        <v>20</v>
      </c>
    </row>
    <row r="79" spans="1:9" ht="12.75">
      <c r="A79" s="2">
        <v>9</v>
      </c>
      <c r="B79" s="21">
        <v>43570</v>
      </c>
      <c r="C79" s="2" t="s">
        <v>10</v>
      </c>
      <c r="D79" s="6" t="str">
        <f>VLOOKUP(C79,Mayo!$K$10:$L$13,2,FALSE)</f>
        <v>Pantalon buzo</v>
      </c>
      <c r="E79" s="6" t="str">
        <f>VLOOKUP(D79,Mayo!$L$10:$M$12,2,FALSE)</f>
        <v>Sport Gumer´s</v>
      </c>
      <c r="F79" s="24">
        <v>1</v>
      </c>
      <c r="G79" s="5">
        <f>VLOOKUP(E79,Mayo!$M$10:$O$12,3,FALSE)</f>
        <v>20</v>
      </c>
      <c r="H79" s="2">
        <v>0</v>
      </c>
      <c r="I79" s="6">
        <f t="shared" si="0"/>
        <v>20</v>
      </c>
    </row>
    <row r="80" spans="1:9" ht="12.75">
      <c r="A80" s="2">
        <v>10</v>
      </c>
      <c r="B80" s="21">
        <v>43570</v>
      </c>
      <c r="C80" s="2" t="s">
        <v>10</v>
      </c>
      <c r="D80" s="6" t="str">
        <f>VLOOKUP(C80,Mayo!$K$10:$L$13,2,FALSE)</f>
        <v>Pantalon buzo</v>
      </c>
      <c r="E80" s="6" t="str">
        <f>VLOOKUP(D80,Mayo!$L$10:$M$12,2,FALSE)</f>
        <v>Sport Gumer´s</v>
      </c>
      <c r="F80" s="24">
        <v>12</v>
      </c>
      <c r="G80" s="5">
        <f>VLOOKUP(E80,Mayo!$M$10:$O$12,3,FALSE)</f>
        <v>20</v>
      </c>
      <c r="H80" s="2">
        <v>24</v>
      </c>
      <c r="I80" s="6">
        <f t="shared" si="0"/>
        <v>216</v>
      </c>
    </row>
    <row r="81" spans="1:9" ht="12.75">
      <c r="A81" s="2">
        <v>11</v>
      </c>
      <c r="B81" s="21">
        <v>43570</v>
      </c>
      <c r="C81" s="2" t="s">
        <v>10</v>
      </c>
      <c r="D81" s="6" t="str">
        <f>VLOOKUP(C81,Mayo!$K$10:$L$13,2,FALSE)</f>
        <v>Pantalon buzo</v>
      </c>
      <c r="E81" s="6" t="str">
        <f>VLOOKUP(D81,Mayo!$L$10:$M$12,2,FALSE)</f>
        <v>Sport Gumer´s</v>
      </c>
      <c r="F81" s="24">
        <v>1</v>
      </c>
      <c r="G81" s="5">
        <f>VLOOKUP(E81,Mayo!$M$10:$O$12,3,FALSE)</f>
        <v>20</v>
      </c>
      <c r="H81" s="2">
        <v>0</v>
      </c>
      <c r="I81" s="6">
        <f t="shared" si="0"/>
        <v>20</v>
      </c>
    </row>
    <row r="82" spans="1:9" ht="12.75">
      <c r="A82" s="2">
        <v>12</v>
      </c>
      <c r="B82" s="21">
        <v>43570</v>
      </c>
      <c r="C82" s="2" t="s">
        <v>10</v>
      </c>
      <c r="D82" s="6" t="str">
        <f>VLOOKUP(C82,Mayo!$K$10:$L$13,2,FALSE)</f>
        <v>Pantalon buzo</v>
      </c>
      <c r="E82" s="6" t="str">
        <f>VLOOKUP(D82,Mayo!$L$10:$M$12,2,FALSE)</f>
        <v>Sport Gumer´s</v>
      </c>
      <c r="F82" s="24">
        <v>1</v>
      </c>
      <c r="G82" s="5">
        <f>VLOOKUP(E82,Mayo!$M$10:$O$12,3,FALSE)</f>
        <v>20</v>
      </c>
      <c r="H82" s="2">
        <v>0</v>
      </c>
      <c r="I82" s="6">
        <f t="shared" si="0"/>
        <v>20</v>
      </c>
    </row>
    <row r="83" spans="1:9" ht="15">
      <c r="A83" s="2"/>
      <c r="B83" s="21">
        <v>43570</v>
      </c>
      <c r="C83" s="2" t="s">
        <v>10</v>
      </c>
      <c r="D83" s="6" t="str">
        <f>VLOOKUP(C83,Mayo!$K$10:$L$13,2,FALSE)</f>
        <v>Pantalon buzo</v>
      </c>
      <c r="E83" s="6" t="str">
        <f>VLOOKUP(D83,Mayo!$L$10:$M$12,2,FALSE)</f>
        <v>Sport Gumer´s</v>
      </c>
      <c r="F83" s="25">
        <v>10</v>
      </c>
      <c r="G83" s="5">
        <f>VLOOKUP(E83,Mayo!$M$10:$O$12,3,FALSE)</f>
        <v>20</v>
      </c>
      <c r="H83" s="2">
        <v>10</v>
      </c>
      <c r="I83" s="6">
        <f t="shared" si="0"/>
        <v>190</v>
      </c>
    </row>
    <row r="84" spans="1:9" ht="15">
      <c r="A84" s="2"/>
      <c r="B84" s="21">
        <v>43570</v>
      </c>
      <c r="C84" s="2" t="s">
        <v>11</v>
      </c>
      <c r="D84" s="6" t="str">
        <f>VLOOKUP(C84,Mayo!$K$10:$L$13,2,FALSE)</f>
        <v>Deportivo</v>
      </c>
      <c r="E84" s="6" t="str">
        <f>VLOOKUP(D84,Mayo!$L$10:$M$12,2,FALSE)</f>
        <v>AE Moda</v>
      </c>
      <c r="F84" s="25">
        <v>2</v>
      </c>
      <c r="G84" s="5">
        <f>VLOOKUP(E84,Mayo!$M$10:$O$12,3,FALSE)</f>
        <v>50</v>
      </c>
      <c r="H84" s="2">
        <v>4</v>
      </c>
      <c r="I84" s="6">
        <f t="shared" si="0"/>
        <v>96</v>
      </c>
    </row>
    <row r="85" spans="1:9" ht="15">
      <c r="A85" s="2"/>
      <c r="B85" s="21">
        <v>43570</v>
      </c>
      <c r="C85" s="2" t="s">
        <v>16</v>
      </c>
      <c r="D85" s="6" t="str">
        <f>VLOOKUP(C85,Mayo!$K$10:$L$13,2,FALSE)</f>
        <v>Polera</v>
      </c>
      <c r="E85" s="6" t="str">
        <f>VLOOKUP(D85,Mayo!$L$10:$M$12,2,FALSE)</f>
        <v>Yancats</v>
      </c>
      <c r="F85" s="25">
        <v>2</v>
      </c>
      <c r="G85" s="5">
        <f>VLOOKUP(E85,Mayo!$M$10:$O$12,3,FALSE)</f>
        <v>35</v>
      </c>
      <c r="H85" s="2">
        <v>6</v>
      </c>
      <c r="I85" s="6">
        <f t="shared" si="0"/>
        <v>64</v>
      </c>
    </row>
    <row r="86" spans="1:9" ht="15">
      <c r="A86" s="2"/>
      <c r="B86" s="21">
        <v>43570</v>
      </c>
      <c r="C86" s="2" t="s">
        <v>11</v>
      </c>
      <c r="D86" s="6" t="str">
        <f>VLOOKUP(C86,Mayo!$K$10:$L$13,2,FALSE)</f>
        <v>Deportivo</v>
      </c>
      <c r="E86" s="6" t="str">
        <f>VLOOKUP(D86,Mayo!$L$10:$M$12,2,FALSE)</f>
        <v>AE Moda</v>
      </c>
      <c r="F86" s="25">
        <v>1</v>
      </c>
      <c r="G86" s="5">
        <f>VLOOKUP(E86,Mayo!$M$10:$O$12,3,FALSE)</f>
        <v>50</v>
      </c>
      <c r="H86" s="2">
        <v>0</v>
      </c>
      <c r="I86" s="6">
        <f t="shared" si="0"/>
        <v>50</v>
      </c>
    </row>
    <row r="87" spans="1:9" ht="15">
      <c r="A87" s="2"/>
      <c r="B87" s="21">
        <v>43570</v>
      </c>
      <c r="C87" s="2" t="s">
        <v>10</v>
      </c>
      <c r="D87" s="6" t="str">
        <f>VLOOKUP(C87,Mayo!$K$10:$L$13,2,FALSE)</f>
        <v>Pantalon buzo</v>
      </c>
      <c r="E87" s="6" t="str">
        <f>VLOOKUP(D87,Mayo!$L$10:$M$12,2,FALSE)</f>
        <v>Sport Gumer´s</v>
      </c>
      <c r="F87" s="25">
        <v>2</v>
      </c>
      <c r="G87" s="5">
        <f>VLOOKUP(E87,Mayo!$M$10:$O$12,3,FALSE)</f>
        <v>20</v>
      </c>
      <c r="H87" s="2">
        <v>4</v>
      </c>
      <c r="I87" s="6">
        <f t="shared" si="0"/>
        <v>36</v>
      </c>
    </row>
    <row r="88" spans="1:9" ht="15">
      <c r="A88" s="2"/>
      <c r="B88" s="21">
        <v>43570</v>
      </c>
      <c r="C88" s="10" t="s">
        <v>14</v>
      </c>
      <c r="D88" s="6" t="str">
        <f>VLOOKUP(C88,Mayo!$K$10:$L$13,2,FALSE)</f>
        <v>Polera</v>
      </c>
      <c r="E88" s="6" t="str">
        <f>VLOOKUP(D88,Mayo!$L$10:$M$12,2,FALSE)</f>
        <v>Yancats</v>
      </c>
      <c r="F88" s="25">
        <v>1</v>
      </c>
      <c r="G88" s="5">
        <f>VLOOKUP(E88,Mayo!$M$10:$O$12,3,FALSE)</f>
        <v>35</v>
      </c>
      <c r="H88" s="2">
        <v>0</v>
      </c>
      <c r="I88" s="6">
        <f t="shared" si="0"/>
        <v>35</v>
      </c>
    </row>
    <row r="89" spans="1:9" ht="15">
      <c r="A89" s="2"/>
      <c r="B89" s="21">
        <v>43573</v>
      </c>
      <c r="C89" s="2" t="s">
        <v>11</v>
      </c>
      <c r="D89" s="6" t="str">
        <f>VLOOKUP(C89,Mayo!$K$10:$L$13,2,FALSE)</f>
        <v>Deportivo</v>
      </c>
      <c r="E89" s="6" t="str">
        <f>VLOOKUP(D89,Mayo!$L$10:$M$12,2,FALSE)</f>
        <v>AE Moda</v>
      </c>
      <c r="F89" s="25">
        <v>1</v>
      </c>
      <c r="G89" s="5">
        <f>VLOOKUP(E89,Mayo!$M$10:$O$12,3,FALSE)</f>
        <v>50</v>
      </c>
      <c r="H89" s="2">
        <v>0</v>
      </c>
      <c r="I89" s="6">
        <f t="shared" si="0"/>
        <v>50</v>
      </c>
    </row>
    <row r="90" spans="1:9" ht="15">
      <c r="A90" s="2"/>
      <c r="B90" s="21">
        <v>43573</v>
      </c>
      <c r="C90" s="2" t="s">
        <v>16</v>
      </c>
      <c r="D90" s="6" t="str">
        <f>VLOOKUP(C90,Mayo!$K$10:$L$13,2,FALSE)</f>
        <v>Polera</v>
      </c>
      <c r="E90" s="6" t="str">
        <f>VLOOKUP(D90,Mayo!$L$10:$M$12,2,FALSE)</f>
        <v>Yancats</v>
      </c>
      <c r="F90" s="25">
        <v>1</v>
      </c>
      <c r="G90" s="5">
        <f>VLOOKUP(E90,Mayo!$M$10:$O$12,3,FALSE)</f>
        <v>35</v>
      </c>
      <c r="H90" s="2">
        <v>0</v>
      </c>
      <c r="I90" s="6">
        <f t="shared" si="0"/>
        <v>35</v>
      </c>
    </row>
    <row r="91" spans="1:9" ht="15">
      <c r="A91" s="2"/>
      <c r="B91" s="21">
        <v>43573</v>
      </c>
      <c r="C91" s="2" t="s">
        <v>10</v>
      </c>
      <c r="D91" s="6" t="str">
        <f>VLOOKUP(C91,Mayo!$K$10:$L$13,2,FALSE)</f>
        <v>Pantalon buzo</v>
      </c>
      <c r="E91" s="6" t="str">
        <f>VLOOKUP(D91,Mayo!$L$10:$M$12,2,FALSE)</f>
        <v>Sport Gumer´s</v>
      </c>
      <c r="F91" s="25">
        <v>1</v>
      </c>
      <c r="G91" s="5">
        <f>VLOOKUP(E91,Mayo!$M$10:$O$12,3,FALSE)</f>
        <v>20</v>
      </c>
      <c r="H91" s="2">
        <v>0</v>
      </c>
      <c r="I91" s="6">
        <f t="shared" si="0"/>
        <v>20</v>
      </c>
    </row>
    <row r="92" spans="1:9" ht="15">
      <c r="A92" s="2"/>
      <c r="B92" s="21">
        <v>43573</v>
      </c>
      <c r="C92" s="2" t="s">
        <v>11</v>
      </c>
      <c r="D92" s="6" t="str">
        <f>VLOOKUP(C92,Mayo!$K$10:$L$13,2,FALSE)</f>
        <v>Deportivo</v>
      </c>
      <c r="E92" s="6" t="str">
        <f>VLOOKUP(D92,Mayo!$L$10:$M$12,2,FALSE)</f>
        <v>AE Moda</v>
      </c>
      <c r="F92" s="25">
        <v>3</v>
      </c>
      <c r="G92" s="5">
        <f>VLOOKUP(E92,Mayo!$M$10:$O$12,3,FALSE)</f>
        <v>50</v>
      </c>
      <c r="H92" s="2">
        <v>15</v>
      </c>
      <c r="I92" s="6">
        <f t="shared" si="0"/>
        <v>135</v>
      </c>
    </row>
    <row r="93" spans="1:9" ht="15">
      <c r="A93" s="2"/>
      <c r="B93" s="21">
        <v>43573</v>
      </c>
      <c r="C93" s="2" t="s">
        <v>16</v>
      </c>
      <c r="D93" s="6" t="str">
        <f>VLOOKUP(C93,Mayo!$K$10:$L$13,2,FALSE)</f>
        <v>Polera</v>
      </c>
      <c r="E93" s="6" t="str">
        <f>VLOOKUP(D93,Mayo!$L$10:$M$12,2,FALSE)</f>
        <v>Yancats</v>
      </c>
      <c r="F93" s="25">
        <v>2</v>
      </c>
      <c r="G93" s="5">
        <f>VLOOKUP(E93,Mayo!$M$10:$O$12,3,FALSE)</f>
        <v>35</v>
      </c>
      <c r="H93" s="2">
        <v>6</v>
      </c>
      <c r="I93" s="6">
        <f t="shared" si="0"/>
        <v>64</v>
      </c>
    </row>
    <row r="94" spans="1:9" ht="15">
      <c r="A94" s="2"/>
      <c r="B94" s="21">
        <v>43573</v>
      </c>
      <c r="C94" s="2" t="s">
        <v>10</v>
      </c>
      <c r="D94" s="6" t="str">
        <f>VLOOKUP(C94,Mayo!$K$10:$L$13,2,FALSE)</f>
        <v>Pantalon buzo</v>
      </c>
      <c r="E94" s="6" t="str">
        <f>VLOOKUP(D94,Mayo!$L$10:$M$12,2,FALSE)</f>
        <v>Sport Gumer´s</v>
      </c>
      <c r="F94" s="25">
        <v>1</v>
      </c>
      <c r="G94" s="5">
        <f>VLOOKUP(E94,Mayo!$M$10:$O$12,3,FALSE)</f>
        <v>20</v>
      </c>
      <c r="H94" s="2">
        <v>0</v>
      </c>
      <c r="I94" s="6">
        <f t="shared" si="0"/>
        <v>20</v>
      </c>
    </row>
    <row r="95" spans="1:9" ht="15">
      <c r="A95" s="2"/>
      <c r="B95" s="21">
        <v>43573</v>
      </c>
      <c r="C95" s="2" t="s">
        <v>16</v>
      </c>
      <c r="D95" s="6" t="str">
        <f>VLOOKUP(C95,Mayo!$K$10:$L$13,2,FALSE)</f>
        <v>Polera</v>
      </c>
      <c r="E95" s="6" t="str">
        <f>VLOOKUP(D95,Mayo!$L$10:$M$12,2,FALSE)</f>
        <v>Yancats</v>
      </c>
      <c r="F95" s="25">
        <v>1</v>
      </c>
      <c r="G95" s="5">
        <f>VLOOKUP(E95,Mayo!$M$10:$O$12,3,FALSE)</f>
        <v>35</v>
      </c>
      <c r="H95" s="2">
        <v>0</v>
      </c>
      <c r="I95" s="6">
        <f t="shared" si="0"/>
        <v>35</v>
      </c>
    </row>
    <row r="96" spans="1:9" ht="15">
      <c r="A96" s="2"/>
      <c r="B96" s="21">
        <v>43573</v>
      </c>
      <c r="C96" s="2" t="s">
        <v>11</v>
      </c>
      <c r="D96" s="6" t="str">
        <f>VLOOKUP(C96,Mayo!$K$10:$L$13,2,FALSE)</f>
        <v>Deportivo</v>
      </c>
      <c r="E96" s="6" t="str">
        <f>VLOOKUP(D96,Mayo!$L$10:$M$12,2,FALSE)</f>
        <v>AE Moda</v>
      </c>
      <c r="F96" s="25">
        <v>3</v>
      </c>
      <c r="G96" s="5">
        <f>VLOOKUP(E96,Mayo!$M$10:$O$12,3,FALSE)</f>
        <v>50</v>
      </c>
      <c r="H96" s="2">
        <v>15</v>
      </c>
      <c r="I96" s="6">
        <f t="shared" si="0"/>
        <v>135</v>
      </c>
    </row>
    <row r="97" spans="1:9" ht="15">
      <c r="A97" s="2"/>
      <c r="B97" s="21">
        <v>43573</v>
      </c>
      <c r="C97" s="2" t="s">
        <v>10</v>
      </c>
      <c r="D97" s="6" t="str">
        <f>VLOOKUP(C97,Mayo!$K$10:$L$13,2,FALSE)</f>
        <v>Pantalon buzo</v>
      </c>
      <c r="E97" s="6" t="str">
        <f>VLOOKUP(D97,Mayo!$L$10:$M$12,2,FALSE)</f>
        <v>Sport Gumer´s</v>
      </c>
      <c r="F97" s="25">
        <v>2</v>
      </c>
      <c r="G97" s="5">
        <f>VLOOKUP(E97,Mayo!$M$10:$O$12,3,FALSE)</f>
        <v>20</v>
      </c>
      <c r="H97" s="2">
        <v>4</v>
      </c>
      <c r="I97" s="6">
        <f t="shared" si="0"/>
        <v>36</v>
      </c>
    </row>
    <row r="98" spans="1:9" ht="15">
      <c r="A98" s="2"/>
      <c r="B98" s="21">
        <v>43573</v>
      </c>
      <c r="C98" s="2" t="s">
        <v>11</v>
      </c>
      <c r="D98" s="6" t="str">
        <f>VLOOKUP(C98,Mayo!$K$10:$L$13,2,FALSE)</f>
        <v>Deportivo</v>
      </c>
      <c r="E98" s="6" t="str">
        <f>VLOOKUP(D98,Mayo!$L$10:$M$12,2,FALSE)</f>
        <v>AE Moda</v>
      </c>
      <c r="F98" s="25">
        <v>1</v>
      </c>
      <c r="G98" s="5">
        <f>VLOOKUP(E98,Mayo!$M$10:$O$12,3,FALSE)</f>
        <v>50</v>
      </c>
      <c r="H98" s="2">
        <v>0</v>
      </c>
      <c r="I98" s="6">
        <f t="shared" si="0"/>
        <v>50</v>
      </c>
    </row>
    <row r="99" spans="1:9" ht="15">
      <c r="A99" s="2"/>
      <c r="B99" s="21">
        <v>43573</v>
      </c>
      <c r="C99" s="2" t="s">
        <v>11</v>
      </c>
      <c r="D99" s="6" t="str">
        <f>VLOOKUP(C99,Mayo!$K$10:$L$13,2,FALSE)</f>
        <v>Deportivo</v>
      </c>
      <c r="E99" s="6" t="str">
        <f>VLOOKUP(D99,Mayo!$L$10:$M$12,2,FALSE)</f>
        <v>AE Moda</v>
      </c>
      <c r="F99" s="25">
        <v>1</v>
      </c>
      <c r="G99" s="5">
        <f>VLOOKUP(E99,Mayo!$M$10:$O$12,3,FALSE)</f>
        <v>50</v>
      </c>
      <c r="H99" s="2">
        <v>0</v>
      </c>
      <c r="I99" s="6">
        <f t="shared" si="0"/>
        <v>50</v>
      </c>
    </row>
    <row r="100" spans="1:9" ht="15">
      <c r="A100" s="2"/>
      <c r="B100" s="21">
        <v>43573</v>
      </c>
      <c r="C100" s="10" t="s">
        <v>14</v>
      </c>
      <c r="D100" s="6" t="str">
        <f>VLOOKUP(C100,Mayo!$K$10:$L$13,2,FALSE)</f>
        <v>Polera</v>
      </c>
      <c r="E100" s="6" t="str">
        <f>VLOOKUP(D100,Mayo!$L$10:$M$12,2,FALSE)</f>
        <v>Yancats</v>
      </c>
      <c r="F100" s="25">
        <v>1</v>
      </c>
      <c r="G100" s="5">
        <f>VLOOKUP(E100,Mayo!$M$10:$O$12,3,FALSE)</f>
        <v>35</v>
      </c>
      <c r="H100" s="2">
        <v>0</v>
      </c>
      <c r="I100" s="6">
        <f t="shared" si="0"/>
        <v>35</v>
      </c>
    </row>
    <row r="101" spans="1:9" ht="15">
      <c r="A101" s="2"/>
      <c r="B101" s="21">
        <v>43573</v>
      </c>
      <c r="C101" s="2" t="s">
        <v>10</v>
      </c>
      <c r="D101" s="6" t="str">
        <f>VLOOKUP(C101,Mayo!$K$10:$L$13,2,FALSE)</f>
        <v>Pantalon buzo</v>
      </c>
      <c r="E101" s="6" t="str">
        <f>VLOOKUP(D101,Mayo!$L$10:$M$12,2,FALSE)</f>
        <v>Sport Gumer´s</v>
      </c>
      <c r="F101" s="25">
        <v>10</v>
      </c>
      <c r="G101" s="5">
        <f>VLOOKUP(E101,Mayo!$M$10:$O$12,3,FALSE)</f>
        <v>20</v>
      </c>
      <c r="H101" s="2">
        <v>10</v>
      </c>
      <c r="I101" s="6">
        <f t="shared" si="0"/>
        <v>190</v>
      </c>
    </row>
    <row r="102" spans="1:9" ht="15">
      <c r="A102" s="2"/>
      <c r="B102" s="21">
        <v>43573</v>
      </c>
      <c r="C102" s="2" t="s">
        <v>16</v>
      </c>
      <c r="D102" s="6" t="str">
        <f>VLOOKUP(C102,Mayo!$K$10:$L$13,2,FALSE)</f>
        <v>Polera</v>
      </c>
      <c r="E102" s="6" t="str">
        <f>VLOOKUP(D102,Mayo!$L$10:$M$12,2,FALSE)</f>
        <v>Yancats</v>
      </c>
      <c r="F102" s="25">
        <v>5</v>
      </c>
      <c r="G102" s="5">
        <f>VLOOKUP(E102,Mayo!$M$10:$O$12,3,FALSE)</f>
        <v>35</v>
      </c>
      <c r="H102" s="2">
        <v>15</v>
      </c>
      <c r="I102" s="6">
        <f t="shared" si="0"/>
        <v>160</v>
      </c>
    </row>
    <row r="103" spans="1:9" ht="15">
      <c r="A103" s="2"/>
      <c r="B103" s="21">
        <v>43573</v>
      </c>
      <c r="C103" s="2" t="s">
        <v>10</v>
      </c>
      <c r="D103" s="6" t="str">
        <f>VLOOKUP(C103,Mayo!$K$10:$L$13,2,FALSE)</f>
        <v>Pantalon buzo</v>
      </c>
      <c r="E103" s="6" t="str">
        <f>VLOOKUP(D103,Mayo!$L$10:$M$12,2,FALSE)</f>
        <v>Sport Gumer´s</v>
      </c>
      <c r="F103" s="25">
        <v>5</v>
      </c>
      <c r="G103" s="5">
        <f>VLOOKUP(E103,Mayo!$M$10:$O$12,3,FALSE)</f>
        <v>20</v>
      </c>
      <c r="H103" s="2">
        <v>10</v>
      </c>
      <c r="I103" s="6">
        <f t="shared" si="0"/>
        <v>90</v>
      </c>
    </row>
    <row r="104" spans="1:9" ht="15">
      <c r="A104" s="2"/>
      <c r="B104" s="21">
        <v>43573</v>
      </c>
      <c r="C104" s="2" t="s">
        <v>11</v>
      </c>
      <c r="D104" s="6" t="str">
        <f>VLOOKUP(C104,Mayo!$K$10:$L$13,2,FALSE)</f>
        <v>Deportivo</v>
      </c>
      <c r="E104" s="6" t="str">
        <f>VLOOKUP(D104,Mayo!$L$10:$M$12,2,FALSE)</f>
        <v>AE Moda</v>
      </c>
      <c r="F104" s="25">
        <v>3</v>
      </c>
      <c r="G104" s="5">
        <f>VLOOKUP(E104,Mayo!$M$10:$O$12,3,FALSE)</f>
        <v>50</v>
      </c>
      <c r="H104" s="2">
        <v>15</v>
      </c>
      <c r="I104" s="6">
        <f t="shared" si="0"/>
        <v>135</v>
      </c>
    </row>
    <row r="105" spans="1:9" ht="15">
      <c r="A105" s="2"/>
      <c r="B105" s="21">
        <v>43573</v>
      </c>
      <c r="C105" s="2" t="s">
        <v>16</v>
      </c>
      <c r="D105" s="6" t="str">
        <f>VLOOKUP(C105,Mayo!$K$10:$L$13,2,FALSE)</f>
        <v>Polera</v>
      </c>
      <c r="E105" s="6" t="str">
        <f>VLOOKUP(D105,Mayo!$L$10:$M$12,2,FALSE)</f>
        <v>Yancats</v>
      </c>
      <c r="F105" s="25">
        <v>1</v>
      </c>
      <c r="G105" s="5">
        <f>VLOOKUP(E105,Mayo!$M$10:$O$12,3,FALSE)</f>
        <v>35</v>
      </c>
      <c r="H105" s="2">
        <v>0</v>
      </c>
      <c r="I105" s="6">
        <f t="shared" si="0"/>
        <v>35</v>
      </c>
    </row>
    <row r="106" spans="1:9" ht="15">
      <c r="A106" s="2"/>
      <c r="B106" s="21">
        <v>43573</v>
      </c>
      <c r="C106" s="2" t="s">
        <v>10</v>
      </c>
      <c r="D106" s="6" t="str">
        <f>VLOOKUP(C106,Mayo!$K$10:$L$13,2,FALSE)</f>
        <v>Pantalon buzo</v>
      </c>
      <c r="E106" s="6" t="str">
        <f>VLOOKUP(D106,Mayo!$L$10:$M$12,2,FALSE)</f>
        <v>Sport Gumer´s</v>
      </c>
      <c r="F106" s="25">
        <v>3</v>
      </c>
      <c r="G106" s="5">
        <f>VLOOKUP(E106,Mayo!$M$10:$O$12,3,FALSE)</f>
        <v>20</v>
      </c>
      <c r="H106" s="2">
        <v>6</v>
      </c>
      <c r="I106" s="6">
        <f t="shared" si="0"/>
        <v>54</v>
      </c>
    </row>
    <row r="107" spans="1:9" ht="15">
      <c r="A107" s="2"/>
      <c r="B107" s="21">
        <v>43577</v>
      </c>
      <c r="C107" s="2" t="s">
        <v>11</v>
      </c>
      <c r="D107" s="6" t="str">
        <f>VLOOKUP(C107,Mayo!$K$10:$L$13,2,FALSE)</f>
        <v>Deportivo</v>
      </c>
      <c r="E107" s="6" t="str">
        <f>VLOOKUP(D107,Mayo!$L$10:$M$12,2,FALSE)</f>
        <v>AE Moda</v>
      </c>
      <c r="F107" s="25">
        <v>2</v>
      </c>
      <c r="G107" s="5">
        <f>VLOOKUP(E107,Mayo!$M$10:$O$12,3,FALSE)</f>
        <v>50</v>
      </c>
      <c r="H107" s="2">
        <v>10</v>
      </c>
      <c r="I107" s="6">
        <f t="shared" si="0"/>
        <v>90</v>
      </c>
    </row>
    <row r="108" spans="1:9" ht="15">
      <c r="A108" s="2"/>
      <c r="B108" s="21">
        <v>43577</v>
      </c>
      <c r="C108" s="2" t="s">
        <v>10</v>
      </c>
      <c r="D108" s="6" t="str">
        <f>VLOOKUP(C108,Mayo!$K$10:$L$13,2,FALSE)</f>
        <v>Pantalon buzo</v>
      </c>
      <c r="E108" s="6" t="str">
        <f>VLOOKUP(D108,Mayo!$L$10:$M$12,2,FALSE)</f>
        <v>Sport Gumer´s</v>
      </c>
      <c r="F108" s="25">
        <v>3</v>
      </c>
      <c r="G108" s="5">
        <f>VLOOKUP(E108,Mayo!$M$10:$O$12,3,FALSE)</f>
        <v>20</v>
      </c>
      <c r="H108" s="2">
        <v>6</v>
      </c>
      <c r="I108" s="6">
        <f t="shared" si="0"/>
        <v>54</v>
      </c>
    </row>
    <row r="109" spans="1:9" ht="15">
      <c r="A109" s="2"/>
      <c r="B109" s="21">
        <v>43577</v>
      </c>
      <c r="C109" s="2" t="s">
        <v>11</v>
      </c>
      <c r="D109" s="6" t="str">
        <f>VLOOKUP(C109,Mayo!$K$10:$L$13,2,FALSE)</f>
        <v>Deportivo</v>
      </c>
      <c r="E109" s="6" t="str">
        <f>VLOOKUP(D109,Mayo!$L$10:$M$12,2,FALSE)</f>
        <v>AE Moda</v>
      </c>
      <c r="F109" s="25">
        <v>1</v>
      </c>
      <c r="G109" s="5">
        <f>VLOOKUP(E109,Mayo!$M$10:$O$12,3,FALSE)</f>
        <v>50</v>
      </c>
      <c r="H109" s="2">
        <v>0</v>
      </c>
      <c r="I109" s="6">
        <f t="shared" si="0"/>
        <v>50</v>
      </c>
    </row>
    <row r="110" spans="1:9" ht="15">
      <c r="A110" s="2">
        <v>13</v>
      </c>
      <c r="B110" s="21">
        <v>43577</v>
      </c>
      <c r="C110" s="2" t="s">
        <v>11</v>
      </c>
      <c r="D110" s="6" t="str">
        <f>VLOOKUP(C110,Mayo!$K$10:$L$13,2,FALSE)</f>
        <v>Deportivo</v>
      </c>
      <c r="E110" s="6" t="str">
        <f>VLOOKUP(D110,Mayo!$L$10:$M$12,2,FALSE)</f>
        <v>AE Moda</v>
      </c>
      <c r="F110" s="25">
        <v>1</v>
      </c>
      <c r="G110" s="5">
        <f>VLOOKUP(E110,Mayo!$M$10:$O$12,3,FALSE)</f>
        <v>50</v>
      </c>
      <c r="H110" s="2">
        <v>0</v>
      </c>
      <c r="I110" s="6">
        <f t="shared" si="0"/>
        <v>50</v>
      </c>
    </row>
    <row r="111" spans="1:9" ht="15">
      <c r="A111" s="2">
        <v>14</v>
      </c>
      <c r="B111" s="21">
        <v>43577</v>
      </c>
      <c r="C111" s="10" t="s">
        <v>14</v>
      </c>
      <c r="D111" s="6" t="str">
        <f>VLOOKUP(C111,Mayo!$K$10:$L$13,2,FALSE)</f>
        <v>Polera</v>
      </c>
      <c r="E111" s="6" t="str">
        <f>VLOOKUP(D111,Mayo!$L$10:$M$12,2,FALSE)</f>
        <v>Yancats</v>
      </c>
      <c r="F111" s="25">
        <v>12</v>
      </c>
      <c r="G111" s="5">
        <f>VLOOKUP(E111,Mayo!$M$10:$O$12,3,FALSE)</f>
        <v>35</v>
      </c>
      <c r="H111" s="2">
        <v>38</v>
      </c>
      <c r="I111" s="6">
        <f t="shared" si="0"/>
        <v>382</v>
      </c>
    </row>
    <row r="112" spans="1:9" ht="15">
      <c r="A112" s="2">
        <v>15</v>
      </c>
      <c r="B112" s="21">
        <v>43577</v>
      </c>
      <c r="C112" s="2" t="s">
        <v>11</v>
      </c>
      <c r="D112" s="6" t="str">
        <f>VLOOKUP(C112,Mayo!$K$10:$L$13,2,FALSE)</f>
        <v>Deportivo</v>
      </c>
      <c r="E112" s="6" t="str">
        <f>VLOOKUP(D112,Mayo!$L$10:$M$12,2,FALSE)</f>
        <v>AE Moda</v>
      </c>
      <c r="F112" s="25">
        <v>1</v>
      </c>
      <c r="G112" s="5">
        <f>VLOOKUP(E112,Mayo!$M$10:$O$12,3,FALSE)</f>
        <v>50</v>
      </c>
      <c r="H112" s="2">
        <v>0</v>
      </c>
      <c r="I112" s="6">
        <f t="shared" si="0"/>
        <v>50</v>
      </c>
    </row>
    <row r="113" spans="1:9" ht="15">
      <c r="A113" s="2">
        <v>16</v>
      </c>
      <c r="B113" s="21">
        <v>43577</v>
      </c>
      <c r="C113" s="2" t="s">
        <v>16</v>
      </c>
      <c r="D113" s="6" t="str">
        <f>VLOOKUP(C113,Mayo!$K$10:$L$13,2,FALSE)</f>
        <v>Polera</v>
      </c>
      <c r="E113" s="6" t="str">
        <f>VLOOKUP(D113,Mayo!$L$10:$M$12,2,FALSE)</f>
        <v>Yancats</v>
      </c>
      <c r="F113" s="25">
        <v>1</v>
      </c>
      <c r="G113" s="5">
        <f>VLOOKUP(E113,Mayo!$M$10:$O$12,3,FALSE)</f>
        <v>35</v>
      </c>
      <c r="H113" s="2">
        <v>0</v>
      </c>
      <c r="I113" s="6">
        <f t="shared" si="0"/>
        <v>35</v>
      </c>
    </row>
    <row r="114" spans="1:9" ht="15">
      <c r="A114" s="2">
        <v>17</v>
      </c>
      <c r="B114" s="21">
        <v>43577</v>
      </c>
      <c r="C114" s="2" t="s">
        <v>11</v>
      </c>
      <c r="D114" s="6" t="str">
        <f>VLOOKUP(C114,Mayo!$K$10:$L$13,2,FALSE)</f>
        <v>Deportivo</v>
      </c>
      <c r="E114" s="6" t="str">
        <f>VLOOKUP(D114,Mayo!$L$10:$M$12,2,FALSE)</f>
        <v>AE Moda</v>
      </c>
      <c r="F114" s="25">
        <v>1</v>
      </c>
      <c r="G114" s="5">
        <f>VLOOKUP(E114,Mayo!$M$10:$O$12,3,FALSE)</f>
        <v>50</v>
      </c>
      <c r="H114" s="2">
        <v>0</v>
      </c>
      <c r="I114" s="6">
        <f t="shared" si="0"/>
        <v>50</v>
      </c>
    </row>
    <row r="115" spans="1:9" ht="12.75">
      <c r="A115" s="2">
        <v>18</v>
      </c>
      <c r="B115" s="21">
        <v>43577</v>
      </c>
      <c r="C115" s="2" t="s">
        <v>10</v>
      </c>
      <c r="D115" s="6" t="str">
        <f>VLOOKUP(C115,Mayo!$K$10:$L$13,2,FALSE)</f>
        <v>Pantalon buzo</v>
      </c>
      <c r="E115" s="6" t="str">
        <f>VLOOKUP(D115,Mayo!$L$10:$M$12,2,FALSE)</f>
        <v>Sport Gumer´s</v>
      </c>
      <c r="F115" s="24">
        <v>1</v>
      </c>
      <c r="G115" s="5">
        <f>VLOOKUP(E115,Mayo!$M$10:$O$12,3,FALSE)</f>
        <v>20</v>
      </c>
      <c r="H115" s="2">
        <v>0</v>
      </c>
      <c r="I115" s="6">
        <f t="shared" si="0"/>
        <v>20</v>
      </c>
    </row>
    <row r="116" spans="1:9" ht="12.75">
      <c r="A116" s="2">
        <v>19</v>
      </c>
      <c r="B116" s="21">
        <v>43577</v>
      </c>
      <c r="C116" s="2" t="s">
        <v>10</v>
      </c>
      <c r="D116" s="6" t="str">
        <f>VLOOKUP(C116,Mayo!$K$10:$L$13,2,FALSE)</f>
        <v>Pantalon buzo</v>
      </c>
      <c r="E116" s="6" t="str">
        <f>VLOOKUP(D116,Mayo!$L$10:$M$12,2,FALSE)</f>
        <v>Sport Gumer´s</v>
      </c>
      <c r="F116" s="24">
        <v>1</v>
      </c>
      <c r="G116" s="5">
        <f>VLOOKUP(E116,Mayo!$M$10:$O$12,3,FALSE)</f>
        <v>20</v>
      </c>
      <c r="H116" s="2">
        <v>0</v>
      </c>
      <c r="I116" s="6">
        <f t="shared" si="0"/>
        <v>20</v>
      </c>
    </row>
    <row r="117" spans="1:9" ht="12.75">
      <c r="A117" s="2">
        <v>20</v>
      </c>
      <c r="B117" s="21">
        <v>43577</v>
      </c>
      <c r="C117" s="2" t="s">
        <v>10</v>
      </c>
      <c r="D117" s="6" t="str">
        <f>VLOOKUP(C117,Mayo!$K$10:$L$13,2,FALSE)</f>
        <v>Pantalon buzo</v>
      </c>
      <c r="E117" s="6" t="str">
        <f>VLOOKUP(D117,Mayo!$L$10:$M$12,2,FALSE)</f>
        <v>Sport Gumer´s</v>
      </c>
      <c r="F117" s="24">
        <v>2</v>
      </c>
      <c r="G117" s="5">
        <f>VLOOKUP(E117,Mayo!$M$10:$O$12,3,FALSE)</f>
        <v>20</v>
      </c>
      <c r="H117" s="2">
        <v>4</v>
      </c>
      <c r="I117" s="6">
        <f t="shared" si="0"/>
        <v>36</v>
      </c>
    </row>
    <row r="118" spans="1:9" ht="15">
      <c r="A118" s="2">
        <v>21</v>
      </c>
      <c r="B118" s="21">
        <v>43577</v>
      </c>
      <c r="C118" s="2" t="s">
        <v>11</v>
      </c>
      <c r="D118" s="6" t="str">
        <f>VLOOKUP(C118,Mayo!$K$10:$L$13,2,FALSE)</f>
        <v>Deportivo</v>
      </c>
      <c r="E118" s="6" t="str">
        <f>VLOOKUP(D118,Mayo!$L$10:$M$12,2,FALSE)</f>
        <v>AE Moda</v>
      </c>
      <c r="F118" s="25">
        <v>2</v>
      </c>
      <c r="G118" s="5">
        <f>VLOOKUP(E118,Mayo!$M$10:$O$12,3,FALSE)</f>
        <v>50</v>
      </c>
      <c r="H118" s="2">
        <v>10</v>
      </c>
      <c r="I118" s="6">
        <f t="shared" si="0"/>
        <v>90</v>
      </c>
    </row>
    <row r="119" spans="1:9" ht="15">
      <c r="A119" s="2">
        <v>22</v>
      </c>
      <c r="B119" s="21">
        <v>43577</v>
      </c>
      <c r="C119" s="2" t="s">
        <v>16</v>
      </c>
      <c r="D119" s="6" t="str">
        <f>VLOOKUP(C119,Mayo!$K$10:$L$13,2,FALSE)</f>
        <v>Polera</v>
      </c>
      <c r="E119" s="6" t="str">
        <f>VLOOKUP(D119,Mayo!$L$10:$M$12,2,FALSE)</f>
        <v>Yancats</v>
      </c>
      <c r="F119" s="25">
        <v>3</v>
      </c>
      <c r="G119" s="5">
        <f>VLOOKUP(E119,Mayo!$M$10:$O$12,3,FALSE)</f>
        <v>35</v>
      </c>
      <c r="H119" s="2">
        <v>9</v>
      </c>
      <c r="I119" s="6">
        <f t="shared" si="0"/>
        <v>96</v>
      </c>
    </row>
    <row r="120" spans="1:9" ht="15">
      <c r="A120" s="2">
        <v>23</v>
      </c>
      <c r="B120" s="21">
        <v>43577</v>
      </c>
      <c r="C120" s="2" t="s">
        <v>11</v>
      </c>
      <c r="D120" s="6" t="str">
        <f>VLOOKUP(C120,Mayo!$K$10:$L$13,2,FALSE)</f>
        <v>Deportivo</v>
      </c>
      <c r="E120" s="6" t="str">
        <f>VLOOKUP(D120,Mayo!$L$10:$M$12,2,FALSE)</f>
        <v>AE Moda</v>
      </c>
      <c r="F120" s="25">
        <v>1</v>
      </c>
      <c r="G120" s="5">
        <f>VLOOKUP(E120,Mayo!$M$10:$O$12,3,FALSE)</f>
        <v>50</v>
      </c>
      <c r="H120" s="2">
        <v>0</v>
      </c>
      <c r="I120" s="6">
        <f t="shared" si="0"/>
        <v>50</v>
      </c>
    </row>
    <row r="121" spans="1:9" ht="15">
      <c r="A121" s="2">
        <v>24</v>
      </c>
      <c r="B121" s="21">
        <v>43577</v>
      </c>
      <c r="C121" s="10" t="s">
        <v>14</v>
      </c>
      <c r="D121" s="6" t="str">
        <f>VLOOKUP(C121,Mayo!$K$10:$L$13,2,FALSE)</f>
        <v>Polera</v>
      </c>
      <c r="E121" s="6" t="str">
        <f>VLOOKUP(D121,Mayo!$L$10:$M$12,2,FALSE)</f>
        <v>Yancats</v>
      </c>
      <c r="F121" s="25">
        <v>1</v>
      </c>
      <c r="G121" s="5">
        <f>VLOOKUP(E121,Mayo!$M$10:$O$12,3,FALSE)</f>
        <v>35</v>
      </c>
      <c r="H121" s="2">
        <v>0</v>
      </c>
      <c r="I121" s="6">
        <f t="shared" si="0"/>
        <v>35</v>
      </c>
    </row>
    <row r="122" spans="1:9" ht="15">
      <c r="A122" s="2">
        <v>25</v>
      </c>
      <c r="B122" s="21">
        <v>43577</v>
      </c>
      <c r="C122" s="2" t="s">
        <v>11</v>
      </c>
      <c r="D122" s="6" t="str">
        <f>VLOOKUP(C122,Mayo!$K$10:$L$13,2,FALSE)</f>
        <v>Deportivo</v>
      </c>
      <c r="E122" s="6" t="str">
        <f>VLOOKUP(D122,Mayo!$L$10:$M$12,2,FALSE)</f>
        <v>AE Moda</v>
      </c>
      <c r="F122" s="25">
        <v>2</v>
      </c>
      <c r="G122" s="5">
        <f>VLOOKUP(E122,Mayo!$M$10:$O$12,3,FALSE)</f>
        <v>50</v>
      </c>
      <c r="H122" s="2">
        <v>10</v>
      </c>
      <c r="I122" s="6">
        <f t="shared" si="0"/>
        <v>90</v>
      </c>
    </row>
    <row r="123" spans="1:9" ht="15">
      <c r="A123" s="2">
        <v>26</v>
      </c>
      <c r="B123" s="21">
        <v>43577</v>
      </c>
      <c r="C123" s="2" t="s">
        <v>10</v>
      </c>
      <c r="D123" s="6" t="str">
        <f>VLOOKUP(C123,Mayo!$K$10:$L$13,2,FALSE)</f>
        <v>Pantalon buzo</v>
      </c>
      <c r="E123" s="6" t="str">
        <f>VLOOKUP(D123,Mayo!$L$10:$M$12,2,FALSE)</f>
        <v>Sport Gumer´s</v>
      </c>
      <c r="F123" s="25">
        <v>1</v>
      </c>
      <c r="G123" s="5">
        <f>VLOOKUP(E123,Mayo!$M$10:$O$12,3,FALSE)</f>
        <v>20</v>
      </c>
      <c r="H123" s="2">
        <v>0</v>
      </c>
      <c r="I123" s="6">
        <f t="shared" si="0"/>
        <v>20</v>
      </c>
    </row>
    <row r="124" spans="1:9" ht="15">
      <c r="A124" s="2">
        <v>27</v>
      </c>
      <c r="B124" s="21">
        <v>43577</v>
      </c>
      <c r="C124" s="18" t="s">
        <v>11</v>
      </c>
      <c r="D124" s="6" t="str">
        <f>VLOOKUP(C124,Mayo!$K$10:$L$13,2,FALSE)</f>
        <v>Deportivo</v>
      </c>
      <c r="E124" s="6" t="str">
        <f>VLOOKUP(D124,Mayo!$L$10:$M$12,2,FALSE)</f>
        <v>AE Moda</v>
      </c>
      <c r="F124" s="25">
        <v>1</v>
      </c>
      <c r="G124" s="5">
        <f>VLOOKUP(E124,Mayo!$M$10:$O$12,3,FALSE)</f>
        <v>50</v>
      </c>
      <c r="H124" s="2">
        <v>0</v>
      </c>
      <c r="I124" s="6">
        <f t="shared" si="0"/>
        <v>50</v>
      </c>
    </row>
    <row r="125" spans="1:9" ht="12.75">
      <c r="A125" s="2">
        <v>28</v>
      </c>
      <c r="B125" s="21">
        <v>43577</v>
      </c>
      <c r="C125" s="2" t="s">
        <v>10</v>
      </c>
      <c r="D125" s="6" t="str">
        <f>VLOOKUP(C125,Mayo!$K$10:$L$13,2,FALSE)</f>
        <v>Pantalon buzo</v>
      </c>
      <c r="E125" s="6" t="str">
        <f>VLOOKUP(D125,Mayo!$L$10:$M$12,2,FALSE)</f>
        <v>Sport Gumer´s</v>
      </c>
      <c r="F125" s="24">
        <v>5</v>
      </c>
      <c r="G125" s="5">
        <f>VLOOKUP(E125,Mayo!$M$10:$O$12,3,FALSE)</f>
        <v>20</v>
      </c>
      <c r="H125" s="2">
        <v>10</v>
      </c>
      <c r="I125" s="6">
        <f t="shared" si="0"/>
        <v>90</v>
      </c>
    </row>
    <row r="126" spans="1:9" ht="12.75">
      <c r="A126" s="2">
        <v>29</v>
      </c>
      <c r="B126" s="21">
        <v>43577</v>
      </c>
      <c r="C126" s="2" t="s">
        <v>10</v>
      </c>
      <c r="D126" s="6" t="str">
        <f>VLOOKUP(C126,Mayo!$K$10:$L$13,2,FALSE)</f>
        <v>Pantalon buzo</v>
      </c>
      <c r="E126" s="6" t="str">
        <f>VLOOKUP(D126,Mayo!$L$10:$M$12,2,FALSE)</f>
        <v>Sport Gumer´s</v>
      </c>
      <c r="F126" s="24">
        <v>5</v>
      </c>
      <c r="G126" s="5">
        <f>VLOOKUP(E126,Mayo!$M$10:$O$12,3,FALSE)</f>
        <v>20</v>
      </c>
      <c r="H126" s="2">
        <v>10</v>
      </c>
      <c r="I126" s="6">
        <f t="shared" si="0"/>
        <v>90</v>
      </c>
    </row>
    <row r="127" spans="1:9" ht="15">
      <c r="A127" s="2"/>
      <c r="B127" s="21">
        <v>43580</v>
      </c>
      <c r="C127" s="2" t="s">
        <v>11</v>
      </c>
      <c r="D127" s="6" t="str">
        <f>VLOOKUP(C127,Mayo!$K$10:$L$13,2,FALSE)</f>
        <v>Deportivo</v>
      </c>
      <c r="E127" s="6" t="str">
        <f>VLOOKUP(D127,Mayo!$L$10:$M$12,2,FALSE)</f>
        <v>AE Moda</v>
      </c>
      <c r="F127" s="25">
        <v>1</v>
      </c>
      <c r="G127" s="5">
        <f>VLOOKUP(E127,Mayo!$M$10:$O$12,3,FALSE)</f>
        <v>50</v>
      </c>
      <c r="H127" s="2">
        <v>0</v>
      </c>
      <c r="I127" s="6">
        <f t="shared" si="0"/>
        <v>50</v>
      </c>
    </row>
    <row r="128" spans="1:9" ht="15">
      <c r="A128" s="2"/>
      <c r="B128" s="21">
        <v>43580</v>
      </c>
      <c r="C128" s="2" t="s">
        <v>10</v>
      </c>
      <c r="D128" s="6" t="str">
        <f>VLOOKUP(C128,Mayo!$K$10:$L$13,2,FALSE)</f>
        <v>Pantalon buzo</v>
      </c>
      <c r="E128" s="6" t="str">
        <f>VLOOKUP(D128,Mayo!$L$10:$M$12,2,FALSE)</f>
        <v>Sport Gumer´s</v>
      </c>
      <c r="F128" s="25">
        <v>5</v>
      </c>
      <c r="G128" s="5">
        <f>VLOOKUP(E128,Mayo!$M$10:$O$12,3,FALSE)</f>
        <v>20</v>
      </c>
      <c r="H128" s="2">
        <v>10</v>
      </c>
      <c r="I128" s="6">
        <f t="shared" si="0"/>
        <v>90</v>
      </c>
    </row>
    <row r="129" spans="1:9" ht="15">
      <c r="A129" s="2"/>
      <c r="B129" s="21">
        <v>43580</v>
      </c>
      <c r="C129" s="2" t="s">
        <v>10</v>
      </c>
      <c r="D129" s="6" t="str">
        <f>VLOOKUP(C129,Mayo!$K$10:$L$13,2,FALSE)</f>
        <v>Pantalon buzo</v>
      </c>
      <c r="E129" s="6" t="str">
        <f>VLOOKUP(D129,Mayo!$L$10:$M$12,2,FALSE)</f>
        <v>Sport Gumer´s</v>
      </c>
      <c r="F129" s="25">
        <v>5</v>
      </c>
      <c r="G129" s="5">
        <f>VLOOKUP(E129,Mayo!$M$10:$O$12,3,FALSE)</f>
        <v>20</v>
      </c>
      <c r="H129" s="2">
        <v>10</v>
      </c>
      <c r="I129" s="6">
        <f t="shared" si="0"/>
        <v>90</v>
      </c>
    </row>
    <row r="130" spans="1:9" ht="15">
      <c r="A130" s="2"/>
      <c r="B130" s="21">
        <v>43580</v>
      </c>
      <c r="C130" s="2" t="s">
        <v>11</v>
      </c>
      <c r="D130" s="6" t="str">
        <f>VLOOKUP(C130,Mayo!$K$10:$L$13,2,FALSE)</f>
        <v>Deportivo</v>
      </c>
      <c r="E130" s="6" t="str">
        <f>VLOOKUP(D130,Mayo!$L$10:$M$12,2,FALSE)</f>
        <v>AE Moda</v>
      </c>
      <c r="F130" s="25">
        <v>2</v>
      </c>
      <c r="G130" s="5">
        <f>VLOOKUP(E130,Mayo!$M$10:$O$12,3,FALSE)</f>
        <v>50</v>
      </c>
      <c r="H130" s="2">
        <v>10</v>
      </c>
      <c r="I130" s="6">
        <f t="shared" si="0"/>
        <v>90</v>
      </c>
    </row>
    <row r="131" spans="1:9" ht="15">
      <c r="A131" s="2"/>
      <c r="B131" s="21">
        <v>43580</v>
      </c>
      <c r="C131" s="2" t="s">
        <v>10</v>
      </c>
      <c r="D131" s="6" t="str">
        <f>VLOOKUP(C131,Mayo!$K$10:$L$13,2,FALSE)</f>
        <v>Pantalon buzo</v>
      </c>
      <c r="E131" s="6" t="str">
        <f>VLOOKUP(D131,Mayo!$L$10:$M$12,2,FALSE)</f>
        <v>Sport Gumer´s</v>
      </c>
      <c r="F131" s="25">
        <v>1</v>
      </c>
      <c r="G131" s="5">
        <f>VLOOKUP(E131,Mayo!$M$10:$O$12,3,FALSE)</f>
        <v>20</v>
      </c>
      <c r="H131" s="2">
        <v>0</v>
      </c>
      <c r="I131" s="6">
        <f t="shared" si="0"/>
        <v>20</v>
      </c>
    </row>
    <row r="132" spans="1:9" ht="15">
      <c r="A132" s="2"/>
      <c r="B132" s="21">
        <v>43580</v>
      </c>
      <c r="C132" s="2" t="s">
        <v>11</v>
      </c>
      <c r="D132" s="6" t="str">
        <f>VLOOKUP(C132,Mayo!$K$10:$L$13,2,FALSE)</f>
        <v>Deportivo</v>
      </c>
      <c r="E132" s="6" t="str">
        <f>VLOOKUP(D132,Mayo!$L$10:$M$12,2,FALSE)</f>
        <v>AE Moda</v>
      </c>
      <c r="F132" s="25">
        <v>2</v>
      </c>
      <c r="G132" s="5">
        <f>VLOOKUP(E132,Mayo!$M$10:$O$12,3,FALSE)</f>
        <v>50</v>
      </c>
      <c r="H132" s="2">
        <v>10</v>
      </c>
      <c r="I132" s="6">
        <f t="shared" si="0"/>
        <v>90</v>
      </c>
    </row>
    <row r="133" spans="1:9" ht="15">
      <c r="A133" s="2"/>
      <c r="B133" s="21">
        <v>43580</v>
      </c>
      <c r="C133" s="2" t="s">
        <v>10</v>
      </c>
      <c r="D133" s="6" t="str">
        <f>VLOOKUP(C133,Mayo!$K$10:$L$13,2,FALSE)</f>
        <v>Pantalon buzo</v>
      </c>
      <c r="E133" s="6" t="str">
        <f>VLOOKUP(D133,Mayo!$L$10:$M$12,2,FALSE)</f>
        <v>Sport Gumer´s</v>
      </c>
      <c r="F133" s="25">
        <v>3</v>
      </c>
      <c r="G133" s="5">
        <f>VLOOKUP(E133,Mayo!$M$10:$O$12,3,FALSE)</f>
        <v>20</v>
      </c>
      <c r="H133" s="2">
        <v>6</v>
      </c>
      <c r="I133" s="6">
        <f t="shared" si="0"/>
        <v>54</v>
      </c>
    </row>
    <row r="134" spans="1:9" ht="15">
      <c r="A134" s="2"/>
      <c r="B134" s="21">
        <v>43580</v>
      </c>
      <c r="C134" s="10" t="s">
        <v>14</v>
      </c>
      <c r="D134" s="6" t="str">
        <f>VLOOKUP(C134,Mayo!$K$10:$L$13,2,FALSE)</f>
        <v>Polera</v>
      </c>
      <c r="E134" s="6" t="str">
        <f>VLOOKUP(D134,Mayo!$L$10:$M$12,2,FALSE)</f>
        <v>Yancats</v>
      </c>
      <c r="F134" s="25">
        <v>2</v>
      </c>
      <c r="G134" s="5">
        <f>VLOOKUP(E134,Mayo!$M$10:$O$12,3,FALSE)</f>
        <v>35</v>
      </c>
      <c r="H134" s="2">
        <v>6</v>
      </c>
      <c r="I134" s="6">
        <f t="shared" si="0"/>
        <v>64</v>
      </c>
    </row>
    <row r="135" spans="1:9" ht="15">
      <c r="A135" s="2"/>
      <c r="B135" s="21">
        <v>43580</v>
      </c>
      <c r="C135" s="2" t="s">
        <v>11</v>
      </c>
      <c r="D135" s="6" t="str">
        <f>VLOOKUP(C135,Mayo!$K$10:$L$13,2,FALSE)</f>
        <v>Deportivo</v>
      </c>
      <c r="E135" s="6" t="str">
        <f>VLOOKUP(D135,Mayo!$L$10:$M$12,2,FALSE)</f>
        <v>AE Moda</v>
      </c>
      <c r="F135" s="25">
        <v>1</v>
      </c>
      <c r="G135" s="5">
        <f>VLOOKUP(E135,Mayo!$M$10:$O$12,3,FALSE)</f>
        <v>50</v>
      </c>
      <c r="H135" s="2">
        <v>0</v>
      </c>
      <c r="I135" s="6">
        <f t="shared" si="0"/>
        <v>50</v>
      </c>
    </row>
    <row r="136" spans="1:9" ht="15">
      <c r="A136" s="2"/>
      <c r="B136" s="21">
        <v>43580</v>
      </c>
      <c r="C136" s="2" t="s">
        <v>10</v>
      </c>
      <c r="D136" s="6" t="str">
        <f>VLOOKUP(C136,Mayo!$K$10:$L$13,2,FALSE)</f>
        <v>Pantalon buzo</v>
      </c>
      <c r="E136" s="6" t="str">
        <f>VLOOKUP(D136,Mayo!$L$10:$M$12,2,FALSE)</f>
        <v>Sport Gumer´s</v>
      </c>
      <c r="F136" s="25">
        <v>1</v>
      </c>
      <c r="G136" s="5">
        <f>VLOOKUP(E136,Mayo!$M$10:$O$12,3,FALSE)</f>
        <v>20</v>
      </c>
      <c r="H136" s="2">
        <v>0</v>
      </c>
      <c r="I136" s="6">
        <f t="shared" si="0"/>
        <v>20</v>
      </c>
    </row>
    <row r="137" spans="1:9" ht="15">
      <c r="A137" s="2"/>
      <c r="B137" s="21">
        <v>43580</v>
      </c>
      <c r="C137" s="2" t="s">
        <v>10</v>
      </c>
      <c r="D137" s="6" t="str">
        <f>VLOOKUP(C137,Mayo!$K$10:$L$13,2,FALSE)</f>
        <v>Pantalon buzo</v>
      </c>
      <c r="E137" s="6" t="str">
        <f>VLOOKUP(D137,Mayo!$L$10:$M$12,2,FALSE)</f>
        <v>Sport Gumer´s</v>
      </c>
      <c r="F137" s="25">
        <v>1</v>
      </c>
      <c r="G137" s="5">
        <f>VLOOKUP(E137,Mayo!$M$10:$O$12,3,FALSE)</f>
        <v>20</v>
      </c>
      <c r="H137" s="2">
        <v>0</v>
      </c>
      <c r="I137" s="6">
        <f t="shared" si="0"/>
        <v>20</v>
      </c>
    </row>
    <row r="138" spans="1:9" ht="15">
      <c r="A138" s="2"/>
      <c r="B138" s="21">
        <v>43580</v>
      </c>
      <c r="C138" s="2" t="s">
        <v>16</v>
      </c>
      <c r="D138" s="6" t="str">
        <f>VLOOKUP(C138,Mayo!$K$10:$L$13,2,FALSE)</f>
        <v>Polera</v>
      </c>
      <c r="E138" s="6" t="str">
        <f>VLOOKUP(D138,Mayo!$L$10:$M$12,2,FALSE)</f>
        <v>Yancats</v>
      </c>
      <c r="F138" s="25">
        <v>1</v>
      </c>
      <c r="G138" s="5">
        <f>VLOOKUP(E138,Mayo!$M$10:$O$12,3,FALSE)</f>
        <v>35</v>
      </c>
      <c r="H138" s="2">
        <v>0</v>
      </c>
      <c r="I138" s="6">
        <f t="shared" si="0"/>
        <v>35</v>
      </c>
    </row>
    <row r="139" spans="1:9" ht="15">
      <c r="A139" s="2"/>
      <c r="B139" s="21">
        <v>43580</v>
      </c>
      <c r="C139" s="2" t="s">
        <v>11</v>
      </c>
      <c r="D139" s="6" t="str">
        <f>VLOOKUP(C139,Mayo!$K$10:$L$13,2,FALSE)</f>
        <v>Deportivo</v>
      </c>
      <c r="E139" s="6" t="str">
        <f>VLOOKUP(D139,Mayo!$L$10:$M$12,2,FALSE)</f>
        <v>AE Moda</v>
      </c>
      <c r="F139" s="25">
        <v>1</v>
      </c>
      <c r="G139" s="5">
        <f>VLOOKUP(E139,Mayo!$M$10:$O$12,3,FALSE)</f>
        <v>50</v>
      </c>
      <c r="H139" s="2">
        <v>0</v>
      </c>
      <c r="I139" s="6">
        <f t="shared" si="0"/>
        <v>50</v>
      </c>
    </row>
    <row r="140" spans="1:9" ht="15">
      <c r="A140" s="2"/>
      <c r="B140" s="21">
        <v>43580</v>
      </c>
      <c r="C140" s="2" t="s">
        <v>10</v>
      </c>
      <c r="D140" s="6" t="str">
        <f>VLOOKUP(C140,Mayo!$K$10:$L$13,2,FALSE)</f>
        <v>Pantalon buzo</v>
      </c>
      <c r="E140" s="6" t="str">
        <f>VLOOKUP(D140,Mayo!$L$10:$M$12,2,FALSE)</f>
        <v>Sport Gumer´s</v>
      </c>
      <c r="F140" s="25">
        <v>2</v>
      </c>
      <c r="G140" s="5">
        <f>VLOOKUP(E140,Mayo!$M$10:$O$12,3,FALSE)</f>
        <v>20</v>
      </c>
      <c r="H140" s="2">
        <v>4</v>
      </c>
      <c r="I140" s="6">
        <f t="shared" si="0"/>
        <v>36</v>
      </c>
    </row>
    <row r="141" spans="1:9" ht="15">
      <c r="A141" s="2"/>
      <c r="B141" s="21">
        <v>43580</v>
      </c>
      <c r="C141" s="2" t="s">
        <v>16</v>
      </c>
      <c r="D141" s="6" t="str">
        <f>VLOOKUP(C141,Mayo!$K$10:$L$13,2,FALSE)</f>
        <v>Polera</v>
      </c>
      <c r="E141" s="6" t="str">
        <f>VLOOKUP(D141,Mayo!$L$10:$M$12,2,FALSE)</f>
        <v>Yancats</v>
      </c>
      <c r="F141" s="25">
        <v>3</v>
      </c>
      <c r="G141" s="5">
        <f>VLOOKUP(E141,Mayo!$M$10:$O$12,3,FALSE)</f>
        <v>35</v>
      </c>
      <c r="H141" s="2">
        <v>9</v>
      </c>
      <c r="I141" s="6">
        <f t="shared" si="0"/>
        <v>96</v>
      </c>
    </row>
    <row r="142" spans="1:9" ht="15">
      <c r="A142" s="2"/>
      <c r="B142" s="21">
        <v>43584</v>
      </c>
      <c r="C142" s="2" t="s">
        <v>11</v>
      </c>
      <c r="D142" s="6" t="str">
        <f>VLOOKUP(C142,Mayo!$K$10:$L$13,2,FALSE)</f>
        <v>Deportivo</v>
      </c>
      <c r="E142" s="6" t="str">
        <f>VLOOKUP(D142,Mayo!$L$10:$M$12,2,FALSE)</f>
        <v>AE Moda</v>
      </c>
      <c r="F142" s="25">
        <v>2</v>
      </c>
      <c r="G142" s="5">
        <f>VLOOKUP(E142,Mayo!$M$10:$O$12,3,FALSE)</f>
        <v>50</v>
      </c>
      <c r="H142" s="2">
        <v>10</v>
      </c>
      <c r="I142" s="6">
        <f t="shared" si="0"/>
        <v>90</v>
      </c>
    </row>
    <row r="143" spans="1:9" ht="15">
      <c r="A143" s="2"/>
      <c r="B143" s="21">
        <v>43584</v>
      </c>
      <c r="C143" s="2" t="s">
        <v>10</v>
      </c>
      <c r="D143" s="6" t="str">
        <f>VLOOKUP(C143,Mayo!$K$10:$L$13,2,FALSE)</f>
        <v>Pantalon buzo</v>
      </c>
      <c r="E143" s="6" t="str">
        <f>VLOOKUP(D143,Mayo!$L$10:$M$12,2,FALSE)</f>
        <v>Sport Gumer´s</v>
      </c>
      <c r="F143" s="25">
        <v>10</v>
      </c>
      <c r="G143" s="5">
        <f>VLOOKUP(E143,Mayo!$M$10:$O$12,3,FALSE)</f>
        <v>20</v>
      </c>
      <c r="H143" s="2">
        <v>20</v>
      </c>
      <c r="I143" s="6">
        <f t="shared" si="0"/>
        <v>180</v>
      </c>
    </row>
    <row r="144" spans="1:9" ht="15">
      <c r="A144" s="2"/>
      <c r="B144" s="21">
        <v>43584</v>
      </c>
      <c r="C144" s="10" t="s">
        <v>14</v>
      </c>
      <c r="D144" s="6" t="str">
        <f>VLOOKUP(C144,Mayo!$K$10:$L$13,2,FALSE)</f>
        <v>Polera</v>
      </c>
      <c r="E144" s="6" t="str">
        <f>VLOOKUP(D144,Mayo!$L$10:$M$12,2,FALSE)</f>
        <v>Yancats</v>
      </c>
      <c r="F144" s="25">
        <v>10</v>
      </c>
      <c r="G144" s="5">
        <f>VLOOKUP(E144,Mayo!$M$10:$O$12,3,FALSE)</f>
        <v>35</v>
      </c>
      <c r="H144" s="2">
        <v>35</v>
      </c>
      <c r="I144" s="6">
        <f t="shared" si="0"/>
        <v>315</v>
      </c>
    </row>
    <row r="145" spans="1:9" ht="15">
      <c r="A145" s="2">
        <v>30</v>
      </c>
      <c r="B145" s="21">
        <v>43584</v>
      </c>
      <c r="C145" s="2" t="s">
        <v>16</v>
      </c>
      <c r="D145" s="6" t="str">
        <f>VLOOKUP(C145,Mayo!$K$10:$L$13,2,FALSE)</f>
        <v>Polera</v>
      </c>
      <c r="E145" s="6" t="str">
        <f>VLOOKUP(D145,Mayo!$L$10:$M$12,2,FALSE)</f>
        <v>Yancats</v>
      </c>
      <c r="F145" s="25">
        <v>4</v>
      </c>
      <c r="G145" s="5">
        <f>VLOOKUP(E145,Mayo!$M$10:$O$12,3,FALSE)</f>
        <v>35</v>
      </c>
      <c r="H145" s="2">
        <v>12</v>
      </c>
      <c r="I145" s="6">
        <f t="shared" si="0"/>
        <v>128</v>
      </c>
    </row>
    <row r="146" spans="1:9" ht="12.75">
      <c r="A146" s="2">
        <v>31</v>
      </c>
      <c r="B146" s="21">
        <v>43584</v>
      </c>
      <c r="C146" s="2" t="s">
        <v>10</v>
      </c>
      <c r="D146" s="6" t="str">
        <f>VLOOKUP(C146,Mayo!$K$10:$L$13,2,FALSE)</f>
        <v>Pantalon buzo</v>
      </c>
      <c r="E146" s="6" t="str">
        <f>VLOOKUP(D146,Mayo!$L$10:$M$12,2,FALSE)</f>
        <v>Sport Gumer´s</v>
      </c>
      <c r="F146" s="24">
        <v>1</v>
      </c>
      <c r="G146" s="5">
        <f>VLOOKUP(E146,Mayo!$M$10:$O$12,3,FALSE)</f>
        <v>20</v>
      </c>
      <c r="H146" s="2">
        <v>0</v>
      </c>
      <c r="I146" s="6">
        <f t="shared" si="0"/>
        <v>20</v>
      </c>
    </row>
    <row r="147" spans="1:9" ht="12.75">
      <c r="A147" s="2"/>
      <c r="B147" s="21">
        <v>43584</v>
      </c>
      <c r="C147" s="2" t="s">
        <v>10</v>
      </c>
      <c r="D147" s="6" t="str">
        <f>VLOOKUP(C147,Mayo!$K$10:$L$13,2,FALSE)</f>
        <v>Pantalon buzo</v>
      </c>
      <c r="E147" s="6" t="str">
        <f>VLOOKUP(D147,Mayo!$L$10:$M$12,2,FALSE)</f>
        <v>Sport Gumer´s</v>
      </c>
      <c r="F147" s="24">
        <v>2</v>
      </c>
      <c r="G147" s="5">
        <f>VLOOKUP(E147,Mayo!$M$10:$O$12,3,FALSE)</f>
        <v>20</v>
      </c>
      <c r="H147" s="2">
        <v>4</v>
      </c>
      <c r="I147" s="6">
        <f t="shared" si="0"/>
        <v>36</v>
      </c>
    </row>
    <row r="148" spans="1:9" ht="15">
      <c r="A148" s="2"/>
      <c r="B148" s="21">
        <v>43584</v>
      </c>
      <c r="C148" s="2" t="s">
        <v>11</v>
      </c>
      <c r="D148" s="6" t="str">
        <f>VLOOKUP(C148,Mayo!$K$10:$L$13,2,FALSE)</f>
        <v>Deportivo</v>
      </c>
      <c r="E148" s="6" t="str">
        <f>VLOOKUP(D148,Mayo!$L$10:$M$12,2,FALSE)</f>
        <v>AE Moda</v>
      </c>
      <c r="F148" s="25">
        <v>2</v>
      </c>
      <c r="G148" s="5">
        <f>VLOOKUP(E148,Mayo!$M$10:$O$12,3,FALSE)</f>
        <v>50</v>
      </c>
      <c r="H148" s="2">
        <v>10</v>
      </c>
      <c r="I148" s="6">
        <f t="shared" si="0"/>
        <v>90</v>
      </c>
    </row>
    <row r="149" spans="1:9" ht="15">
      <c r="A149" s="2"/>
      <c r="B149" s="21">
        <v>43584</v>
      </c>
      <c r="C149" s="2" t="s">
        <v>16</v>
      </c>
      <c r="D149" s="6" t="str">
        <f>VLOOKUP(C149,Mayo!$K$10:$L$13,2,FALSE)</f>
        <v>Polera</v>
      </c>
      <c r="E149" s="6" t="str">
        <f>VLOOKUP(D149,Mayo!$L$10:$M$12,2,FALSE)</f>
        <v>Yancats</v>
      </c>
      <c r="F149" s="25">
        <v>3</v>
      </c>
      <c r="G149" s="5">
        <f>VLOOKUP(E149,Mayo!$M$10:$O$12,3,FALSE)</f>
        <v>35</v>
      </c>
      <c r="H149" s="2">
        <v>9</v>
      </c>
      <c r="I149" s="6">
        <f t="shared" si="0"/>
        <v>96</v>
      </c>
    </row>
    <row r="150" spans="1:9" ht="15">
      <c r="A150" s="2"/>
      <c r="B150" s="21">
        <v>43584</v>
      </c>
      <c r="C150" s="2" t="s">
        <v>11</v>
      </c>
      <c r="D150" s="6" t="str">
        <f>VLOOKUP(C150,Mayo!$K$10:$L$13,2,FALSE)</f>
        <v>Deportivo</v>
      </c>
      <c r="E150" s="6" t="str">
        <f>VLOOKUP(D150,Mayo!$L$10:$M$12,2,FALSE)</f>
        <v>AE Moda</v>
      </c>
      <c r="F150" s="25">
        <v>1</v>
      </c>
      <c r="G150" s="5">
        <f>VLOOKUP(E150,Mayo!$M$10:$O$12,3,FALSE)</f>
        <v>50</v>
      </c>
      <c r="H150" s="2">
        <v>0</v>
      </c>
      <c r="I150" s="6">
        <f t="shared" si="0"/>
        <v>50</v>
      </c>
    </row>
    <row r="151" spans="1:9" ht="15">
      <c r="A151" s="2"/>
      <c r="B151" s="21">
        <v>43584</v>
      </c>
      <c r="C151" s="2" t="s">
        <v>16</v>
      </c>
      <c r="D151" s="6" t="str">
        <f>VLOOKUP(C151,Mayo!$K$10:$L$13,2,FALSE)</f>
        <v>Polera</v>
      </c>
      <c r="E151" s="6" t="str">
        <f>VLOOKUP(D151,Mayo!$L$10:$M$12,2,FALSE)</f>
        <v>Yancats</v>
      </c>
      <c r="F151" s="25">
        <v>1</v>
      </c>
      <c r="G151" s="5">
        <f>VLOOKUP(E151,Mayo!$M$10:$O$12,3,FALSE)</f>
        <v>35</v>
      </c>
      <c r="H151" s="2">
        <v>0</v>
      </c>
      <c r="I151" s="6">
        <f t="shared" si="0"/>
        <v>35</v>
      </c>
    </row>
    <row r="152" spans="1:9" ht="15">
      <c r="A152" s="2"/>
      <c r="B152" s="21">
        <v>43584</v>
      </c>
      <c r="C152" s="2" t="s">
        <v>11</v>
      </c>
      <c r="D152" s="6" t="str">
        <f>VLOOKUP(C152,Mayo!$K$10:$L$13,2,FALSE)</f>
        <v>Deportivo</v>
      </c>
      <c r="E152" s="6" t="str">
        <f>VLOOKUP(D152,Mayo!$L$10:$M$12,2,FALSE)</f>
        <v>AE Moda</v>
      </c>
      <c r="F152" s="25">
        <v>2</v>
      </c>
      <c r="G152" s="5">
        <f>VLOOKUP(E152,Mayo!$M$10:$O$12,3,FALSE)</f>
        <v>50</v>
      </c>
      <c r="H152" s="2">
        <v>10</v>
      </c>
      <c r="I152" s="6">
        <f t="shared" si="0"/>
        <v>90</v>
      </c>
    </row>
    <row r="153" spans="1:9" ht="15">
      <c r="A153" s="2"/>
      <c r="B153" s="21">
        <v>43584</v>
      </c>
      <c r="C153" s="2" t="s">
        <v>10</v>
      </c>
      <c r="D153" s="6" t="str">
        <f>VLOOKUP(C153,Mayo!$K$10:$L$13,2,FALSE)</f>
        <v>Pantalon buzo</v>
      </c>
      <c r="E153" s="6" t="str">
        <f>VLOOKUP(D153,Mayo!$L$10:$M$12,2,FALSE)</f>
        <v>Sport Gumer´s</v>
      </c>
      <c r="F153" s="25">
        <v>1</v>
      </c>
      <c r="G153" s="5">
        <f>VLOOKUP(E153,Mayo!$M$10:$O$12,3,FALSE)</f>
        <v>20</v>
      </c>
      <c r="H153" s="2">
        <v>0</v>
      </c>
      <c r="I153" s="6">
        <f t="shared" si="0"/>
        <v>20</v>
      </c>
    </row>
    <row r="154" spans="1:9" ht="15">
      <c r="A154" s="2"/>
      <c r="B154" s="21">
        <v>43584</v>
      </c>
      <c r="C154" s="18" t="s">
        <v>11</v>
      </c>
      <c r="D154" s="6" t="str">
        <f>VLOOKUP(C154,Mayo!$K$10:$L$13,2,FALSE)</f>
        <v>Deportivo</v>
      </c>
      <c r="E154" s="6" t="str">
        <f>VLOOKUP(D154,Mayo!$L$10:$M$12,2,FALSE)</f>
        <v>AE Moda</v>
      </c>
      <c r="F154" s="25">
        <v>1</v>
      </c>
      <c r="G154" s="5">
        <f>VLOOKUP(E154,Mayo!$M$10:$O$12,3,FALSE)</f>
        <v>50</v>
      </c>
      <c r="H154" s="2">
        <v>0</v>
      </c>
      <c r="I154" s="6">
        <f t="shared" si="0"/>
        <v>50</v>
      </c>
    </row>
    <row r="155" spans="1:9" ht="12.75">
      <c r="A155" s="2"/>
      <c r="B155" s="21">
        <v>43584</v>
      </c>
      <c r="C155" s="2" t="s">
        <v>10</v>
      </c>
      <c r="D155" s="6" t="str">
        <f>VLOOKUP(C155,Mayo!$K$10:$L$13,2,FALSE)</f>
        <v>Pantalon buzo</v>
      </c>
      <c r="E155" s="6" t="str">
        <f>VLOOKUP(D155,Mayo!$L$10:$M$12,2,FALSE)</f>
        <v>Sport Gumer´s</v>
      </c>
      <c r="F155" s="24">
        <v>5</v>
      </c>
      <c r="G155" s="5">
        <f>VLOOKUP(E155,Mayo!$M$10:$O$12,3,FALSE)</f>
        <v>20</v>
      </c>
      <c r="H155" s="2">
        <v>10</v>
      </c>
      <c r="I155" s="6">
        <f t="shared" si="0"/>
        <v>90</v>
      </c>
    </row>
    <row r="156" spans="1:9" ht="12.75">
      <c r="A156" s="2"/>
      <c r="B156" s="21">
        <v>43584</v>
      </c>
      <c r="C156" s="2" t="s">
        <v>10</v>
      </c>
      <c r="D156" s="6" t="str">
        <f>VLOOKUP(C156,Mayo!$K$10:$L$13,2,FALSE)</f>
        <v>Pantalon buzo</v>
      </c>
      <c r="E156" s="6" t="str">
        <f>VLOOKUP(D156,Mayo!$L$10:$M$12,2,FALSE)</f>
        <v>Sport Gumer´s</v>
      </c>
      <c r="F156" s="24">
        <v>5</v>
      </c>
      <c r="G156" s="5">
        <f>VLOOKUP(E156,Mayo!$M$10:$O$12,3,FALSE)</f>
        <v>20</v>
      </c>
      <c r="H156" s="2">
        <v>10</v>
      </c>
      <c r="I156" s="6">
        <f t="shared" si="0"/>
        <v>90</v>
      </c>
    </row>
    <row r="157" spans="1:9" ht="15">
      <c r="A157" s="2"/>
      <c r="B157" s="21">
        <v>43584</v>
      </c>
      <c r="C157" s="2" t="s">
        <v>11</v>
      </c>
      <c r="D157" s="6" t="str">
        <f>VLOOKUP(C157,Mayo!$K$10:$L$13,2,FALSE)</f>
        <v>Deportivo</v>
      </c>
      <c r="E157" s="6" t="str">
        <f>VLOOKUP(D157,Mayo!$L$10:$M$12,2,FALSE)</f>
        <v>AE Moda</v>
      </c>
      <c r="F157" s="25">
        <v>1</v>
      </c>
      <c r="G157" s="5">
        <f>VLOOKUP(E157,Mayo!$M$10:$O$12,3,FALSE)</f>
        <v>50</v>
      </c>
      <c r="H157" s="2">
        <v>0</v>
      </c>
      <c r="I157" s="6">
        <f t="shared" si="0"/>
        <v>50</v>
      </c>
    </row>
    <row r="158" spans="1:9" ht="15">
      <c r="A158" s="2"/>
      <c r="B158" s="21">
        <v>43584</v>
      </c>
      <c r="C158" s="2" t="s">
        <v>10</v>
      </c>
      <c r="D158" s="6" t="str">
        <f>VLOOKUP(C158,Mayo!$K$10:$L$13,2,FALSE)</f>
        <v>Pantalon buzo</v>
      </c>
      <c r="E158" s="6" t="str">
        <f>VLOOKUP(D158,Mayo!$L$10:$M$12,2,FALSE)</f>
        <v>Sport Gumer´s</v>
      </c>
      <c r="F158" s="25">
        <v>5</v>
      </c>
      <c r="G158" s="5">
        <f>VLOOKUP(E158,Mayo!$M$10:$O$12,3,FALSE)</f>
        <v>20</v>
      </c>
      <c r="H158" s="2">
        <v>10</v>
      </c>
      <c r="I158" s="6">
        <f t="shared" si="0"/>
        <v>90</v>
      </c>
    </row>
    <row r="159" spans="1:9" ht="15">
      <c r="A159" s="2"/>
      <c r="B159" s="21">
        <v>43584</v>
      </c>
      <c r="C159" s="2" t="s">
        <v>10</v>
      </c>
      <c r="D159" s="6" t="str">
        <f>VLOOKUP(C159,Mayo!$K$10:$L$13,2,FALSE)</f>
        <v>Pantalon buzo</v>
      </c>
      <c r="E159" s="6" t="str">
        <f>VLOOKUP(D159,Mayo!$L$10:$M$12,2,FALSE)</f>
        <v>Sport Gumer´s</v>
      </c>
      <c r="F159" s="25">
        <v>5</v>
      </c>
      <c r="G159" s="5">
        <f>VLOOKUP(E159,Mayo!$M$10:$O$12,3,FALSE)</f>
        <v>20</v>
      </c>
      <c r="H159" s="2">
        <v>10</v>
      </c>
      <c r="I159" s="6">
        <f t="shared" si="0"/>
        <v>90</v>
      </c>
    </row>
    <row r="160" spans="1:9" ht="15">
      <c r="A160" s="2"/>
      <c r="B160" s="21">
        <v>43584</v>
      </c>
      <c r="C160" s="2" t="s">
        <v>11</v>
      </c>
      <c r="D160" s="6" t="str">
        <f>VLOOKUP(C160,Mayo!$K$10:$L$13,2,FALSE)</f>
        <v>Deportivo</v>
      </c>
      <c r="E160" s="6" t="str">
        <f>VLOOKUP(D160,Mayo!$L$10:$M$12,2,FALSE)</f>
        <v>AE Moda</v>
      </c>
      <c r="F160" s="25">
        <v>2</v>
      </c>
      <c r="G160" s="5">
        <f>VLOOKUP(E160,Mayo!$M$10:$O$12,3,FALSE)</f>
        <v>50</v>
      </c>
      <c r="H160" s="2">
        <v>10</v>
      </c>
      <c r="I160" s="6">
        <f t="shared" si="0"/>
        <v>90</v>
      </c>
    </row>
    <row r="161" spans="1:26" ht="15">
      <c r="A161" s="2"/>
      <c r="B161" s="21">
        <v>43584</v>
      </c>
      <c r="C161" s="2" t="s">
        <v>10</v>
      </c>
      <c r="D161" s="6" t="str">
        <f>VLOOKUP(C161,Mayo!$K$10:$L$13,2,FALSE)</f>
        <v>Pantalon buzo</v>
      </c>
      <c r="E161" s="6" t="str">
        <f>VLOOKUP(D161,Mayo!$L$10:$M$12,2,FALSE)</f>
        <v>Sport Gumer´s</v>
      </c>
      <c r="F161" s="25">
        <v>1</v>
      </c>
      <c r="G161" s="5">
        <f>VLOOKUP(E161,Mayo!$M$10:$O$12,3,FALSE)</f>
        <v>20</v>
      </c>
      <c r="H161" s="2">
        <v>0</v>
      </c>
      <c r="I161" s="6">
        <f t="shared" si="0"/>
        <v>20</v>
      </c>
    </row>
    <row r="162" spans="1:26" ht="15">
      <c r="A162" s="2"/>
      <c r="B162" s="21">
        <v>43584</v>
      </c>
      <c r="C162" s="2" t="s">
        <v>11</v>
      </c>
      <c r="D162" s="6" t="str">
        <f>VLOOKUP(C162,Mayo!$K$10:$L$13,2,FALSE)</f>
        <v>Deportivo</v>
      </c>
      <c r="E162" s="6" t="str">
        <f>VLOOKUP(D162,Mayo!$L$10:$M$12,2,FALSE)</f>
        <v>AE Moda</v>
      </c>
      <c r="F162" s="25">
        <v>2</v>
      </c>
      <c r="G162" s="5">
        <f>VLOOKUP(E162,Mayo!$M$10:$O$12,3,FALSE)</f>
        <v>50</v>
      </c>
      <c r="H162" s="2">
        <v>10</v>
      </c>
      <c r="I162" s="6">
        <f t="shared" si="0"/>
        <v>90</v>
      </c>
    </row>
    <row r="163" spans="1:26" ht="15">
      <c r="A163" s="2"/>
      <c r="B163" s="21">
        <v>43584</v>
      </c>
      <c r="C163" s="2" t="s">
        <v>10</v>
      </c>
      <c r="D163" s="6" t="str">
        <f>VLOOKUP(C163,Mayo!$K$10:$L$13,2,FALSE)</f>
        <v>Pantalon buzo</v>
      </c>
      <c r="E163" s="6" t="str">
        <f>VLOOKUP(D163,Mayo!$L$10:$M$12,2,FALSE)</f>
        <v>Sport Gumer´s</v>
      </c>
      <c r="F163" s="25">
        <v>3</v>
      </c>
      <c r="G163" s="5">
        <f>VLOOKUP(E163,Mayo!$M$10:$O$12,3,FALSE)</f>
        <v>20</v>
      </c>
      <c r="H163" s="2">
        <v>6</v>
      </c>
      <c r="I163" s="6">
        <f t="shared" si="0"/>
        <v>54</v>
      </c>
    </row>
    <row r="164" spans="1:26" ht="12.75">
      <c r="A164" s="2"/>
      <c r="B164" s="21">
        <v>43584</v>
      </c>
      <c r="C164" s="2" t="s">
        <v>11</v>
      </c>
      <c r="D164" s="6" t="str">
        <f>VLOOKUP(C164,Mayo!$K$10:$L$13,2,FALSE)</f>
        <v>Deportivo</v>
      </c>
      <c r="E164" s="6" t="str">
        <f>VLOOKUP(D164,Mayo!$L$10:$M$12,2,FALSE)</f>
        <v>AE Moda</v>
      </c>
      <c r="F164" s="24">
        <v>1</v>
      </c>
      <c r="G164" s="5">
        <f>VLOOKUP(E164,Mayo!$M$10:$O$12,3,FALSE)</f>
        <v>50</v>
      </c>
      <c r="H164" s="2">
        <v>0</v>
      </c>
      <c r="I164" s="6">
        <f t="shared" si="0"/>
        <v>50</v>
      </c>
    </row>
    <row r="165" spans="1:26" ht="12.75">
      <c r="A165" s="2"/>
      <c r="B165" s="21">
        <v>43584</v>
      </c>
      <c r="C165" s="2" t="s">
        <v>16</v>
      </c>
      <c r="D165" s="6" t="str">
        <f>VLOOKUP(C165,Mayo!$K$10:$L$13,2,FALSE)</f>
        <v>Polera</v>
      </c>
      <c r="E165" s="6" t="str">
        <f>VLOOKUP(D165,Mayo!$L$10:$M$12,2,FALSE)</f>
        <v>Yancats</v>
      </c>
      <c r="F165" s="24">
        <v>2</v>
      </c>
      <c r="G165" s="5">
        <f>VLOOKUP(E165,Mayo!$M$10:$O$12,3,FALSE)</f>
        <v>35</v>
      </c>
      <c r="H165" s="2">
        <v>6</v>
      </c>
      <c r="I165" s="6">
        <f t="shared" si="0"/>
        <v>64</v>
      </c>
    </row>
    <row r="166" spans="1:26" ht="12.75">
      <c r="A166" s="2"/>
      <c r="B166" s="21">
        <v>43584</v>
      </c>
      <c r="C166" s="2" t="s">
        <v>11</v>
      </c>
      <c r="D166" s="6" t="str">
        <f>VLOOKUP(C166,Mayo!$K$10:$L$13,2,FALSE)</f>
        <v>Deportivo</v>
      </c>
      <c r="E166" s="6" t="str">
        <f>VLOOKUP(D166,Mayo!$L$10:$M$12,2,FALSE)</f>
        <v>AE Moda</v>
      </c>
      <c r="F166" s="24">
        <v>3</v>
      </c>
      <c r="G166" s="5">
        <f>VLOOKUP(E166,Mayo!$M$10:$O$12,3,FALSE)</f>
        <v>50</v>
      </c>
      <c r="H166" s="2">
        <v>15</v>
      </c>
      <c r="I166" s="6">
        <f t="shared" si="0"/>
        <v>135</v>
      </c>
    </row>
    <row r="167" spans="1:26" ht="14.25">
      <c r="A167" s="2"/>
      <c r="B167" s="21">
        <v>43584</v>
      </c>
      <c r="C167" s="10" t="s">
        <v>14</v>
      </c>
      <c r="D167" s="6" t="str">
        <f>VLOOKUP(C167,Mayo!$K$10:$L$13,2,FALSE)</f>
        <v>Polera</v>
      </c>
      <c r="E167" s="6" t="str">
        <f>VLOOKUP(D167,Mayo!$L$10:$M$12,2,FALSE)</f>
        <v>Yancats</v>
      </c>
      <c r="F167" s="24">
        <v>4</v>
      </c>
      <c r="G167" s="5">
        <f>VLOOKUP(E167,Mayo!$M$10:$O$12,3,FALSE)</f>
        <v>35</v>
      </c>
      <c r="H167" s="2">
        <v>12</v>
      </c>
      <c r="I167" s="6">
        <f t="shared" si="0"/>
        <v>128</v>
      </c>
    </row>
    <row r="168" spans="1:26" ht="12.75">
      <c r="A168" s="2"/>
      <c r="B168" s="21">
        <v>43584</v>
      </c>
      <c r="C168" s="2" t="s">
        <v>11</v>
      </c>
      <c r="D168" s="6" t="str">
        <f>VLOOKUP(C168,Mayo!$K$10:$L$13,2,FALSE)</f>
        <v>Deportivo</v>
      </c>
      <c r="E168" s="6" t="str">
        <f>VLOOKUP(D168,Mayo!$L$10:$M$12,2,FALSE)</f>
        <v>AE Moda</v>
      </c>
      <c r="F168" s="24">
        <v>1</v>
      </c>
      <c r="G168" s="5">
        <f>VLOOKUP(E168,Mayo!$M$10:$O$12,3,FALSE)</f>
        <v>50</v>
      </c>
      <c r="H168" s="2">
        <v>0</v>
      </c>
      <c r="I168" s="6">
        <f t="shared" si="0"/>
        <v>50</v>
      </c>
    </row>
    <row r="169" spans="1:26" ht="12.75">
      <c r="A169" s="2"/>
      <c r="B169" s="21">
        <v>43584</v>
      </c>
      <c r="C169" s="2" t="s">
        <v>10</v>
      </c>
      <c r="D169" s="6" t="str">
        <f>VLOOKUP(C169,Mayo!$K$10:$L$13,2,FALSE)</f>
        <v>Pantalon buzo</v>
      </c>
      <c r="E169" s="6" t="str">
        <f>VLOOKUP(D169,Mayo!$L$10:$M$12,2,FALSE)</f>
        <v>Sport Gumer´s</v>
      </c>
      <c r="F169" s="24">
        <v>6</v>
      </c>
      <c r="G169" s="5">
        <f>VLOOKUP(E169,Mayo!$M$10:$O$12,3,FALSE)</f>
        <v>20</v>
      </c>
      <c r="H169" s="2">
        <v>12</v>
      </c>
      <c r="I169" s="6">
        <f t="shared" si="0"/>
        <v>108</v>
      </c>
    </row>
    <row r="170" spans="1:26" ht="12.75">
      <c r="A170" s="2"/>
      <c r="B170" s="21">
        <v>43584</v>
      </c>
      <c r="C170" s="18" t="s">
        <v>11</v>
      </c>
      <c r="D170" s="6" t="str">
        <f>VLOOKUP(C170,Mayo!$K$10:$L$13,2,FALSE)</f>
        <v>Deportivo</v>
      </c>
      <c r="E170" s="6" t="str">
        <f>VLOOKUP(D170,Mayo!$L$10:$M$12,2,FALSE)</f>
        <v>AE Moda</v>
      </c>
      <c r="F170" s="24">
        <v>1</v>
      </c>
      <c r="G170" s="5">
        <f>VLOOKUP(E170,Mayo!$M$10:$O$12,3,FALSE)</f>
        <v>50</v>
      </c>
      <c r="H170" s="2">
        <v>0</v>
      </c>
      <c r="I170" s="6">
        <f t="shared" si="0"/>
        <v>50</v>
      </c>
    </row>
    <row r="171" spans="1:26" ht="12.75">
      <c r="A171" s="17"/>
      <c r="B171" s="17"/>
      <c r="C171" s="17"/>
      <c r="D171" s="17"/>
      <c r="E171" s="17"/>
      <c r="F171" s="17"/>
      <c r="G171" s="17"/>
      <c r="H171" s="17"/>
      <c r="I171" s="1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4"/>
  <sheetViews>
    <sheetView workbookViewId="0">
      <selection activeCell="B193" sqref="B3:B193"/>
    </sheetView>
  </sheetViews>
  <sheetFormatPr baseColWidth="10" defaultColWidth="14.42578125" defaultRowHeight="15.75" customHeight="1"/>
  <cols>
    <col min="2" max="2" width="18.7109375" customWidth="1"/>
    <col min="3" max="3" width="19.28515625" customWidth="1"/>
  </cols>
  <sheetData>
    <row r="1" spans="1:15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5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 ht="15.75" customHeight="1">
      <c r="A3" s="2">
        <v>1</v>
      </c>
      <c r="B3" s="21">
        <v>43587</v>
      </c>
      <c r="C3" s="13" t="s">
        <v>32</v>
      </c>
      <c r="D3" s="2" t="s">
        <v>21</v>
      </c>
      <c r="E3" s="11" t="s">
        <v>22</v>
      </c>
      <c r="F3" s="24">
        <v>10</v>
      </c>
      <c r="G3" s="12">
        <v>20</v>
      </c>
      <c r="H3" s="2">
        <v>20</v>
      </c>
      <c r="I3" s="6">
        <f t="shared" ref="I3:I193" si="0">G3*F3-H3</f>
        <v>180</v>
      </c>
      <c r="K3" s="7" t="s">
        <v>4</v>
      </c>
    </row>
    <row r="4" spans="1:15" ht="15.75" customHeight="1">
      <c r="A4" s="2">
        <v>2</v>
      </c>
      <c r="B4" s="21">
        <v>43587</v>
      </c>
      <c r="C4" s="13" t="s">
        <v>32</v>
      </c>
      <c r="D4" s="2" t="s">
        <v>21</v>
      </c>
      <c r="E4" s="11" t="s">
        <v>22</v>
      </c>
      <c r="F4" s="24">
        <v>10</v>
      </c>
      <c r="G4" s="12">
        <v>20</v>
      </c>
      <c r="H4" s="2">
        <v>20</v>
      </c>
      <c r="I4" s="6">
        <f t="shared" si="0"/>
        <v>180</v>
      </c>
      <c r="K4" s="9" t="s">
        <v>12</v>
      </c>
    </row>
    <row r="5" spans="1:15" ht="15.75" customHeight="1">
      <c r="A5" s="2">
        <v>3</v>
      </c>
      <c r="B5" s="21">
        <v>43587</v>
      </c>
      <c r="C5" s="10" t="s">
        <v>14</v>
      </c>
      <c r="D5" s="2" t="s">
        <v>25</v>
      </c>
      <c r="E5" s="13" t="s">
        <v>26</v>
      </c>
      <c r="F5" s="25">
        <v>2</v>
      </c>
      <c r="G5" s="12">
        <v>35</v>
      </c>
      <c r="H5" s="2">
        <v>4</v>
      </c>
      <c r="I5" s="6">
        <f t="shared" si="0"/>
        <v>66</v>
      </c>
      <c r="K5" s="9" t="s">
        <v>13</v>
      </c>
    </row>
    <row r="6" spans="1:15" ht="15.75" customHeight="1">
      <c r="A6" s="2">
        <v>4</v>
      </c>
      <c r="B6" s="21">
        <v>43587</v>
      </c>
      <c r="C6" s="13" t="s">
        <v>32</v>
      </c>
      <c r="D6" s="2" t="s">
        <v>21</v>
      </c>
      <c r="E6" s="11" t="s">
        <v>22</v>
      </c>
      <c r="F6" s="24">
        <v>1</v>
      </c>
      <c r="G6" s="12">
        <v>20</v>
      </c>
      <c r="H6" s="2">
        <v>0</v>
      </c>
      <c r="I6" s="6">
        <f t="shared" si="0"/>
        <v>20</v>
      </c>
      <c r="K6" s="9" t="s">
        <v>15</v>
      </c>
    </row>
    <row r="7" spans="1:15" ht="15.75" customHeight="1">
      <c r="A7" s="2">
        <v>5</v>
      </c>
      <c r="B7" s="21">
        <v>43587</v>
      </c>
      <c r="C7" s="13" t="s">
        <v>11</v>
      </c>
      <c r="D7" s="2" t="s">
        <v>23</v>
      </c>
      <c r="E7" s="13" t="s">
        <v>24</v>
      </c>
      <c r="F7" s="25">
        <v>1</v>
      </c>
      <c r="G7" s="12">
        <v>50</v>
      </c>
      <c r="H7" s="2">
        <v>0</v>
      </c>
      <c r="I7" s="6">
        <f t="shared" si="0"/>
        <v>50</v>
      </c>
      <c r="K7" s="9" t="s">
        <v>17</v>
      </c>
    </row>
    <row r="8" spans="1:15" ht="15.75" customHeight="1">
      <c r="A8" s="2">
        <v>6</v>
      </c>
      <c r="B8" s="21">
        <v>43587</v>
      </c>
      <c r="C8" s="13" t="s">
        <v>32</v>
      </c>
      <c r="D8" s="2" t="s">
        <v>21</v>
      </c>
      <c r="E8" s="11" t="s">
        <v>22</v>
      </c>
      <c r="F8" s="24">
        <v>1</v>
      </c>
      <c r="G8" s="12">
        <v>20</v>
      </c>
      <c r="H8" s="2">
        <v>0</v>
      </c>
      <c r="I8" s="6">
        <f t="shared" si="0"/>
        <v>20</v>
      </c>
    </row>
    <row r="9" spans="1:15" ht="15.75" customHeight="1">
      <c r="A9" s="2">
        <v>7</v>
      </c>
      <c r="B9" s="21">
        <v>43587</v>
      </c>
      <c r="C9" s="13" t="s">
        <v>11</v>
      </c>
      <c r="D9" s="2" t="s">
        <v>23</v>
      </c>
      <c r="E9" s="13" t="s">
        <v>24</v>
      </c>
      <c r="F9" s="25">
        <v>1</v>
      </c>
      <c r="G9" s="12">
        <v>50</v>
      </c>
      <c r="H9" s="2">
        <v>0</v>
      </c>
      <c r="I9" s="6">
        <f t="shared" si="0"/>
        <v>50</v>
      </c>
    </row>
    <row r="10" spans="1:15" ht="15.75" customHeight="1">
      <c r="A10" s="2">
        <v>8</v>
      </c>
      <c r="B10" s="21">
        <v>43587</v>
      </c>
      <c r="C10" s="13" t="s">
        <v>32</v>
      </c>
      <c r="D10" s="2" t="s">
        <v>21</v>
      </c>
      <c r="E10" s="11" t="s">
        <v>22</v>
      </c>
      <c r="F10" s="24">
        <v>1</v>
      </c>
      <c r="G10" s="12">
        <v>20</v>
      </c>
      <c r="H10" s="2">
        <v>0</v>
      </c>
      <c r="I10" s="6">
        <f t="shared" si="0"/>
        <v>20</v>
      </c>
      <c r="K10" s="2" t="s">
        <v>10</v>
      </c>
      <c r="L10" s="2" t="s">
        <v>21</v>
      </c>
      <c r="M10" s="11" t="s">
        <v>22</v>
      </c>
      <c r="N10" s="6"/>
      <c r="O10" s="12">
        <v>20</v>
      </c>
    </row>
    <row r="11" spans="1:15" ht="15.75" customHeight="1">
      <c r="A11" s="2">
        <v>9</v>
      </c>
      <c r="B11" s="21">
        <v>43587</v>
      </c>
      <c r="C11" s="13" t="s">
        <v>32</v>
      </c>
      <c r="D11" s="2" t="s">
        <v>21</v>
      </c>
      <c r="E11" s="11" t="s">
        <v>22</v>
      </c>
      <c r="F11" s="24">
        <v>1</v>
      </c>
      <c r="G11" s="12">
        <v>20</v>
      </c>
      <c r="H11" s="2">
        <v>0</v>
      </c>
      <c r="I11" s="6">
        <f t="shared" si="0"/>
        <v>20</v>
      </c>
      <c r="K11" s="2" t="s">
        <v>11</v>
      </c>
      <c r="L11" s="2" t="s">
        <v>23</v>
      </c>
      <c r="M11" s="13" t="s">
        <v>24</v>
      </c>
      <c r="N11" s="12"/>
      <c r="O11" s="12">
        <v>50</v>
      </c>
    </row>
    <row r="12" spans="1:15" ht="15.75" customHeight="1">
      <c r="A12" s="2">
        <v>10</v>
      </c>
      <c r="B12" s="21">
        <v>43587</v>
      </c>
      <c r="C12" s="13" t="s">
        <v>11</v>
      </c>
      <c r="D12" s="2" t="s">
        <v>23</v>
      </c>
      <c r="E12" s="13" t="s">
        <v>24</v>
      </c>
      <c r="F12" s="25">
        <v>1</v>
      </c>
      <c r="G12" s="12">
        <v>50</v>
      </c>
      <c r="H12" s="2">
        <v>0</v>
      </c>
      <c r="I12" s="6">
        <f t="shared" si="0"/>
        <v>50</v>
      </c>
      <c r="K12" s="2" t="s">
        <v>16</v>
      </c>
      <c r="L12" s="2" t="s">
        <v>25</v>
      </c>
      <c r="M12" s="13" t="s">
        <v>26</v>
      </c>
      <c r="N12" s="12"/>
      <c r="O12" s="12">
        <v>35</v>
      </c>
    </row>
    <row r="13" spans="1:15" ht="15.75" customHeight="1">
      <c r="A13" s="2">
        <v>11</v>
      </c>
      <c r="B13" s="21">
        <v>43587</v>
      </c>
      <c r="C13" s="13" t="s">
        <v>32</v>
      </c>
      <c r="D13" s="2" t="s">
        <v>21</v>
      </c>
      <c r="E13" s="11" t="s">
        <v>22</v>
      </c>
      <c r="F13" s="24">
        <v>3</v>
      </c>
      <c r="G13" s="12">
        <v>20</v>
      </c>
      <c r="H13" s="2">
        <v>6</v>
      </c>
      <c r="I13" s="6">
        <f t="shared" si="0"/>
        <v>54</v>
      </c>
      <c r="K13" s="9" t="s">
        <v>14</v>
      </c>
      <c r="L13" s="9" t="s">
        <v>25</v>
      </c>
    </row>
    <row r="14" spans="1:15" ht="15.75" customHeight="1">
      <c r="A14" s="2">
        <v>12</v>
      </c>
      <c r="B14" s="21">
        <v>43587</v>
      </c>
      <c r="C14" s="13" t="s">
        <v>32</v>
      </c>
      <c r="D14" s="2" t="s">
        <v>21</v>
      </c>
      <c r="E14" s="11" t="s">
        <v>22</v>
      </c>
      <c r="F14" s="24">
        <v>2</v>
      </c>
      <c r="G14" s="12">
        <v>20</v>
      </c>
      <c r="H14" s="2">
        <v>4</v>
      </c>
      <c r="I14" s="6">
        <f t="shared" si="0"/>
        <v>36</v>
      </c>
    </row>
    <row r="15" spans="1:15" ht="15.75" customHeight="1">
      <c r="A15" s="2">
        <v>13</v>
      </c>
      <c r="B15" s="21">
        <v>43587</v>
      </c>
      <c r="C15" s="13" t="s">
        <v>11</v>
      </c>
      <c r="D15" s="2" t="s">
        <v>23</v>
      </c>
      <c r="E15" s="13" t="s">
        <v>24</v>
      </c>
      <c r="F15" s="25">
        <v>1</v>
      </c>
      <c r="G15" s="12">
        <v>50</v>
      </c>
      <c r="H15" s="2">
        <v>0</v>
      </c>
      <c r="I15" s="6">
        <f t="shared" si="0"/>
        <v>50</v>
      </c>
    </row>
    <row r="16" spans="1:15" ht="15.75" customHeight="1">
      <c r="A16" s="2">
        <v>14</v>
      </c>
      <c r="B16" s="21">
        <v>43587</v>
      </c>
      <c r="C16" s="13" t="s">
        <v>16</v>
      </c>
      <c r="D16" s="2" t="s">
        <v>25</v>
      </c>
      <c r="E16" s="13" t="s">
        <v>26</v>
      </c>
      <c r="F16" s="25">
        <v>1</v>
      </c>
      <c r="G16" s="12">
        <v>35</v>
      </c>
      <c r="H16" s="2">
        <v>0</v>
      </c>
      <c r="I16" s="6">
        <f t="shared" si="0"/>
        <v>35</v>
      </c>
    </row>
    <row r="17" spans="1:9" ht="15.75" customHeight="1">
      <c r="A17" s="2">
        <v>15</v>
      </c>
      <c r="B17" s="21">
        <v>43587</v>
      </c>
      <c r="C17" s="13" t="s">
        <v>32</v>
      </c>
      <c r="D17" s="2" t="s">
        <v>21</v>
      </c>
      <c r="E17" s="11" t="s">
        <v>22</v>
      </c>
      <c r="F17" s="24">
        <v>5</v>
      </c>
      <c r="G17" s="12">
        <v>20</v>
      </c>
      <c r="H17" s="2">
        <v>10</v>
      </c>
      <c r="I17" s="6">
        <f t="shared" si="0"/>
        <v>90</v>
      </c>
    </row>
    <row r="18" spans="1:9" ht="15.75" customHeight="1">
      <c r="A18" s="2">
        <v>16</v>
      </c>
      <c r="B18" s="21">
        <v>43587</v>
      </c>
      <c r="C18" s="13" t="s">
        <v>16</v>
      </c>
      <c r="D18" s="2" t="s">
        <v>21</v>
      </c>
      <c r="E18" s="11" t="s">
        <v>22</v>
      </c>
      <c r="F18" s="24">
        <v>1</v>
      </c>
      <c r="G18" s="12">
        <v>20</v>
      </c>
      <c r="H18" s="2">
        <v>0</v>
      </c>
      <c r="I18" s="6">
        <f t="shared" si="0"/>
        <v>20</v>
      </c>
    </row>
    <row r="19" spans="1:9" ht="15.75" customHeight="1">
      <c r="A19" s="2"/>
      <c r="B19" s="21">
        <v>43591</v>
      </c>
      <c r="C19" s="28" t="s">
        <v>10</v>
      </c>
      <c r="D19" s="2" t="str">
        <f t="shared" ref="D19:D193" si="1">VLOOKUP(C19,$K$10:$L$13,2,FALSE)</f>
        <v>Pantalon buzo</v>
      </c>
      <c r="E19" s="11" t="str">
        <f t="shared" ref="E19:E193" si="2">VLOOKUP(D19,$L$10:$M$12,2,FALSE)</f>
        <v>Sport Gumer´s</v>
      </c>
      <c r="F19" s="24">
        <v>2</v>
      </c>
      <c r="G19" s="12">
        <f t="shared" ref="G19:G193" si="3">VLOOKUP(E19,$M$10:$O$12,3,FALSE)</f>
        <v>20</v>
      </c>
      <c r="H19" s="2">
        <v>4</v>
      </c>
      <c r="I19" s="6">
        <f t="shared" si="0"/>
        <v>36</v>
      </c>
    </row>
    <row r="20" spans="1:9" ht="15.75" customHeight="1">
      <c r="A20" s="2"/>
      <c r="B20" s="21">
        <v>43591</v>
      </c>
      <c r="C20" s="13" t="s">
        <v>16</v>
      </c>
      <c r="D20" s="2" t="str">
        <f t="shared" si="1"/>
        <v>Polera</v>
      </c>
      <c r="E20" s="11" t="str">
        <f t="shared" si="2"/>
        <v>Yancats</v>
      </c>
      <c r="F20" s="24">
        <v>1</v>
      </c>
      <c r="G20" s="12">
        <f t="shared" si="3"/>
        <v>35</v>
      </c>
      <c r="H20" s="2">
        <v>0</v>
      </c>
      <c r="I20" s="6">
        <f t="shared" si="0"/>
        <v>35</v>
      </c>
    </row>
    <row r="21" spans="1:9" ht="15.75" customHeight="1">
      <c r="A21" s="2"/>
      <c r="B21" s="21">
        <v>43591</v>
      </c>
      <c r="C21" s="28" t="s">
        <v>10</v>
      </c>
      <c r="D21" s="2" t="str">
        <f t="shared" si="1"/>
        <v>Pantalon buzo</v>
      </c>
      <c r="E21" s="11" t="str">
        <f t="shared" si="2"/>
        <v>Sport Gumer´s</v>
      </c>
      <c r="F21" s="24">
        <v>1</v>
      </c>
      <c r="G21" s="12">
        <f t="shared" si="3"/>
        <v>20</v>
      </c>
      <c r="H21" s="2">
        <v>0</v>
      </c>
      <c r="I21" s="6">
        <f t="shared" si="0"/>
        <v>20</v>
      </c>
    </row>
    <row r="22" spans="1:9" ht="15.75" customHeight="1">
      <c r="A22" s="2"/>
      <c r="B22" s="21">
        <v>43591</v>
      </c>
      <c r="C22" s="13" t="s">
        <v>11</v>
      </c>
      <c r="D22" s="2" t="str">
        <f t="shared" si="1"/>
        <v>Deportivo</v>
      </c>
      <c r="E22" s="11" t="str">
        <f t="shared" si="2"/>
        <v>AE Moda</v>
      </c>
      <c r="F22" s="24">
        <v>1</v>
      </c>
      <c r="G22" s="12">
        <f t="shared" si="3"/>
        <v>50</v>
      </c>
      <c r="H22" s="2">
        <v>0</v>
      </c>
      <c r="I22" s="6">
        <f t="shared" si="0"/>
        <v>50</v>
      </c>
    </row>
    <row r="23" spans="1:9" ht="15.75" customHeight="1">
      <c r="A23" s="2"/>
      <c r="B23" s="21">
        <v>43591</v>
      </c>
      <c r="C23" s="28" t="s">
        <v>10</v>
      </c>
      <c r="D23" s="2" t="str">
        <f t="shared" si="1"/>
        <v>Pantalon buzo</v>
      </c>
      <c r="E23" s="11" t="str">
        <f t="shared" si="2"/>
        <v>Sport Gumer´s</v>
      </c>
      <c r="F23" s="24">
        <v>3</v>
      </c>
      <c r="G23" s="12">
        <f t="shared" si="3"/>
        <v>20</v>
      </c>
      <c r="H23" s="2">
        <v>6</v>
      </c>
      <c r="I23" s="6">
        <f t="shared" si="0"/>
        <v>54</v>
      </c>
    </row>
    <row r="24" spans="1:9" ht="15">
      <c r="A24" s="2"/>
      <c r="B24" s="21">
        <v>43591</v>
      </c>
      <c r="C24" s="28" t="s">
        <v>10</v>
      </c>
      <c r="D24" s="2" t="str">
        <f t="shared" si="1"/>
        <v>Pantalon buzo</v>
      </c>
      <c r="E24" s="11" t="str">
        <f t="shared" si="2"/>
        <v>Sport Gumer´s</v>
      </c>
      <c r="F24" s="24">
        <v>3</v>
      </c>
      <c r="G24" s="12">
        <f t="shared" si="3"/>
        <v>20</v>
      </c>
      <c r="H24" s="2">
        <v>6</v>
      </c>
      <c r="I24" s="6">
        <f t="shared" si="0"/>
        <v>54</v>
      </c>
    </row>
    <row r="25" spans="1:9" ht="15">
      <c r="A25" s="2"/>
      <c r="B25" s="21">
        <v>43591</v>
      </c>
      <c r="C25" s="10" t="s">
        <v>14</v>
      </c>
      <c r="D25" s="2" t="str">
        <f t="shared" si="1"/>
        <v>Polera</v>
      </c>
      <c r="E25" s="11" t="str">
        <f t="shared" si="2"/>
        <v>Yancats</v>
      </c>
      <c r="F25" s="24">
        <v>2</v>
      </c>
      <c r="G25" s="12">
        <f t="shared" si="3"/>
        <v>35</v>
      </c>
      <c r="H25" s="2">
        <v>6</v>
      </c>
      <c r="I25" s="6">
        <f t="shared" si="0"/>
        <v>64</v>
      </c>
    </row>
    <row r="26" spans="1:9" ht="15">
      <c r="A26" s="2"/>
      <c r="B26" s="21">
        <v>43591</v>
      </c>
      <c r="C26" s="28" t="s">
        <v>10</v>
      </c>
      <c r="D26" s="2" t="str">
        <f t="shared" si="1"/>
        <v>Pantalon buzo</v>
      </c>
      <c r="E26" s="11" t="str">
        <f t="shared" si="2"/>
        <v>Sport Gumer´s</v>
      </c>
      <c r="F26" s="24">
        <v>1</v>
      </c>
      <c r="G26" s="12">
        <f t="shared" si="3"/>
        <v>20</v>
      </c>
      <c r="H26" s="2">
        <v>0</v>
      </c>
      <c r="I26" s="6">
        <f t="shared" si="0"/>
        <v>20</v>
      </c>
    </row>
    <row r="27" spans="1:9" ht="15">
      <c r="A27" s="2"/>
      <c r="B27" s="21">
        <v>43591</v>
      </c>
      <c r="C27" s="13" t="s">
        <v>11</v>
      </c>
      <c r="D27" s="2" t="str">
        <f t="shared" si="1"/>
        <v>Deportivo</v>
      </c>
      <c r="E27" s="11" t="str">
        <f t="shared" si="2"/>
        <v>AE Moda</v>
      </c>
      <c r="F27" s="24">
        <v>1</v>
      </c>
      <c r="G27" s="12">
        <f t="shared" si="3"/>
        <v>50</v>
      </c>
      <c r="H27" s="2">
        <v>0</v>
      </c>
      <c r="I27" s="6">
        <f t="shared" si="0"/>
        <v>50</v>
      </c>
    </row>
    <row r="28" spans="1:9" ht="15">
      <c r="A28" s="2"/>
      <c r="B28" s="21">
        <v>43591</v>
      </c>
      <c r="C28" s="13" t="s">
        <v>16</v>
      </c>
      <c r="D28" s="2" t="str">
        <f t="shared" si="1"/>
        <v>Polera</v>
      </c>
      <c r="E28" s="11" t="str">
        <f t="shared" si="2"/>
        <v>Yancats</v>
      </c>
      <c r="F28" s="24">
        <v>1</v>
      </c>
      <c r="G28" s="12">
        <f t="shared" si="3"/>
        <v>35</v>
      </c>
      <c r="H28" s="2">
        <v>0</v>
      </c>
      <c r="I28" s="6">
        <f t="shared" si="0"/>
        <v>35</v>
      </c>
    </row>
    <row r="29" spans="1:9" ht="15">
      <c r="A29" s="2">
        <v>17</v>
      </c>
      <c r="B29" s="21">
        <v>43591</v>
      </c>
      <c r="C29" s="29" t="s">
        <v>10</v>
      </c>
      <c r="D29" s="2" t="str">
        <f t="shared" si="1"/>
        <v>Pantalon buzo</v>
      </c>
      <c r="E29" s="11" t="str">
        <f t="shared" si="2"/>
        <v>Sport Gumer´s</v>
      </c>
      <c r="F29" s="24">
        <v>2</v>
      </c>
      <c r="G29" s="12">
        <f t="shared" si="3"/>
        <v>20</v>
      </c>
      <c r="H29" s="2">
        <v>10</v>
      </c>
      <c r="I29" s="6">
        <f t="shared" si="0"/>
        <v>30</v>
      </c>
    </row>
    <row r="30" spans="1:9" ht="15">
      <c r="A30" s="2">
        <v>18</v>
      </c>
      <c r="B30" s="21">
        <v>43591</v>
      </c>
      <c r="C30" s="13" t="s">
        <v>16</v>
      </c>
      <c r="D30" s="2" t="str">
        <f t="shared" si="1"/>
        <v>Polera</v>
      </c>
      <c r="E30" s="11" t="str">
        <f t="shared" si="2"/>
        <v>Yancats</v>
      </c>
      <c r="F30" s="25">
        <v>1</v>
      </c>
      <c r="G30" s="12">
        <f t="shared" si="3"/>
        <v>35</v>
      </c>
      <c r="H30" s="2">
        <v>0</v>
      </c>
      <c r="I30" s="6">
        <f t="shared" si="0"/>
        <v>35</v>
      </c>
    </row>
    <row r="31" spans="1:9" ht="15">
      <c r="A31" s="2">
        <v>19</v>
      </c>
      <c r="B31" s="21">
        <v>43591</v>
      </c>
      <c r="C31" s="13" t="s">
        <v>11</v>
      </c>
      <c r="D31" s="2" t="str">
        <f t="shared" si="1"/>
        <v>Deportivo</v>
      </c>
      <c r="E31" s="11" t="str">
        <f t="shared" si="2"/>
        <v>AE Moda</v>
      </c>
      <c r="F31" s="25">
        <v>2</v>
      </c>
      <c r="G31" s="12">
        <f t="shared" si="3"/>
        <v>50</v>
      </c>
      <c r="H31" s="2">
        <v>10</v>
      </c>
      <c r="I31" s="6">
        <f t="shared" si="0"/>
        <v>90</v>
      </c>
    </row>
    <row r="32" spans="1:9" ht="15">
      <c r="A32" s="2">
        <v>20</v>
      </c>
      <c r="B32" s="21">
        <v>43591</v>
      </c>
      <c r="C32" s="13" t="s">
        <v>16</v>
      </c>
      <c r="D32" s="2" t="str">
        <f t="shared" si="1"/>
        <v>Polera</v>
      </c>
      <c r="E32" s="11" t="str">
        <f t="shared" si="2"/>
        <v>Yancats</v>
      </c>
      <c r="F32" s="25">
        <v>1</v>
      </c>
      <c r="G32" s="12">
        <f t="shared" si="3"/>
        <v>35</v>
      </c>
      <c r="H32" s="2">
        <v>0</v>
      </c>
      <c r="I32" s="6">
        <f t="shared" si="0"/>
        <v>35</v>
      </c>
    </row>
    <row r="33" spans="1:9" ht="15">
      <c r="A33" s="2">
        <v>21</v>
      </c>
      <c r="B33" s="21">
        <v>43591</v>
      </c>
      <c r="C33" s="29" t="s">
        <v>10</v>
      </c>
      <c r="D33" s="2" t="str">
        <f t="shared" si="1"/>
        <v>Pantalon buzo</v>
      </c>
      <c r="E33" s="11" t="str">
        <f t="shared" si="2"/>
        <v>Sport Gumer´s</v>
      </c>
      <c r="F33" s="24">
        <v>1</v>
      </c>
      <c r="G33" s="12">
        <f t="shared" si="3"/>
        <v>20</v>
      </c>
      <c r="H33" s="2">
        <v>0</v>
      </c>
      <c r="I33" s="6">
        <f t="shared" si="0"/>
        <v>20</v>
      </c>
    </row>
    <row r="34" spans="1:9" ht="15">
      <c r="A34" s="2">
        <v>22</v>
      </c>
      <c r="B34" s="21">
        <v>43591</v>
      </c>
      <c r="C34" s="29" t="s">
        <v>10</v>
      </c>
      <c r="D34" s="2" t="str">
        <f t="shared" si="1"/>
        <v>Pantalon buzo</v>
      </c>
      <c r="E34" s="11" t="str">
        <f t="shared" si="2"/>
        <v>Sport Gumer´s</v>
      </c>
      <c r="F34" s="24">
        <v>1</v>
      </c>
      <c r="G34" s="12">
        <f t="shared" si="3"/>
        <v>20</v>
      </c>
      <c r="H34" s="2">
        <v>0</v>
      </c>
      <c r="I34" s="6">
        <f t="shared" si="0"/>
        <v>20</v>
      </c>
    </row>
    <row r="35" spans="1:9" ht="15">
      <c r="A35" s="2">
        <v>23</v>
      </c>
      <c r="B35" s="21">
        <v>43591</v>
      </c>
      <c r="C35" s="29" t="s">
        <v>10</v>
      </c>
      <c r="D35" s="2" t="str">
        <f t="shared" si="1"/>
        <v>Pantalon buzo</v>
      </c>
      <c r="E35" s="11" t="str">
        <f t="shared" si="2"/>
        <v>Sport Gumer´s</v>
      </c>
      <c r="F35" s="24">
        <v>1</v>
      </c>
      <c r="G35" s="12">
        <f t="shared" si="3"/>
        <v>20</v>
      </c>
      <c r="H35" s="2">
        <v>0</v>
      </c>
      <c r="I35" s="6">
        <f t="shared" si="0"/>
        <v>20</v>
      </c>
    </row>
    <row r="36" spans="1:9" ht="15">
      <c r="A36" s="14">
        <v>1</v>
      </c>
      <c r="B36" s="21">
        <v>43594</v>
      </c>
      <c r="C36" s="29" t="s">
        <v>10</v>
      </c>
      <c r="D36" s="2" t="str">
        <f t="shared" si="1"/>
        <v>Pantalon buzo</v>
      </c>
      <c r="E36" s="11" t="str">
        <f t="shared" si="2"/>
        <v>Sport Gumer´s</v>
      </c>
      <c r="F36" s="26">
        <v>5</v>
      </c>
      <c r="G36" s="12">
        <f t="shared" si="3"/>
        <v>20</v>
      </c>
      <c r="H36" s="14">
        <v>10</v>
      </c>
      <c r="I36" s="17">
        <f t="shared" si="0"/>
        <v>90</v>
      </c>
    </row>
    <row r="37" spans="1:9" ht="15">
      <c r="A37" s="2">
        <v>2</v>
      </c>
      <c r="B37" s="21">
        <v>43594</v>
      </c>
      <c r="C37" s="29" t="s">
        <v>10</v>
      </c>
      <c r="D37" s="2" t="str">
        <f t="shared" si="1"/>
        <v>Pantalon buzo</v>
      </c>
      <c r="E37" s="11" t="str">
        <f t="shared" si="2"/>
        <v>Sport Gumer´s</v>
      </c>
      <c r="F37" s="24">
        <v>5</v>
      </c>
      <c r="G37" s="12">
        <f t="shared" si="3"/>
        <v>20</v>
      </c>
      <c r="H37" s="2">
        <v>10</v>
      </c>
      <c r="I37" s="6">
        <f t="shared" si="0"/>
        <v>90</v>
      </c>
    </row>
    <row r="38" spans="1:9" ht="15">
      <c r="A38" s="2">
        <v>3</v>
      </c>
      <c r="B38" s="21">
        <v>43594</v>
      </c>
      <c r="C38" s="13" t="s">
        <v>16</v>
      </c>
      <c r="D38" s="2" t="str">
        <f t="shared" si="1"/>
        <v>Polera</v>
      </c>
      <c r="E38" s="11" t="str">
        <f t="shared" si="2"/>
        <v>Yancats</v>
      </c>
      <c r="F38" s="25">
        <v>3</v>
      </c>
      <c r="G38" s="12">
        <f t="shared" si="3"/>
        <v>35</v>
      </c>
      <c r="H38" s="2">
        <v>9</v>
      </c>
      <c r="I38" s="6">
        <f t="shared" si="0"/>
        <v>96</v>
      </c>
    </row>
    <row r="39" spans="1:9" ht="15">
      <c r="A39" s="2">
        <v>4</v>
      </c>
      <c r="B39" s="21">
        <v>43594</v>
      </c>
      <c r="C39" s="13" t="s">
        <v>11</v>
      </c>
      <c r="D39" s="2" t="str">
        <f t="shared" si="1"/>
        <v>Deportivo</v>
      </c>
      <c r="E39" s="11" t="str">
        <f t="shared" si="2"/>
        <v>AE Moda</v>
      </c>
      <c r="F39" s="25">
        <v>3</v>
      </c>
      <c r="G39" s="12">
        <f t="shared" si="3"/>
        <v>50</v>
      </c>
      <c r="H39" s="2">
        <v>15</v>
      </c>
      <c r="I39" s="6">
        <f t="shared" si="0"/>
        <v>135</v>
      </c>
    </row>
    <row r="40" spans="1:9" ht="15">
      <c r="A40" s="2">
        <v>5</v>
      </c>
      <c r="B40" s="21">
        <v>43594</v>
      </c>
      <c r="C40" s="29" t="s">
        <v>10</v>
      </c>
      <c r="D40" s="2" t="str">
        <f t="shared" si="1"/>
        <v>Pantalon buzo</v>
      </c>
      <c r="E40" s="11" t="str">
        <f t="shared" si="2"/>
        <v>Sport Gumer´s</v>
      </c>
      <c r="F40" s="24">
        <v>2</v>
      </c>
      <c r="G40" s="12">
        <f t="shared" si="3"/>
        <v>20</v>
      </c>
      <c r="H40" s="2">
        <v>4</v>
      </c>
      <c r="I40" s="6">
        <f t="shared" si="0"/>
        <v>36</v>
      </c>
    </row>
    <row r="41" spans="1:9" ht="15">
      <c r="A41" s="2">
        <v>6</v>
      </c>
      <c r="B41" s="21">
        <v>43594</v>
      </c>
      <c r="C41" s="10" t="s">
        <v>14</v>
      </c>
      <c r="D41" s="2" t="str">
        <f t="shared" si="1"/>
        <v>Polera</v>
      </c>
      <c r="E41" s="11" t="str">
        <f t="shared" si="2"/>
        <v>Yancats</v>
      </c>
      <c r="F41" s="25">
        <v>1</v>
      </c>
      <c r="G41" s="12">
        <f t="shared" si="3"/>
        <v>35</v>
      </c>
      <c r="H41" s="2">
        <v>0</v>
      </c>
      <c r="I41" s="6">
        <f t="shared" si="0"/>
        <v>35</v>
      </c>
    </row>
    <row r="42" spans="1:9" ht="15">
      <c r="A42" s="2">
        <v>7</v>
      </c>
      <c r="B42" s="21">
        <v>43594</v>
      </c>
      <c r="C42" s="29" t="s">
        <v>10</v>
      </c>
      <c r="D42" s="2" t="str">
        <f t="shared" si="1"/>
        <v>Pantalon buzo</v>
      </c>
      <c r="E42" s="11" t="str">
        <f t="shared" si="2"/>
        <v>Sport Gumer´s</v>
      </c>
      <c r="F42" s="24">
        <v>1</v>
      </c>
      <c r="G42" s="12">
        <f t="shared" si="3"/>
        <v>20</v>
      </c>
      <c r="H42" s="2">
        <v>0</v>
      </c>
      <c r="I42" s="6">
        <f t="shared" si="0"/>
        <v>20</v>
      </c>
    </row>
    <row r="43" spans="1:9" ht="15">
      <c r="A43" s="2">
        <v>8</v>
      </c>
      <c r="B43" s="21">
        <v>43594</v>
      </c>
      <c r="C43" s="13" t="s">
        <v>11</v>
      </c>
      <c r="D43" s="2" t="str">
        <f t="shared" si="1"/>
        <v>Deportivo</v>
      </c>
      <c r="E43" s="11" t="str">
        <f t="shared" si="2"/>
        <v>AE Moda</v>
      </c>
      <c r="F43" s="25">
        <v>5</v>
      </c>
      <c r="G43" s="12">
        <f t="shared" si="3"/>
        <v>50</v>
      </c>
      <c r="H43" s="2">
        <v>25</v>
      </c>
      <c r="I43" s="6">
        <f t="shared" si="0"/>
        <v>225</v>
      </c>
    </row>
    <row r="44" spans="1:9" ht="15">
      <c r="A44" s="2">
        <v>9</v>
      </c>
      <c r="B44" s="21">
        <v>43594</v>
      </c>
      <c r="C44" s="29" t="s">
        <v>10</v>
      </c>
      <c r="D44" s="2" t="str">
        <f t="shared" si="1"/>
        <v>Pantalon buzo</v>
      </c>
      <c r="E44" s="11" t="str">
        <f t="shared" si="2"/>
        <v>Sport Gumer´s</v>
      </c>
      <c r="F44" s="24">
        <v>1</v>
      </c>
      <c r="G44" s="12">
        <f t="shared" si="3"/>
        <v>20</v>
      </c>
      <c r="H44" s="2">
        <v>0</v>
      </c>
      <c r="I44" s="6">
        <f t="shared" si="0"/>
        <v>20</v>
      </c>
    </row>
    <row r="45" spans="1:9" ht="15">
      <c r="A45" s="2"/>
      <c r="B45" s="21">
        <v>43594</v>
      </c>
      <c r="C45" s="28" t="s">
        <v>10</v>
      </c>
      <c r="D45" s="2" t="str">
        <f t="shared" si="1"/>
        <v>Pantalon buzo</v>
      </c>
      <c r="E45" s="11" t="str">
        <f t="shared" si="2"/>
        <v>Sport Gumer´s</v>
      </c>
      <c r="F45" s="24">
        <v>5</v>
      </c>
      <c r="G45" s="12">
        <f t="shared" si="3"/>
        <v>20</v>
      </c>
      <c r="H45" s="2">
        <v>10</v>
      </c>
      <c r="I45" s="6">
        <f t="shared" si="0"/>
        <v>90</v>
      </c>
    </row>
    <row r="46" spans="1:9" ht="15">
      <c r="A46" s="2"/>
      <c r="B46" s="21">
        <v>43594</v>
      </c>
      <c r="C46" s="28" t="s">
        <v>16</v>
      </c>
      <c r="D46" s="2" t="str">
        <f t="shared" si="1"/>
        <v>Polera</v>
      </c>
      <c r="E46" s="11" t="str">
        <f t="shared" si="2"/>
        <v>Yancats</v>
      </c>
      <c r="F46" s="24">
        <v>2</v>
      </c>
      <c r="G46" s="12">
        <f t="shared" si="3"/>
        <v>35</v>
      </c>
      <c r="H46" s="2">
        <v>6</v>
      </c>
      <c r="I46" s="6">
        <f t="shared" si="0"/>
        <v>64</v>
      </c>
    </row>
    <row r="47" spans="1:9" ht="15">
      <c r="A47" s="2"/>
      <c r="B47" s="21">
        <v>43594</v>
      </c>
      <c r="C47" s="28" t="s">
        <v>11</v>
      </c>
      <c r="D47" s="2" t="str">
        <f t="shared" si="1"/>
        <v>Deportivo</v>
      </c>
      <c r="E47" s="11" t="str">
        <f t="shared" si="2"/>
        <v>AE Moda</v>
      </c>
      <c r="F47" s="24">
        <v>1</v>
      </c>
      <c r="G47" s="12">
        <f t="shared" si="3"/>
        <v>50</v>
      </c>
      <c r="H47" s="2">
        <v>0</v>
      </c>
      <c r="I47" s="6">
        <f t="shared" si="0"/>
        <v>50</v>
      </c>
    </row>
    <row r="48" spans="1:9" ht="15">
      <c r="A48" s="2"/>
      <c r="B48" s="21">
        <v>43594</v>
      </c>
      <c r="C48" s="28" t="s">
        <v>10</v>
      </c>
      <c r="D48" s="2" t="str">
        <f t="shared" si="1"/>
        <v>Pantalon buzo</v>
      </c>
      <c r="E48" s="11" t="str">
        <f t="shared" si="2"/>
        <v>Sport Gumer´s</v>
      </c>
      <c r="F48" s="24">
        <v>1</v>
      </c>
      <c r="G48" s="12">
        <f t="shared" si="3"/>
        <v>20</v>
      </c>
      <c r="H48" s="2">
        <v>0</v>
      </c>
      <c r="I48" s="6">
        <f t="shared" si="0"/>
        <v>20</v>
      </c>
    </row>
    <row r="49" spans="1:9" ht="15">
      <c r="A49" s="2"/>
      <c r="B49" s="21">
        <v>43594</v>
      </c>
      <c r="C49" s="28" t="s">
        <v>16</v>
      </c>
      <c r="D49" s="2" t="str">
        <f t="shared" si="1"/>
        <v>Polera</v>
      </c>
      <c r="E49" s="11" t="str">
        <f t="shared" si="2"/>
        <v>Yancats</v>
      </c>
      <c r="F49" s="24">
        <v>3</v>
      </c>
      <c r="G49" s="12">
        <f t="shared" si="3"/>
        <v>35</v>
      </c>
      <c r="H49" s="2">
        <v>9</v>
      </c>
      <c r="I49" s="6">
        <f t="shared" si="0"/>
        <v>96</v>
      </c>
    </row>
    <row r="50" spans="1:9" ht="15">
      <c r="A50" s="2"/>
      <c r="B50" s="21">
        <v>43594</v>
      </c>
      <c r="C50" s="13" t="s">
        <v>11</v>
      </c>
      <c r="D50" s="2" t="str">
        <f t="shared" si="1"/>
        <v>Deportivo</v>
      </c>
      <c r="E50" s="11" t="str">
        <f t="shared" si="2"/>
        <v>AE Moda</v>
      </c>
      <c r="F50" s="24">
        <v>1</v>
      </c>
      <c r="G50" s="12">
        <f t="shared" si="3"/>
        <v>50</v>
      </c>
      <c r="H50" s="2">
        <v>0</v>
      </c>
      <c r="I50" s="6">
        <f t="shared" si="0"/>
        <v>50</v>
      </c>
    </row>
    <row r="51" spans="1:9" ht="15">
      <c r="A51" s="2"/>
      <c r="B51" s="21">
        <v>43594</v>
      </c>
      <c r="C51" s="28" t="s">
        <v>10</v>
      </c>
      <c r="D51" s="2" t="str">
        <f t="shared" si="1"/>
        <v>Pantalon buzo</v>
      </c>
      <c r="E51" s="11" t="str">
        <f t="shared" si="2"/>
        <v>Sport Gumer´s</v>
      </c>
      <c r="F51" s="24">
        <v>3</v>
      </c>
      <c r="G51" s="12">
        <f t="shared" si="3"/>
        <v>20</v>
      </c>
      <c r="H51" s="2">
        <v>6</v>
      </c>
      <c r="I51" s="6">
        <f t="shared" si="0"/>
        <v>54</v>
      </c>
    </row>
    <row r="52" spans="1:9" ht="15">
      <c r="A52" s="2"/>
      <c r="B52" s="21">
        <v>43594</v>
      </c>
      <c r="C52" s="10" t="s">
        <v>14</v>
      </c>
      <c r="D52" s="2" t="str">
        <f t="shared" si="1"/>
        <v>Polera</v>
      </c>
      <c r="E52" s="11" t="str">
        <f t="shared" si="2"/>
        <v>Yancats</v>
      </c>
      <c r="F52" s="24">
        <v>1</v>
      </c>
      <c r="G52" s="12">
        <f t="shared" si="3"/>
        <v>35</v>
      </c>
      <c r="H52" s="2">
        <v>0</v>
      </c>
      <c r="I52" s="6">
        <f t="shared" si="0"/>
        <v>35</v>
      </c>
    </row>
    <row r="53" spans="1:9" ht="15">
      <c r="A53" s="2"/>
      <c r="B53" s="21">
        <v>43594</v>
      </c>
      <c r="C53" s="28" t="s">
        <v>11</v>
      </c>
      <c r="D53" s="2" t="str">
        <f t="shared" si="1"/>
        <v>Deportivo</v>
      </c>
      <c r="E53" s="11" t="str">
        <f t="shared" si="2"/>
        <v>AE Moda</v>
      </c>
      <c r="F53" s="24">
        <v>1</v>
      </c>
      <c r="G53" s="12">
        <f t="shared" si="3"/>
        <v>50</v>
      </c>
      <c r="H53" s="2">
        <v>0</v>
      </c>
      <c r="I53" s="6">
        <f t="shared" si="0"/>
        <v>50</v>
      </c>
    </row>
    <row r="54" spans="1:9" ht="15">
      <c r="A54" s="2"/>
      <c r="B54" s="21">
        <v>43594</v>
      </c>
      <c r="C54" s="28" t="s">
        <v>10</v>
      </c>
      <c r="D54" s="2" t="str">
        <f t="shared" si="1"/>
        <v>Pantalon buzo</v>
      </c>
      <c r="E54" s="11" t="str">
        <f t="shared" si="2"/>
        <v>Sport Gumer´s</v>
      </c>
      <c r="F54" s="24">
        <v>2</v>
      </c>
      <c r="G54" s="12">
        <f t="shared" si="3"/>
        <v>20</v>
      </c>
      <c r="H54" s="2">
        <v>4</v>
      </c>
      <c r="I54" s="6">
        <f t="shared" si="0"/>
        <v>36</v>
      </c>
    </row>
    <row r="55" spans="1:9" ht="15">
      <c r="A55" s="2">
        <v>10</v>
      </c>
      <c r="B55" s="21">
        <v>43598</v>
      </c>
      <c r="C55" s="28" t="s">
        <v>10</v>
      </c>
      <c r="D55" s="2" t="str">
        <f t="shared" si="1"/>
        <v>Pantalon buzo</v>
      </c>
      <c r="E55" s="11" t="str">
        <f t="shared" si="2"/>
        <v>Sport Gumer´s</v>
      </c>
      <c r="F55" s="24">
        <v>2</v>
      </c>
      <c r="G55" s="12">
        <f t="shared" si="3"/>
        <v>20</v>
      </c>
      <c r="H55" s="2">
        <v>4</v>
      </c>
      <c r="I55" s="6">
        <f t="shared" si="0"/>
        <v>36</v>
      </c>
    </row>
    <row r="56" spans="1:9" ht="15">
      <c r="A56" s="2">
        <v>11</v>
      </c>
      <c r="B56" s="21">
        <v>43598</v>
      </c>
      <c r="C56" s="28" t="s">
        <v>10</v>
      </c>
      <c r="D56" s="2" t="str">
        <f t="shared" si="1"/>
        <v>Pantalon buzo</v>
      </c>
      <c r="E56" s="11" t="str">
        <f t="shared" si="2"/>
        <v>Sport Gumer´s</v>
      </c>
      <c r="F56" s="24">
        <v>1</v>
      </c>
      <c r="G56" s="12">
        <f t="shared" si="3"/>
        <v>20</v>
      </c>
      <c r="H56" s="2">
        <v>0</v>
      </c>
      <c r="I56" s="6">
        <f t="shared" si="0"/>
        <v>20</v>
      </c>
    </row>
    <row r="57" spans="1:9" ht="15">
      <c r="A57" s="2">
        <v>12</v>
      </c>
      <c r="B57" s="21">
        <v>43598</v>
      </c>
      <c r="C57" s="13" t="s">
        <v>16</v>
      </c>
      <c r="D57" s="2" t="str">
        <f t="shared" si="1"/>
        <v>Polera</v>
      </c>
      <c r="E57" s="11" t="str">
        <f t="shared" si="2"/>
        <v>Yancats</v>
      </c>
      <c r="F57" s="25">
        <v>1</v>
      </c>
      <c r="G57" s="12">
        <f t="shared" si="3"/>
        <v>35</v>
      </c>
      <c r="H57" s="2">
        <v>0</v>
      </c>
      <c r="I57" s="6">
        <f t="shared" si="0"/>
        <v>35</v>
      </c>
    </row>
    <row r="58" spans="1:9" ht="15">
      <c r="A58" s="2">
        <v>13</v>
      </c>
      <c r="B58" s="21">
        <v>43598</v>
      </c>
      <c r="C58" s="29" t="s">
        <v>10</v>
      </c>
      <c r="D58" s="2" t="str">
        <f t="shared" si="1"/>
        <v>Pantalon buzo</v>
      </c>
      <c r="E58" s="11" t="str">
        <f t="shared" si="2"/>
        <v>Sport Gumer´s</v>
      </c>
      <c r="F58" s="24">
        <v>1</v>
      </c>
      <c r="G58" s="12">
        <f t="shared" si="3"/>
        <v>20</v>
      </c>
      <c r="H58" s="2">
        <v>0</v>
      </c>
      <c r="I58" s="6">
        <f t="shared" si="0"/>
        <v>20</v>
      </c>
    </row>
    <row r="59" spans="1:9" ht="15">
      <c r="A59" s="2">
        <v>14</v>
      </c>
      <c r="B59" s="21">
        <v>43598</v>
      </c>
      <c r="C59" s="10" t="s">
        <v>14</v>
      </c>
      <c r="D59" s="2" t="str">
        <f t="shared" si="1"/>
        <v>Polera</v>
      </c>
      <c r="E59" s="11" t="str">
        <f t="shared" si="2"/>
        <v>Yancats</v>
      </c>
      <c r="F59" s="25">
        <v>1</v>
      </c>
      <c r="G59" s="12">
        <f t="shared" si="3"/>
        <v>35</v>
      </c>
      <c r="H59" s="2">
        <v>0</v>
      </c>
      <c r="I59" s="6">
        <f t="shared" si="0"/>
        <v>35</v>
      </c>
    </row>
    <row r="60" spans="1:9" ht="15">
      <c r="A60" s="2">
        <v>15</v>
      </c>
      <c r="B60" s="21">
        <v>43598</v>
      </c>
      <c r="C60" s="29" t="s">
        <v>10</v>
      </c>
      <c r="D60" s="2" t="str">
        <f t="shared" si="1"/>
        <v>Pantalon buzo</v>
      </c>
      <c r="E60" s="11" t="str">
        <f t="shared" si="2"/>
        <v>Sport Gumer´s</v>
      </c>
      <c r="F60" s="24">
        <v>2</v>
      </c>
      <c r="G60" s="12">
        <f t="shared" si="3"/>
        <v>20</v>
      </c>
      <c r="H60" s="2">
        <v>4</v>
      </c>
      <c r="I60" s="6">
        <f t="shared" si="0"/>
        <v>36</v>
      </c>
    </row>
    <row r="61" spans="1:9" ht="15">
      <c r="A61" s="2">
        <v>16</v>
      </c>
      <c r="B61" s="21">
        <v>43598</v>
      </c>
      <c r="C61" s="13" t="s">
        <v>16</v>
      </c>
      <c r="D61" s="2" t="str">
        <f t="shared" si="1"/>
        <v>Polera</v>
      </c>
      <c r="E61" s="11" t="str">
        <f t="shared" si="2"/>
        <v>Yancats</v>
      </c>
      <c r="F61" s="25">
        <v>1</v>
      </c>
      <c r="G61" s="12">
        <f t="shared" si="3"/>
        <v>35</v>
      </c>
      <c r="H61" s="2">
        <v>0</v>
      </c>
      <c r="I61" s="6">
        <f t="shared" si="0"/>
        <v>35</v>
      </c>
    </row>
    <row r="62" spans="1:9" ht="15">
      <c r="A62" s="2">
        <v>17</v>
      </c>
      <c r="B62" s="21">
        <v>43598</v>
      </c>
      <c r="C62" s="29" t="s">
        <v>10</v>
      </c>
      <c r="D62" s="2" t="str">
        <f t="shared" si="1"/>
        <v>Pantalon buzo</v>
      </c>
      <c r="E62" s="11" t="str">
        <f t="shared" si="2"/>
        <v>Sport Gumer´s</v>
      </c>
      <c r="F62" s="24">
        <v>5</v>
      </c>
      <c r="G62" s="12">
        <f t="shared" si="3"/>
        <v>20</v>
      </c>
      <c r="H62" s="2">
        <v>10</v>
      </c>
      <c r="I62" s="6">
        <f t="shared" si="0"/>
        <v>90</v>
      </c>
    </row>
    <row r="63" spans="1:9" ht="15">
      <c r="A63" s="2">
        <v>18</v>
      </c>
      <c r="B63" s="21">
        <v>43598</v>
      </c>
      <c r="C63" s="29" t="s">
        <v>10</v>
      </c>
      <c r="D63" s="2" t="str">
        <f t="shared" si="1"/>
        <v>Pantalon buzo</v>
      </c>
      <c r="E63" s="11" t="str">
        <f t="shared" si="2"/>
        <v>Sport Gumer´s</v>
      </c>
      <c r="F63" s="24">
        <v>3</v>
      </c>
      <c r="G63" s="12">
        <f t="shared" si="3"/>
        <v>20</v>
      </c>
      <c r="H63" s="2">
        <v>6</v>
      </c>
      <c r="I63" s="6">
        <f t="shared" si="0"/>
        <v>54</v>
      </c>
    </row>
    <row r="64" spans="1:9" ht="15">
      <c r="A64" s="2">
        <v>19</v>
      </c>
      <c r="B64" s="21">
        <v>43598</v>
      </c>
      <c r="C64" s="29" t="s">
        <v>10</v>
      </c>
      <c r="D64" s="2" t="str">
        <f t="shared" si="1"/>
        <v>Pantalon buzo</v>
      </c>
      <c r="E64" s="11" t="str">
        <f t="shared" si="2"/>
        <v>Sport Gumer´s</v>
      </c>
      <c r="F64" s="24">
        <v>10</v>
      </c>
      <c r="G64" s="12">
        <f t="shared" si="3"/>
        <v>20</v>
      </c>
      <c r="H64" s="2">
        <v>20</v>
      </c>
      <c r="I64" s="6">
        <f t="shared" si="0"/>
        <v>180</v>
      </c>
    </row>
    <row r="65" spans="1:9" ht="15">
      <c r="A65" s="2">
        <v>20</v>
      </c>
      <c r="B65" s="21">
        <v>43598</v>
      </c>
      <c r="C65" s="13" t="s">
        <v>11</v>
      </c>
      <c r="D65" s="2" t="str">
        <f t="shared" si="1"/>
        <v>Deportivo</v>
      </c>
      <c r="E65" s="11" t="str">
        <f t="shared" si="2"/>
        <v>AE Moda</v>
      </c>
      <c r="F65" s="25">
        <v>1</v>
      </c>
      <c r="G65" s="12">
        <f t="shared" si="3"/>
        <v>50</v>
      </c>
      <c r="H65" s="2">
        <v>0</v>
      </c>
      <c r="I65" s="6">
        <f t="shared" si="0"/>
        <v>50</v>
      </c>
    </row>
    <row r="66" spans="1:9" ht="15">
      <c r="A66" s="2">
        <v>21</v>
      </c>
      <c r="B66" s="21">
        <v>43598</v>
      </c>
      <c r="C66" s="13" t="s">
        <v>11</v>
      </c>
      <c r="D66" s="2" t="str">
        <f t="shared" si="1"/>
        <v>Deportivo</v>
      </c>
      <c r="E66" s="11" t="str">
        <f t="shared" si="2"/>
        <v>AE Moda</v>
      </c>
      <c r="F66" s="25">
        <v>2</v>
      </c>
      <c r="G66" s="12">
        <f t="shared" si="3"/>
        <v>50</v>
      </c>
      <c r="H66" s="2">
        <v>10</v>
      </c>
      <c r="I66" s="6">
        <f t="shared" si="0"/>
        <v>90</v>
      </c>
    </row>
    <row r="67" spans="1:9" ht="15">
      <c r="A67" s="2">
        <v>22</v>
      </c>
      <c r="B67" s="21">
        <v>43598</v>
      </c>
      <c r="C67" s="13" t="s">
        <v>11</v>
      </c>
      <c r="D67" s="2" t="str">
        <f t="shared" si="1"/>
        <v>Deportivo</v>
      </c>
      <c r="E67" s="11" t="str">
        <f t="shared" si="2"/>
        <v>AE Moda</v>
      </c>
      <c r="F67" s="25">
        <v>1</v>
      </c>
      <c r="G67" s="12">
        <f t="shared" si="3"/>
        <v>50</v>
      </c>
      <c r="H67" s="2">
        <v>0</v>
      </c>
      <c r="I67" s="6">
        <f t="shared" si="0"/>
        <v>50</v>
      </c>
    </row>
    <row r="68" spans="1:9" ht="15">
      <c r="A68" s="2">
        <v>23</v>
      </c>
      <c r="B68" s="21">
        <v>43598</v>
      </c>
      <c r="C68" s="13" t="s">
        <v>16</v>
      </c>
      <c r="D68" s="2" t="str">
        <f t="shared" si="1"/>
        <v>Polera</v>
      </c>
      <c r="E68" s="11" t="str">
        <f t="shared" si="2"/>
        <v>Yancats</v>
      </c>
      <c r="F68" s="25">
        <v>1</v>
      </c>
      <c r="G68" s="12">
        <f t="shared" si="3"/>
        <v>35</v>
      </c>
      <c r="H68" s="2">
        <v>0</v>
      </c>
      <c r="I68" s="6">
        <f t="shared" si="0"/>
        <v>35</v>
      </c>
    </row>
    <row r="69" spans="1:9" ht="15">
      <c r="A69" s="2"/>
      <c r="B69" s="21">
        <v>43598</v>
      </c>
      <c r="C69" s="28" t="s">
        <v>10</v>
      </c>
      <c r="D69" s="2" t="str">
        <f t="shared" si="1"/>
        <v>Pantalon buzo</v>
      </c>
      <c r="E69" s="11" t="str">
        <f t="shared" si="2"/>
        <v>Sport Gumer´s</v>
      </c>
      <c r="F69" s="25">
        <v>3</v>
      </c>
      <c r="G69" s="12">
        <f t="shared" si="3"/>
        <v>20</v>
      </c>
      <c r="H69" s="2">
        <v>6</v>
      </c>
      <c r="I69" s="6">
        <f t="shared" si="0"/>
        <v>54</v>
      </c>
    </row>
    <row r="70" spans="1:9" ht="15">
      <c r="A70" s="2"/>
      <c r="B70" s="21">
        <v>43598</v>
      </c>
      <c r="C70" s="28" t="s">
        <v>11</v>
      </c>
      <c r="D70" s="2" t="str">
        <f t="shared" si="1"/>
        <v>Deportivo</v>
      </c>
      <c r="E70" s="11" t="str">
        <f t="shared" si="2"/>
        <v>AE Moda</v>
      </c>
      <c r="F70" s="25">
        <v>1</v>
      </c>
      <c r="G70" s="12">
        <f t="shared" si="3"/>
        <v>50</v>
      </c>
      <c r="H70" s="2">
        <v>0</v>
      </c>
      <c r="I70" s="6">
        <f t="shared" si="0"/>
        <v>50</v>
      </c>
    </row>
    <row r="71" spans="1:9" ht="15">
      <c r="A71" s="2"/>
      <c r="B71" s="21">
        <v>43598</v>
      </c>
      <c r="C71" s="10" t="s">
        <v>14</v>
      </c>
      <c r="D71" s="2" t="str">
        <f t="shared" si="1"/>
        <v>Polera</v>
      </c>
      <c r="E71" s="11" t="str">
        <f t="shared" si="2"/>
        <v>Yancats</v>
      </c>
      <c r="F71" s="25">
        <v>2</v>
      </c>
      <c r="G71" s="12">
        <f t="shared" si="3"/>
        <v>35</v>
      </c>
      <c r="H71" s="2">
        <v>6</v>
      </c>
      <c r="I71" s="6">
        <f t="shared" si="0"/>
        <v>64</v>
      </c>
    </row>
    <row r="72" spans="1:9" ht="15">
      <c r="A72" s="2"/>
      <c r="B72" s="21">
        <v>43598</v>
      </c>
      <c r="C72" s="28" t="s">
        <v>11</v>
      </c>
      <c r="D72" s="2" t="str">
        <f t="shared" si="1"/>
        <v>Deportivo</v>
      </c>
      <c r="E72" s="11" t="str">
        <f t="shared" si="2"/>
        <v>AE Moda</v>
      </c>
      <c r="F72" s="25">
        <v>1</v>
      </c>
      <c r="G72" s="12">
        <f t="shared" si="3"/>
        <v>50</v>
      </c>
      <c r="H72" s="2">
        <v>0</v>
      </c>
      <c r="I72" s="6">
        <f t="shared" si="0"/>
        <v>50</v>
      </c>
    </row>
    <row r="73" spans="1:9" ht="15">
      <c r="A73" s="2"/>
      <c r="B73" s="21">
        <v>43598</v>
      </c>
      <c r="C73" s="28" t="s">
        <v>10</v>
      </c>
      <c r="D73" s="2" t="str">
        <f t="shared" si="1"/>
        <v>Pantalon buzo</v>
      </c>
      <c r="E73" s="11" t="str">
        <f t="shared" si="2"/>
        <v>Sport Gumer´s</v>
      </c>
      <c r="F73" s="25">
        <v>1</v>
      </c>
      <c r="G73" s="12">
        <f t="shared" si="3"/>
        <v>20</v>
      </c>
      <c r="H73" s="2">
        <v>0</v>
      </c>
      <c r="I73" s="6">
        <f t="shared" si="0"/>
        <v>20</v>
      </c>
    </row>
    <row r="74" spans="1:9" ht="15">
      <c r="A74" s="2"/>
      <c r="B74" s="21">
        <v>43598</v>
      </c>
      <c r="C74" s="28" t="s">
        <v>11</v>
      </c>
      <c r="D74" s="2" t="str">
        <f t="shared" si="1"/>
        <v>Deportivo</v>
      </c>
      <c r="E74" s="11" t="str">
        <f t="shared" si="2"/>
        <v>AE Moda</v>
      </c>
      <c r="F74" s="25">
        <v>5</v>
      </c>
      <c r="G74" s="12">
        <f t="shared" si="3"/>
        <v>50</v>
      </c>
      <c r="H74" s="2">
        <v>25</v>
      </c>
      <c r="I74" s="6">
        <f t="shared" si="0"/>
        <v>225</v>
      </c>
    </row>
    <row r="75" spans="1:9" ht="15">
      <c r="A75" s="2"/>
      <c r="B75" s="21">
        <v>43598</v>
      </c>
      <c r="C75" s="28" t="s">
        <v>10</v>
      </c>
      <c r="D75" s="2" t="str">
        <f t="shared" si="1"/>
        <v>Pantalon buzo</v>
      </c>
      <c r="E75" s="11" t="str">
        <f t="shared" si="2"/>
        <v>Sport Gumer´s</v>
      </c>
      <c r="F75" s="25">
        <v>2</v>
      </c>
      <c r="G75" s="12">
        <f t="shared" si="3"/>
        <v>20</v>
      </c>
      <c r="H75" s="2">
        <v>4</v>
      </c>
      <c r="I75" s="6">
        <f t="shared" si="0"/>
        <v>36</v>
      </c>
    </row>
    <row r="76" spans="1:9" ht="15">
      <c r="A76" s="2"/>
      <c r="B76" s="21">
        <v>43598</v>
      </c>
      <c r="C76" s="28" t="s">
        <v>16</v>
      </c>
      <c r="D76" s="2" t="str">
        <f t="shared" si="1"/>
        <v>Polera</v>
      </c>
      <c r="E76" s="11" t="str">
        <f t="shared" si="2"/>
        <v>Yancats</v>
      </c>
      <c r="F76" s="25">
        <v>1</v>
      </c>
      <c r="G76" s="12">
        <f t="shared" si="3"/>
        <v>35</v>
      </c>
      <c r="H76" s="2">
        <v>0</v>
      </c>
      <c r="I76" s="6">
        <f t="shared" si="0"/>
        <v>35</v>
      </c>
    </row>
    <row r="77" spans="1:9" ht="15">
      <c r="A77" s="2"/>
      <c r="B77" s="21">
        <v>43598</v>
      </c>
      <c r="C77" s="28" t="s">
        <v>11</v>
      </c>
      <c r="D77" s="2" t="str">
        <f t="shared" si="1"/>
        <v>Deportivo</v>
      </c>
      <c r="E77" s="11" t="str">
        <f t="shared" si="2"/>
        <v>AE Moda</v>
      </c>
      <c r="F77" s="25">
        <v>2</v>
      </c>
      <c r="G77" s="12">
        <f t="shared" si="3"/>
        <v>50</v>
      </c>
      <c r="H77" s="2">
        <v>10</v>
      </c>
      <c r="I77" s="6">
        <f t="shared" si="0"/>
        <v>90</v>
      </c>
    </row>
    <row r="78" spans="1:9" ht="15">
      <c r="A78" s="2"/>
      <c r="B78" s="21">
        <v>43598</v>
      </c>
      <c r="C78" s="28" t="s">
        <v>16</v>
      </c>
      <c r="D78" s="2" t="str">
        <f t="shared" si="1"/>
        <v>Polera</v>
      </c>
      <c r="E78" s="11" t="str">
        <f t="shared" si="2"/>
        <v>Yancats</v>
      </c>
      <c r="F78" s="25">
        <v>3</v>
      </c>
      <c r="G78" s="12">
        <f t="shared" si="3"/>
        <v>35</v>
      </c>
      <c r="H78" s="2">
        <v>9</v>
      </c>
      <c r="I78" s="6">
        <f t="shared" si="0"/>
        <v>96</v>
      </c>
    </row>
    <row r="79" spans="1:9" ht="15">
      <c r="A79" s="2"/>
      <c r="B79" s="21">
        <v>43598</v>
      </c>
      <c r="C79" s="28" t="s">
        <v>11</v>
      </c>
      <c r="D79" s="2" t="str">
        <f t="shared" si="1"/>
        <v>Deportivo</v>
      </c>
      <c r="E79" s="11" t="str">
        <f t="shared" si="2"/>
        <v>AE Moda</v>
      </c>
      <c r="F79" s="25">
        <v>4</v>
      </c>
      <c r="G79" s="12">
        <f t="shared" si="3"/>
        <v>50</v>
      </c>
      <c r="H79" s="2">
        <v>20</v>
      </c>
      <c r="I79" s="6">
        <f t="shared" si="0"/>
        <v>180</v>
      </c>
    </row>
    <row r="80" spans="1:9" ht="15">
      <c r="A80" s="2"/>
      <c r="B80" s="21">
        <v>43598</v>
      </c>
      <c r="C80" s="13" t="s">
        <v>10</v>
      </c>
      <c r="D80" s="2" t="str">
        <f t="shared" si="1"/>
        <v>Pantalon buzo</v>
      </c>
      <c r="E80" s="11" t="str">
        <f t="shared" si="2"/>
        <v>Sport Gumer´s</v>
      </c>
      <c r="F80" s="25">
        <v>4</v>
      </c>
      <c r="G80" s="12">
        <f t="shared" si="3"/>
        <v>20</v>
      </c>
      <c r="H80" s="2">
        <v>8</v>
      </c>
      <c r="I80" s="6">
        <f t="shared" si="0"/>
        <v>72</v>
      </c>
    </row>
    <row r="81" spans="1:9" ht="15">
      <c r="A81" s="2">
        <v>24</v>
      </c>
      <c r="B81" s="21">
        <v>43598</v>
      </c>
      <c r="C81" s="13" t="s">
        <v>16</v>
      </c>
      <c r="D81" s="2" t="str">
        <f t="shared" si="1"/>
        <v>Polera</v>
      </c>
      <c r="E81" s="11" t="str">
        <f t="shared" si="2"/>
        <v>Yancats</v>
      </c>
      <c r="F81" s="25">
        <v>2</v>
      </c>
      <c r="G81" s="12">
        <f t="shared" si="3"/>
        <v>35</v>
      </c>
      <c r="H81" s="2">
        <v>6</v>
      </c>
      <c r="I81" s="6">
        <f t="shared" si="0"/>
        <v>64</v>
      </c>
    </row>
    <row r="82" spans="1:9" ht="15">
      <c r="A82" s="2">
        <v>25</v>
      </c>
      <c r="B82" s="21">
        <v>43598</v>
      </c>
      <c r="C82" s="13" t="s">
        <v>11</v>
      </c>
      <c r="D82" s="2" t="str">
        <f t="shared" si="1"/>
        <v>Deportivo</v>
      </c>
      <c r="E82" s="11" t="str">
        <f t="shared" si="2"/>
        <v>AE Moda</v>
      </c>
      <c r="F82" s="25">
        <v>1</v>
      </c>
      <c r="G82" s="12">
        <f t="shared" si="3"/>
        <v>50</v>
      </c>
      <c r="H82" s="2">
        <v>0</v>
      </c>
      <c r="I82" s="6">
        <f t="shared" si="0"/>
        <v>50</v>
      </c>
    </row>
    <row r="83" spans="1:9" ht="15">
      <c r="A83" s="2">
        <v>26</v>
      </c>
      <c r="B83" s="21">
        <v>43598</v>
      </c>
      <c r="C83" s="13" t="s">
        <v>11</v>
      </c>
      <c r="D83" s="2" t="str">
        <f t="shared" si="1"/>
        <v>Deportivo</v>
      </c>
      <c r="E83" s="11" t="str">
        <f t="shared" si="2"/>
        <v>AE Moda</v>
      </c>
      <c r="F83" s="25">
        <v>2</v>
      </c>
      <c r="G83" s="12">
        <f t="shared" si="3"/>
        <v>50</v>
      </c>
      <c r="H83" s="2">
        <v>4</v>
      </c>
      <c r="I83" s="6">
        <f t="shared" si="0"/>
        <v>96</v>
      </c>
    </row>
    <row r="84" spans="1:9" ht="15">
      <c r="A84" s="2">
        <v>27</v>
      </c>
      <c r="B84" s="21">
        <v>43598</v>
      </c>
      <c r="C84" s="13" t="s">
        <v>16</v>
      </c>
      <c r="D84" s="2" t="str">
        <f t="shared" si="1"/>
        <v>Polera</v>
      </c>
      <c r="E84" s="11" t="str">
        <f t="shared" si="2"/>
        <v>Yancats</v>
      </c>
      <c r="F84" s="25">
        <v>3</v>
      </c>
      <c r="G84" s="12">
        <f t="shared" si="3"/>
        <v>35</v>
      </c>
      <c r="H84" s="2">
        <v>9</v>
      </c>
      <c r="I84" s="6">
        <f t="shared" si="0"/>
        <v>96</v>
      </c>
    </row>
    <row r="85" spans="1:9" ht="15">
      <c r="A85" s="2">
        <v>28</v>
      </c>
      <c r="B85" s="21">
        <v>43598</v>
      </c>
      <c r="C85" s="10" t="s">
        <v>14</v>
      </c>
      <c r="D85" s="2" t="str">
        <f t="shared" si="1"/>
        <v>Polera</v>
      </c>
      <c r="E85" s="11" t="str">
        <f t="shared" si="2"/>
        <v>Yancats</v>
      </c>
      <c r="F85" s="25">
        <v>1</v>
      </c>
      <c r="G85" s="12">
        <f t="shared" si="3"/>
        <v>35</v>
      </c>
      <c r="H85" s="2">
        <v>0</v>
      </c>
      <c r="I85" s="6">
        <f t="shared" si="0"/>
        <v>35</v>
      </c>
    </row>
    <row r="86" spans="1:9" ht="15">
      <c r="A86" s="2">
        <v>29</v>
      </c>
      <c r="B86" s="21">
        <v>43598</v>
      </c>
      <c r="C86" s="13" t="s">
        <v>11</v>
      </c>
      <c r="D86" s="2" t="str">
        <f t="shared" si="1"/>
        <v>Deportivo</v>
      </c>
      <c r="E86" s="11" t="str">
        <f t="shared" si="2"/>
        <v>AE Moda</v>
      </c>
      <c r="F86" s="25">
        <v>1</v>
      </c>
      <c r="G86" s="12">
        <f t="shared" si="3"/>
        <v>50</v>
      </c>
      <c r="H86" s="2">
        <v>0</v>
      </c>
      <c r="I86" s="6">
        <f t="shared" si="0"/>
        <v>50</v>
      </c>
    </row>
    <row r="87" spans="1:9" ht="15">
      <c r="A87" s="14">
        <v>1</v>
      </c>
      <c r="B87" s="21">
        <v>43601</v>
      </c>
      <c r="C87" s="30" t="s">
        <v>11</v>
      </c>
      <c r="D87" s="2" t="str">
        <f t="shared" si="1"/>
        <v>Deportivo</v>
      </c>
      <c r="E87" s="11" t="str">
        <f t="shared" si="2"/>
        <v>AE Moda</v>
      </c>
      <c r="F87" s="31">
        <v>1</v>
      </c>
      <c r="G87" s="12">
        <f t="shared" si="3"/>
        <v>50</v>
      </c>
      <c r="H87" s="14">
        <v>0</v>
      </c>
      <c r="I87" s="17">
        <f t="shared" si="0"/>
        <v>50</v>
      </c>
    </row>
    <row r="88" spans="1:9" ht="15">
      <c r="A88" s="2">
        <v>2</v>
      </c>
      <c r="B88" s="21">
        <v>43601</v>
      </c>
      <c r="C88" s="28" t="s">
        <v>10</v>
      </c>
      <c r="D88" s="2" t="str">
        <f t="shared" si="1"/>
        <v>Pantalon buzo</v>
      </c>
      <c r="E88" s="11" t="str">
        <f t="shared" si="2"/>
        <v>Sport Gumer´s</v>
      </c>
      <c r="F88" s="32">
        <v>2</v>
      </c>
      <c r="G88" s="12">
        <f t="shared" si="3"/>
        <v>20</v>
      </c>
      <c r="H88" s="2">
        <v>4</v>
      </c>
      <c r="I88" s="6">
        <f t="shared" si="0"/>
        <v>36</v>
      </c>
    </row>
    <row r="89" spans="1:9" ht="15">
      <c r="A89" s="2"/>
      <c r="B89" s="21">
        <v>43601</v>
      </c>
      <c r="C89" s="28" t="s">
        <v>10</v>
      </c>
      <c r="D89" s="2" t="str">
        <f t="shared" si="1"/>
        <v>Pantalon buzo</v>
      </c>
      <c r="E89" s="11" t="str">
        <f t="shared" si="2"/>
        <v>Sport Gumer´s</v>
      </c>
      <c r="F89" s="33">
        <v>3</v>
      </c>
      <c r="G89" s="12">
        <f t="shared" si="3"/>
        <v>20</v>
      </c>
      <c r="H89" s="2">
        <v>6</v>
      </c>
      <c r="I89" s="6">
        <f t="shared" si="0"/>
        <v>54</v>
      </c>
    </row>
    <row r="90" spans="1:9" ht="15">
      <c r="A90" s="2"/>
      <c r="B90" s="21">
        <v>43601</v>
      </c>
      <c r="C90" s="28" t="s">
        <v>11</v>
      </c>
      <c r="D90" s="2" t="str">
        <f t="shared" si="1"/>
        <v>Deportivo</v>
      </c>
      <c r="E90" s="11" t="str">
        <f t="shared" si="2"/>
        <v>AE Moda</v>
      </c>
      <c r="F90" s="33">
        <v>1</v>
      </c>
      <c r="G90" s="12">
        <f t="shared" si="3"/>
        <v>50</v>
      </c>
      <c r="H90" s="2">
        <v>0</v>
      </c>
      <c r="I90" s="6">
        <f t="shared" si="0"/>
        <v>50</v>
      </c>
    </row>
    <row r="91" spans="1:9" ht="15">
      <c r="A91" s="2"/>
      <c r="B91" s="21">
        <v>43601</v>
      </c>
      <c r="C91" s="10" t="s">
        <v>14</v>
      </c>
      <c r="D91" s="2" t="str">
        <f t="shared" si="1"/>
        <v>Polera</v>
      </c>
      <c r="E91" s="11" t="str">
        <f t="shared" si="2"/>
        <v>Yancats</v>
      </c>
      <c r="F91" s="33">
        <v>2</v>
      </c>
      <c r="G91" s="12">
        <f t="shared" si="3"/>
        <v>35</v>
      </c>
      <c r="H91" s="2">
        <v>6</v>
      </c>
      <c r="I91" s="6">
        <f t="shared" si="0"/>
        <v>64</v>
      </c>
    </row>
    <row r="92" spans="1:9" ht="15">
      <c r="A92" s="2"/>
      <c r="B92" s="21">
        <v>43601</v>
      </c>
      <c r="C92" s="28" t="s">
        <v>10</v>
      </c>
      <c r="D92" s="2" t="str">
        <f t="shared" si="1"/>
        <v>Pantalon buzo</v>
      </c>
      <c r="E92" s="11" t="str">
        <f t="shared" si="2"/>
        <v>Sport Gumer´s</v>
      </c>
      <c r="F92" s="33">
        <v>3</v>
      </c>
      <c r="G92" s="12">
        <f t="shared" si="3"/>
        <v>20</v>
      </c>
      <c r="H92" s="2">
        <v>6</v>
      </c>
      <c r="I92" s="6">
        <f t="shared" si="0"/>
        <v>54</v>
      </c>
    </row>
    <row r="93" spans="1:9" ht="15">
      <c r="A93" s="2"/>
      <c r="B93" s="21">
        <v>43601</v>
      </c>
      <c r="C93" s="28" t="s">
        <v>16</v>
      </c>
      <c r="D93" s="2" t="str">
        <f t="shared" si="1"/>
        <v>Polera</v>
      </c>
      <c r="E93" s="11" t="str">
        <f t="shared" si="2"/>
        <v>Yancats</v>
      </c>
      <c r="F93" s="33">
        <v>2</v>
      </c>
      <c r="G93" s="12">
        <f t="shared" si="3"/>
        <v>35</v>
      </c>
      <c r="H93" s="2">
        <v>6</v>
      </c>
      <c r="I93" s="6">
        <f t="shared" si="0"/>
        <v>64</v>
      </c>
    </row>
    <row r="94" spans="1:9" ht="15">
      <c r="A94" s="2"/>
      <c r="B94" s="21">
        <v>43601</v>
      </c>
      <c r="C94" s="13" t="s">
        <v>11</v>
      </c>
      <c r="D94" s="2" t="str">
        <f t="shared" si="1"/>
        <v>Deportivo</v>
      </c>
      <c r="E94" s="11" t="str">
        <f t="shared" si="2"/>
        <v>AE Moda</v>
      </c>
      <c r="F94" s="33">
        <v>3</v>
      </c>
      <c r="G94" s="12">
        <f t="shared" si="3"/>
        <v>50</v>
      </c>
      <c r="H94" s="2">
        <v>15</v>
      </c>
      <c r="I94" s="6">
        <f t="shared" si="0"/>
        <v>135</v>
      </c>
    </row>
    <row r="95" spans="1:9" ht="15">
      <c r="A95" s="2"/>
      <c r="B95" s="21">
        <v>43601</v>
      </c>
      <c r="C95" s="28" t="s">
        <v>10</v>
      </c>
      <c r="D95" s="2" t="str">
        <f t="shared" si="1"/>
        <v>Pantalon buzo</v>
      </c>
      <c r="E95" s="11" t="str">
        <f t="shared" si="2"/>
        <v>Sport Gumer´s</v>
      </c>
      <c r="F95" s="33">
        <v>1</v>
      </c>
      <c r="G95" s="12">
        <f t="shared" si="3"/>
        <v>20</v>
      </c>
      <c r="H95" s="2">
        <v>0</v>
      </c>
      <c r="I95" s="6">
        <f t="shared" si="0"/>
        <v>20</v>
      </c>
    </row>
    <row r="96" spans="1:9" ht="15">
      <c r="A96" s="2"/>
      <c r="B96" s="21">
        <v>43601</v>
      </c>
      <c r="C96" s="28" t="s">
        <v>10</v>
      </c>
      <c r="D96" s="2" t="str">
        <f t="shared" si="1"/>
        <v>Pantalon buzo</v>
      </c>
      <c r="E96" s="11" t="str">
        <f t="shared" si="2"/>
        <v>Sport Gumer´s</v>
      </c>
      <c r="F96" s="33">
        <v>1</v>
      </c>
      <c r="G96" s="12">
        <f t="shared" si="3"/>
        <v>20</v>
      </c>
      <c r="H96" s="2">
        <v>0</v>
      </c>
      <c r="I96" s="6">
        <f t="shared" si="0"/>
        <v>20</v>
      </c>
    </row>
    <row r="97" spans="1:9" ht="15">
      <c r="A97" s="2"/>
      <c r="B97" s="21">
        <v>43601</v>
      </c>
      <c r="C97" s="28" t="s">
        <v>16</v>
      </c>
      <c r="D97" s="2" t="str">
        <f t="shared" si="1"/>
        <v>Polera</v>
      </c>
      <c r="E97" s="11" t="str">
        <f t="shared" si="2"/>
        <v>Yancats</v>
      </c>
      <c r="F97" s="33">
        <v>1</v>
      </c>
      <c r="G97" s="12">
        <f t="shared" si="3"/>
        <v>35</v>
      </c>
      <c r="H97" s="2">
        <v>0</v>
      </c>
      <c r="I97" s="6">
        <f t="shared" si="0"/>
        <v>35</v>
      </c>
    </row>
    <row r="98" spans="1:9" ht="15">
      <c r="A98" s="2"/>
      <c r="B98" s="21">
        <v>43601</v>
      </c>
      <c r="C98" s="28" t="s">
        <v>10</v>
      </c>
      <c r="D98" s="2" t="str">
        <f t="shared" si="1"/>
        <v>Pantalon buzo</v>
      </c>
      <c r="E98" s="11" t="str">
        <f t="shared" si="2"/>
        <v>Sport Gumer´s</v>
      </c>
      <c r="F98" s="33">
        <v>1</v>
      </c>
      <c r="G98" s="12">
        <f t="shared" si="3"/>
        <v>20</v>
      </c>
      <c r="H98" s="2">
        <v>0</v>
      </c>
      <c r="I98" s="6">
        <f t="shared" si="0"/>
        <v>20</v>
      </c>
    </row>
    <row r="99" spans="1:9" ht="15">
      <c r="A99" s="2"/>
      <c r="B99" s="21">
        <v>43601</v>
      </c>
      <c r="C99" s="28" t="s">
        <v>16</v>
      </c>
      <c r="D99" s="2" t="str">
        <f t="shared" si="1"/>
        <v>Polera</v>
      </c>
      <c r="E99" s="11" t="str">
        <f t="shared" si="2"/>
        <v>Yancats</v>
      </c>
      <c r="F99" s="33">
        <v>1</v>
      </c>
      <c r="G99" s="12">
        <f t="shared" si="3"/>
        <v>35</v>
      </c>
      <c r="H99" s="2">
        <v>0</v>
      </c>
      <c r="I99" s="6">
        <f t="shared" si="0"/>
        <v>35</v>
      </c>
    </row>
    <row r="100" spans="1:9" ht="15">
      <c r="A100" s="2">
        <v>3</v>
      </c>
      <c r="B100" s="21">
        <v>43601</v>
      </c>
      <c r="C100" s="13" t="s">
        <v>16</v>
      </c>
      <c r="D100" s="2" t="str">
        <f t="shared" si="1"/>
        <v>Polera</v>
      </c>
      <c r="E100" s="11" t="str">
        <f t="shared" si="2"/>
        <v>Yancats</v>
      </c>
      <c r="F100" s="33">
        <v>1</v>
      </c>
      <c r="G100" s="12">
        <f t="shared" si="3"/>
        <v>35</v>
      </c>
      <c r="H100" s="2">
        <v>0</v>
      </c>
      <c r="I100" s="6">
        <f t="shared" si="0"/>
        <v>35</v>
      </c>
    </row>
    <row r="101" spans="1:9" ht="15">
      <c r="A101" s="2">
        <v>4</v>
      </c>
      <c r="B101" s="21">
        <v>43601</v>
      </c>
      <c r="C101" s="28" t="s">
        <v>10</v>
      </c>
      <c r="D101" s="2" t="str">
        <f t="shared" si="1"/>
        <v>Pantalon buzo</v>
      </c>
      <c r="E101" s="11" t="str">
        <f t="shared" si="2"/>
        <v>Sport Gumer´s</v>
      </c>
      <c r="F101" s="32">
        <v>1</v>
      </c>
      <c r="G101" s="12">
        <f t="shared" si="3"/>
        <v>20</v>
      </c>
      <c r="H101" s="2">
        <v>0</v>
      </c>
      <c r="I101" s="6">
        <f t="shared" si="0"/>
        <v>20</v>
      </c>
    </row>
    <row r="102" spans="1:9" ht="15">
      <c r="A102" s="2">
        <v>5</v>
      </c>
      <c r="B102" s="21">
        <v>43601</v>
      </c>
      <c r="C102" s="13" t="s">
        <v>11</v>
      </c>
      <c r="D102" s="2" t="str">
        <f t="shared" si="1"/>
        <v>Deportivo</v>
      </c>
      <c r="E102" s="11" t="str">
        <f t="shared" si="2"/>
        <v>AE Moda</v>
      </c>
      <c r="F102" s="33">
        <v>1</v>
      </c>
      <c r="G102" s="12">
        <f t="shared" si="3"/>
        <v>50</v>
      </c>
      <c r="H102" s="2">
        <v>0</v>
      </c>
      <c r="I102" s="6">
        <f t="shared" si="0"/>
        <v>50</v>
      </c>
    </row>
    <row r="103" spans="1:9" ht="15">
      <c r="A103" s="2">
        <v>6</v>
      </c>
      <c r="B103" s="21">
        <v>43601</v>
      </c>
      <c r="C103" s="13" t="s">
        <v>11</v>
      </c>
      <c r="D103" s="2" t="str">
        <f t="shared" si="1"/>
        <v>Deportivo</v>
      </c>
      <c r="E103" s="11" t="str">
        <f t="shared" si="2"/>
        <v>AE Moda</v>
      </c>
      <c r="F103" s="33">
        <v>1</v>
      </c>
      <c r="G103" s="12">
        <f t="shared" si="3"/>
        <v>50</v>
      </c>
      <c r="H103" s="2">
        <v>0</v>
      </c>
      <c r="I103" s="6">
        <f t="shared" si="0"/>
        <v>50</v>
      </c>
    </row>
    <row r="104" spans="1:9" ht="15">
      <c r="A104" s="2">
        <v>7</v>
      </c>
      <c r="B104" s="21">
        <v>43605</v>
      </c>
      <c r="C104" s="28" t="s">
        <v>10</v>
      </c>
      <c r="D104" s="2" t="str">
        <f t="shared" si="1"/>
        <v>Pantalon buzo</v>
      </c>
      <c r="E104" s="11" t="str">
        <f t="shared" si="2"/>
        <v>Sport Gumer´s</v>
      </c>
      <c r="F104" s="32">
        <v>5</v>
      </c>
      <c r="G104" s="12">
        <f t="shared" si="3"/>
        <v>20</v>
      </c>
      <c r="H104" s="2">
        <v>10</v>
      </c>
      <c r="I104" s="6">
        <f t="shared" si="0"/>
        <v>90</v>
      </c>
    </row>
    <row r="105" spans="1:9" ht="15">
      <c r="A105" s="2">
        <v>8</v>
      </c>
      <c r="B105" s="21">
        <v>43605</v>
      </c>
      <c r="C105" s="10" t="s">
        <v>14</v>
      </c>
      <c r="D105" s="2" t="str">
        <f t="shared" si="1"/>
        <v>Polera</v>
      </c>
      <c r="E105" s="11" t="str">
        <f t="shared" si="2"/>
        <v>Yancats</v>
      </c>
      <c r="F105" s="33">
        <v>1</v>
      </c>
      <c r="G105" s="12">
        <f t="shared" si="3"/>
        <v>35</v>
      </c>
      <c r="H105" s="2">
        <v>0</v>
      </c>
      <c r="I105" s="6">
        <f t="shared" si="0"/>
        <v>35</v>
      </c>
    </row>
    <row r="106" spans="1:9" ht="15">
      <c r="A106" s="2">
        <v>9</v>
      </c>
      <c r="B106" s="21">
        <v>43605</v>
      </c>
      <c r="C106" s="28" t="s">
        <v>10</v>
      </c>
      <c r="D106" s="2" t="str">
        <f t="shared" si="1"/>
        <v>Pantalon buzo</v>
      </c>
      <c r="E106" s="11" t="str">
        <f t="shared" si="2"/>
        <v>Sport Gumer´s</v>
      </c>
      <c r="F106" s="32">
        <v>10</v>
      </c>
      <c r="G106" s="12">
        <f t="shared" si="3"/>
        <v>20</v>
      </c>
      <c r="H106" s="2">
        <v>20</v>
      </c>
      <c r="I106" s="6">
        <f t="shared" si="0"/>
        <v>180</v>
      </c>
    </row>
    <row r="107" spans="1:9" ht="15">
      <c r="A107" s="2">
        <v>10</v>
      </c>
      <c r="B107" s="21">
        <v>43605</v>
      </c>
      <c r="C107" s="28" t="s">
        <v>10</v>
      </c>
      <c r="D107" s="2" t="str">
        <f t="shared" si="1"/>
        <v>Pantalon buzo</v>
      </c>
      <c r="E107" s="11" t="str">
        <f t="shared" si="2"/>
        <v>Sport Gumer´s</v>
      </c>
      <c r="F107" s="32">
        <v>10</v>
      </c>
      <c r="G107" s="12">
        <f t="shared" si="3"/>
        <v>20</v>
      </c>
      <c r="H107" s="2">
        <v>20</v>
      </c>
      <c r="I107" s="6">
        <f t="shared" si="0"/>
        <v>180</v>
      </c>
    </row>
    <row r="108" spans="1:9" ht="15">
      <c r="A108" s="2">
        <v>11</v>
      </c>
      <c r="B108" s="21">
        <v>43605</v>
      </c>
      <c r="C108" s="13" t="s">
        <v>16</v>
      </c>
      <c r="D108" s="2" t="str">
        <f t="shared" si="1"/>
        <v>Polera</v>
      </c>
      <c r="E108" s="11" t="str">
        <f t="shared" si="2"/>
        <v>Yancats</v>
      </c>
      <c r="F108" s="33">
        <v>5</v>
      </c>
      <c r="G108" s="12">
        <f t="shared" si="3"/>
        <v>35</v>
      </c>
      <c r="H108" s="2">
        <v>15</v>
      </c>
      <c r="I108" s="6">
        <f t="shared" si="0"/>
        <v>160</v>
      </c>
    </row>
    <row r="109" spans="1:9" ht="15">
      <c r="A109" s="2">
        <v>12</v>
      </c>
      <c r="B109" s="21">
        <v>43605</v>
      </c>
      <c r="C109" s="13" t="s">
        <v>16</v>
      </c>
      <c r="D109" s="2" t="str">
        <f t="shared" si="1"/>
        <v>Polera</v>
      </c>
      <c r="E109" s="11" t="str">
        <f t="shared" si="2"/>
        <v>Yancats</v>
      </c>
      <c r="F109" s="33">
        <v>1</v>
      </c>
      <c r="G109" s="12">
        <f t="shared" si="3"/>
        <v>35</v>
      </c>
      <c r="H109" s="2">
        <v>0</v>
      </c>
      <c r="I109" s="6">
        <f t="shared" si="0"/>
        <v>35</v>
      </c>
    </row>
    <row r="110" spans="1:9" ht="15">
      <c r="A110" s="2">
        <v>13</v>
      </c>
      <c r="B110" s="21">
        <v>43605</v>
      </c>
      <c r="C110" s="28" t="s">
        <v>10</v>
      </c>
      <c r="D110" s="2" t="str">
        <f t="shared" si="1"/>
        <v>Pantalon buzo</v>
      </c>
      <c r="E110" s="11" t="str">
        <f t="shared" si="2"/>
        <v>Sport Gumer´s</v>
      </c>
      <c r="F110" s="32">
        <v>2</v>
      </c>
      <c r="G110" s="12">
        <f t="shared" si="3"/>
        <v>20</v>
      </c>
      <c r="H110" s="2">
        <v>4</v>
      </c>
      <c r="I110" s="6">
        <f t="shared" si="0"/>
        <v>36</v>
      </c>
    </row>
    <row r="111" spans="1:9" ht="15">
      <c r="A111" s="2"/>
      <c r="B111" s="21">
        <v>43605</v>
      </c>
      <c r="C111" s="28" t="s">
        <v>11</v>
      </c>
      <c r="D111" s="2" t="str">
        <f t="shared" si="1"/>
        <v>Deportivo</v>
      </c>
      <c r="E111" s="11" t="str">
        <f t="shared" si="2"/>
        <v>AE Moda</v>
      </c>
      <c r="F111" s="32">
        <v>1</v>
      </c>
      <c r="G111" s="12">
        <f t="shared" si="3"/>
        <v>50</v>
      </c>
      <c r="H111" s="2">
        <v>0</v>
      </c>
      <c r="I111" s="6">
        <f t="shared" si="0"/>
        <v>50</v>
      </c>
    </row>
    <row r="112" spans="1:9" ht="15">
      <c r="A112" s="2"/>
      <c r="B112" s="21">
        <v>43605</v>
      </c>
      <c r="C112" s="13" t="s">
        <v>16</v>
      </c>
      <c r="D112" s="2" t="str">
        <f t="shared" si="1"/>
        <v>Polera</v>
      </c>
      <c r="E112" s="11" t="str">
        <f t="shared" si="2"/>
        <v>Yancats</v>
      </c>
      <c r="F112" s="32">
        <v>2</v>
      </c>
      <c r="G112" s="12">
        <f t="shared" si="3"/>
        <v>35</v>
      </c>
      <c r="H112" s="2">
        <v>6</v>
      </c>
      <c r="I112" s="6">
        <f t="shared" si="0"/>
        <v>64</v>
      </c>
    </row>
    <row r="113" spans="1:9" ht="15">
      <c r="A113" s="2"/>
      <c r="B113" s="21">
        <v>43605</v>
      </c>
      <c r="C113" s="28" t="s">
        <v>10</v>
      </c>
      <c r="D113" s="2" t="str">
        <f t="shared" si="1"/>
        <v>Pantalon buzo</v>
      </c>
      <c r="E113" s="11" t="str">
        <f t="shared" si="2"/>
        <v>Sport Gumer´s</v>
      </c>
      <c r="F113" s="32">
        <v>3</v>
      </c>
      <c r="G113" s="12">
        <f t="shared" si="3"/>
        <v>20</v>
      </c>
      <c r="H113" s="2">
        <v>6</v>
      </c>
      <c r="I113" s="6">
        <f t="shared" si="0"/>
        <v>54</v>
      </c>
    </row>
    <row r="114" spans="1:9" ht="15">
      <c r="A114" s="2"/>
      <c r="B114" s="21">
        <v>43605</v>
      </c>
      <c r="C114" s="28" t="s">
        <v>11</v>
      </c>
      <c r="D114" s="2" t="str">
        <f t="shared" si="1"/>
        <v>Deportivo</v>
      </c>
      <c r="E114" s="11" t="str">
        <f t="shared" si="2"/>
        <v>AE Moda</v>
      </c>
      <c r="F114" s="32">
        <v>3</v>
      </c>
      <c r="G114" s="12">
        <f t="shared" si="3"/>
        <v>50</v>
      </c>
      <c r="H114" s="2">
        <v>15</v>
      </c>
      <c r="I114" s="6">
        <f t="shared" si="0"/>
        <v>135</v>
      </c>
    </row>
    <row r="115" spans="1:9" ht="15">
      <c r="A115" s="2"/>
      <c r="B115" s="21">
        <v>43605</v>
      </c>
      <c r="C115" s="28" t="s">
        <v>16</v>
      </c>
      <c r="D115" s="2" t="str">
        <f t="shared" si="1"/>
        <v>Polera</v>
      </c>
      <c r="E115" s="11" t="str">
        <f t="shared" si="2"/>
        <v>Yancats</v>
      </c>
      <c r="F115" s="32">
        <v>2</v>
      </c>
      <c r="G115" s="12">
        <f t="shared" si="3"/>
        <v>35</v>
      </c>
      <c r="H115" s="2">
        <v>6</v>
      </c>
      <c r="I115" s="6">
        <f t="shared" si="0"/>
        <v>64</v>
      </c>
    </row>
    <row r="116" spans="1:9" ht="15">
      <c r="A116" s="2"/>
      <c r="B116" s="21">
        <v>43605</v>
      </c>
      <c r="C116" s="28" t="s">
        <v>11</v>
      </c>
      <c r="D116" s="2" t="str">
        <f t="shared" si="1"/>
        <v>Deportivo</v>
      </c>
      <c r="E116" s="11" t="str">
        <f t="shared" si="2"/>
        <v>AE Moda</v>
      </c>
      <c r="F116" s="32">
        <v>1</v>
      </c>
      <c r="G116" s="12">
        <f t="shared" si="3"/>
        <v>50</v>
      </c>
      <c r="H116" s="2">
        <v>0</v>
      </c>
      <c r="I116" s="6">
        <f t="shared" si="0"/>
        <v>50</v>
      </c>
    </row>
    <row r="117" spans="1:9" ht="15">
      <c r="A117" s="2"/>
      <c r="B117" s="21">
        <v>43605</v>
      </c>
      <c r="C117" s="28" t="s">
        <v>10</v>
      </c>
      <c r="D117" s="2" t="str">
        <f t="shared" si="1"/>
        <v>Pantalon buzo</v>
      </c>
      <c r="E117" s="11" t="str">
        <f t="shared" si="2"/>
        <v>Sport Gumer´s</v>
      </c>
      <c r="F117" s="32">
        <v>1</v>
      </c>
      <c r="G117" s="12">
        <f t="shared" si="3"/>
        <v>20</v>
      </c>
      <c r="H117" s="2">
        <v>0</v>
      </c>
      <c r="I117" s="6">
        <f t="shared" si="0"/>
        <v>20</v>
      </c>
    </row>
    <row r="118" spans="1:9" ht="15">
      <c r="A118" s="2"/>
      <c r="B118" s="21">
        <v>43605</v>
      </c>
      <c r="C118" s="28" t="s">
        <v>10</v>
      </c>
      <c r="D118" s="2" t="str">
        <f t="shared" si="1"/>
        <v>Pantalon buzo</v>
      </c>
      <c r="E118" s="11" t="str">
        <f t="shared" si="2"/>
        <v>Sport Gumer´s</v>
      </c>
      <c r="F118" s="32">
        <v>1</v>
      </c>
      <c r="G118" s="12">
        <f t="shared" si="3"/>
        <v>20</v>
      </c>
      <c r="H118" s="2">
        <v>0</v>
      </c>
      <c r="I118" s="6">
        <f t="shared" si="0"/>
        <v>20</v>
      </c>
    </row>
    <row r="119" spans="1:9" ht="15">
      <c r="A119" s="2"/>
      <c r="B119" s="21">
        <v>43605</v>
      </c>
      <c r="C119" s="10" t="s">
        <v>14</v>
      </c>
      <c r="D119" s="2" t="str">
        <f t="shared" si="1"/>
        <v>Polera</v>
      </c>
      <c r="E119" s="11" t="str">
        <f t="shared" si="2"/>
        <v>Yancats</v>
      </c>
      <c r="F119" s="32">
        <v>1</v>
      </c>
      <c r="G119" s="12">
        <f t="shared" si="3"/>
        <v>35</v>
      </c>
      <c r="H119" s="2">
        <v>0</v>
      </c>
      <c r="I119" s="6">
        <f t="shared" si="0"/>
        <v>35</v>
      </c>
    </row>
    <row r="120" spans="1:9" ht="15">
      <c r="A120" s="2"/>
      <c r="B120" s="21">
        <v>43605</v>
      </c>
      <c r="C120" s="28" t="s">
        <v>11</v>
      </c>
      <c r="D120" s="2" t="str">
        <f t="shared" si="1"/>
        <v>Deportivo</v>
      </c>
      <c r="E120" s="11" t="str">
        <f t="shared" si="2"/>
        <v>AE Moda</v>
      </c>
      <c r="F120" s="32">
        <v>2</v>
      </c>
      <c r="G120" s="12">
        <f t="shared" si="3"/>
        <v>50</v>
      </c>
      <c r="H120" s="2">
        <v>10</v>
      </c>
      <c r="I120" s="6">
        <f t="shared" si="0"/>
        <v>90</v>
      </c>
    </row>
    <row r="121" spans="1:9" ht="15">
      <c r="A121" s="2">
        <v>14</v>
      </c>
      <c r="B121" s="21">
        <v>43605</v>
      </c>
      <c r="C121" s="28" t="s">
        <v>10</v>
      </c>
      <c r="D121" s="2" t="str">
        <f t="shared" si="1"/>
        <v>Pantalon buzo</v>
      </c>
      <c r="E121" s="11" t="str">
        <f t="shared" si="2"/>
        <v>Sport Gumer´s</v>
      </c>
      <c r="F121" s="32">
        <v>1</v>
      </c>
      <c r="G121" s="12">
        <f t="shared" si="3"/>
        <v>20</v>
      </c>
      <c r="H121" s="2">
        <v>0</v>
      </c>
      <c r="I121" s="6">
        <f t="shared" si="0"/>
        <v>20</v>
      </c>
    </row>
    <row r="122" spans="1:9" ht="15">
      <c r="A122" s="2">
        <v>15</v>
      </c>
      <c r="B122" s="21">
        <v>43605</v>
      </c>
      <c r="C122" s="28" t="s">
        <v>16</v>
      </c>
      <c r="D122" s="2" t="str">
        <f t="shared" si="1"/>
        <v>Polera</v>
      </c>
      <c r="E122" s="11" t="str">
        <f t="shared" si="2"/>
        <v>Yancats</v>
      </c>
      <c r="F122" s="33">
        <v>4</v>
      </c>
      <c r="G122" s="12">
        <f t="shared" si="3"/>
        <v>35</v>
      </c>
      <c r="H122" s="2">
        <v>12</v>
      </c>
      <c r="I122" s="6">
        <f t="shared" si="0"/>
        <v>128</v>
      </c>
    </row>
    <row r="123" spans="1:9" ht="15">
      <c r="A123" s="2">
        <v>16</v>
      </c>
      <c r="B123" s="21">
        <v>43605</v>
      </c>
      <c r="C123" s="13" t="s">
        <v>16</v>
      </c>
      <c r="D123" s="2" t="str">
        <f t="shared" si="1"/>
        <v>Polera</v>
      </c>
      <c r="E123" s="11" t="str">
        <f t="shared" si="2"/>
        <v>Yancats</v>
      </c>
      <c r="F123" s="33">
        <v>1</v>
      </c>
      <c r="G123" s="12">
        <f t="shared" si="3"/>
        <v>35</v>
      </c>
      <c r="H123" s="2">
        <v>0</v>
      </c>
      <c r="I123" s="6">
        <f t="shared" si="0"/>
        <v>35</v>
      </c>
    </row>
    <row r="124" spans="1:9" ht="15">
      <c r="A124" s="2">
        <v>17</v>
      </c>
      <c r="B124" s="21">
        <v>43605</v>
      </c>
      <c r="C124" s="13" t="s">
        <v>16</v>
      </c>
      <c r="D124" s="2" t="str">
        <f t="shared" si="1"/>
        <v>Polera</v>
      </c>
      <c r="E124" s="11" t="str">
        <f t="shared" si="2"/>
        <v>Yancats</v>
      </c>
      <c r="F124" s="33">
        <v>2</v>
      </c>
      <c r="G124" s="12">
        <f t="shared" si="3"/>
        <v>35</v>
      </c>
      <c r="H124" s="2">
        <v>4</v>
      </c>
      <c r="I124" s="6">
        <f t="shared" si="0"/>
        <v>66</v>
      </c>
    </row>
    <row r="125" spans="1:9" ht="15">
      <c r="A125" s="2">
        <v>18</v>
      </c>
      <c r="B125" s="21">
        <v>43605</v>
      </c>
      <c r="C125" s="13" t="s">
        <v>16</v>
      </c>
      <c r="D125" s="2" t="str">
        <f t="shared" si="1"/>
        <v>Polera</v>
      </c>
      <c r="E125" s="11" t="str">
        <f t="shared" si="2"/>
        <v>Yancats</v>
      </c>
      <c r="F125" s="33">
        <v>3</v>
      </c>
      <c r="G125" s="12">
        <f t="shared" si="3"/>
        <v>35</v>
      </c>
      <c r="H125" s="2">
        <v>9</v>
      </c>
      <c r="I125" s="6">
        <f t="shared" si="0"/>
        <v>96</v>
      </c>
    </row>
    <row r="126" spans="1:9" ht="15">
      <c r="A126" s="2">
        <v>19</v>
      </c>
      <c r="B126" s="21">
        <v>43605</v>
      </c>
      <c r="C126" s="28" t="s">
        <v>10</v>
      </c>
      <c r="D126" s="2" t="str">
        <f t="shared" si="1"/>
        <v>Pantalon buzo</v>
      </c>
      <c r="E126" s="11" t="str">
        <f t="shared" si="2"/>
        <v>Sport Gumer´s</v>
      </c>
      <c r="F126" s="32">
        <v>1</v>
      </c>
      <c r="G126" s="12">
        <f t="shared" si="3"/>
        <v>20</v>
      </c>
      <c r="H126" s="2">
        <v>0</v>
      </c>
      <c r="I126" s="6">
        <f t="shared" si="0"/>
        <v>20</v>
      </c>
    </row>
    <row r="127" spans="1:9" ht="15">
      <c r="A127" s="2">
        <v>20</v>
      </c>
      <c r="B127" s="21">
        <v>43605</v>
      </c>
      <c r="C127" s="28" t="s">
        <v>10</v>
      </c>
      <c r="D127" s="2" t="str">
        <f t="shared" si="1"/>
        <v>Pantalon buzo</v>
      </c>
      <c r="E127" s="11" t="str">
        <f t="shared" si="2"/>
        <v>Sport Gumer´s</v>
      </c>
      <c r="F127" s="32">
        <v>1</v>
      </c>
      <c r="G127" s="12">
        <f t="shared" si="3"/>
        <v>20</v>
      </c>
      <c r="H127" s="2">
        <v>0</v>
      </c>
      <c r="I127" s="6">
        <f t="shared" si="0"/>
        <v>20</v>
      </c>
    </row>
    <row r="128" spans="1:9" ht="15">
      <c r="A128" s="2">
        <v>21</v>
      </c>
      <c r="B128" s="21">
        <v>43605</v>
      </c>
      <c r="C128" s="13" t="s">
        <v>11</v>
      </c>
      <c r="D128" s="2" t="str">
        <f t="shared" si="1"/>
        <v>Deportivo</v>
      </c>
      <c r="E128" s="11" t="str">
        <f t="shared" si="2"/>
        <v>AE Moda</v>
      </c>
      <c r="F128" s="33">
        <v>1</v>
      </c>
      <c r="G128" s="12">
        <f t="shared" si="3"/>
        <v>50</v>
      </c>
      <c r="H128" s="2">
        <v>0</v>
      </c>
      <c r="I128" s="6">
        <f t="shared" si="0"/>
        <v>50</v>
      </c>
    </row>
    <row r="129" spans="1:9" ht="15">
      <c r="A129" s="2">
        <v>22</v>
      </c>
      <c r="B129" s="21">
        <v>43605</v>
      </c>
      <c r="C129" s="13" t="s">
        <v>16</v>
      </c>
      <c r="D129" s="2" t="str">
        <f t="shared" si="1"/>
        <v>Polera</v>
      </c>
      <c r="E129" s="11" t="str">
        <f t="shared" si="2"/>
        <v>Yancats</v>
      </c>
      <c r="F129" s="33">
        <v>2</v>
      </c>
      <c r="G129" s="12">
        <f t="shared" si="3"/>
        <v>35</v>
      </c>
      <c r="H129" s="2">
        <v>6</v>
      </c>
      <c r="I129" s="6">
        <f t="shared" si="0"/>
        <v>64</v>
      </c>
    </row>
    <row r="130" spans="1:9" ht="15">
      <c r="A130" s="2">
        <v>23</v>
      </c>
      <c r="B130" s="21">
        <v>43605</v>
      </c>
      <c r="C130" s="10" t="s">
        <v>14</v>
      </c>
      <c r="D130" s="2" t="str">
        <f t="shared" si="1"/>
        <v>Polera</v>
      </c>
      <c r="E130" s="11" t="str">
        <f t="shared" si="2"/>
        <v>Yancats</v>
      </c>
      <c r="F130" s="33">
        <v>1</v>
      </c>
      <c r="G130" s="12">
        <f t="shared" si="3"/>
        <v>35</v>
      </c>
      <c r="H130" s="2">
        <v>0</v>
      </c>
      <c r="I130" s="6">
        <f t="shared" si="0"/>
        <v>35</v>
      </c>
    </row>
    <row r="131" spans="1:9" ht="15">
      <c r="A131" s="2">
        <v>24</v>
      </c>
      <c r="B131" s="21">
        <v>43605</v>
      </c>
      <c r="C131" s="13" t="s">
        <v>10</v>
      </c>
      <c r="D131" s="2" t="str">
        <f t="shared" si="1"/>
        <v>Pantalon buzo</v>
      </c>
      <c r="E131" s="11" t="str">
        <f t="shared" si="2"/>
        <v>Sport Gumer´s</v>
      </c>
      <c r="F131" s="32">
        <v>1</v>
      </c>
      <c r="G131" s="12">
        <f t="shared" si="3"/>
        <v>20</v>
      </c>
      <c r="H131" s="2">
        <v>0</v>
      </c>
      <c r="I131" s="6">
        <f t="shared" si="0"/>
        <v>20</v>
      </c>
    </row>
    <row r="132" spans="1:9" ht="15">
      <c r="A132" s="2">
        <v>25</v>
      </c>
      <c r="B132" s="21">
        <v>43605</v>
      </c>
      <c r="C132" s="13" t="s">
        <v>10</v>
      </c>
      <c r="D132" s="2" t="str">
        <f t="shared" si="1"/>
        <v>Pantalon buzo</v>
      </c>
      <c r="E132" s="11" t="str">
        <f t="shared" si="2"/>
        <v>Sport Gumer´s</v>
      </c>
      <c r="F132" s="32">
        <v>2</v>
      </c>
      <c r="G132" s="12">
        <f t="shared" si="3"/>
        <v>20</v>
      </c>
      <c r="H132" s="2">
        <v>4</v>
      </c>
      <c r="I132" s="6">
        <f t="shared" si="0"/>
        <v>36</v>
      </c>
    </row>
    <row r="133" spans="1:9" ht="15">
      <c r="A133" s="2">
        <v>26</v>
      </c>
      <c r="B133" s="21">
        <v>43605</v>
      </c>
      <c r="C133" s="13" t="s">
        <v>10</v>
      </c>
      <c r="D133" s="2" t="str">
        <f t="shared" si="1"/>
        <v>Pantalon buzo</v>
      </c>
      <c r="E133" s="11" t="str">
        <f t="shared" si="2"/>
        <v>Sport Gumer´s</v>
      </c>
      <c r="F133" s="32">
        <v>2</v>
      </c>
      <c r="G133" s="12">
        <f t="shared" si="3"/>
        <v>20</v>
      </c>
      <c r="H133" s="2">
        <v>4</v>
      </c>
      <c r="I133" s="6">
        <f t="shared" si="0"/>
        <v>36</v>
      </c>
    </row>
    <row r="134" spans="1:9" ht="15">
      <c r="A134" s="14">
        <v>1</v>
      </c>
      <c r="B134" s="21">
        <v>43608</v>
      </c>
      <c r="C134" s="30" t="s">
        <v>16</v>
      </c>
      <c r="D134" s="2" t="str">
        <f t="shared" si="1"/>
        <v>Polera</v>
      </c>
      <c r="E134" s="11" t="str">
        <f t="shared" si="2"/>
        <v>Yancats</v>
      </c>
      <c r="F134" s="31">
        <v>1</v>
      </c>
      <c r="G134" s="12">
        <f t="shared" si="3"/>
        <v>35</v>
      </c>
      <c r="H134" s="14">
        <v>0</v>
      </c>
      <c r="I134" s="17">
        <f t="shared" si="0"/>
        <v>35</v>
      </c>
    </row>
    <row r="135" spans="1:9" ht="15">
      <c r="A135" s="2">
        <v>2</v>
      </c>
      <c r="B135" s="21">
        <v>43608</v>
      </c>
      <c r="C135" s="13" t="s">
        <v>16</v>
      </c>
      <c r="D135" s="2" t="str">
        <f t="shared" si="1"/>
        <v>Polera</v>
      </c>
      <c r="E135" s="11" t="str">
        <f t="shared" si="2"/>
        <v>Yancats</v>
      </c>
      <c r="F135" s="33">
        <v>2</v>
      </c>
      <c r="G135" s="12">
        <f t="shared" si="3"/>
        <v>35</v>
      </c>
      <c r="H135" s="2">
        <v>6</v>
      </c>
      <c r="I135" s="6">
        <f t="shared" si="0"/>
        <v>64</v>
      </c>
    </row>
    <row r="136" spans="1:9" ht="15">
      <c r="A136" s="2">
        <v>3</v>
      </c>
      <c r="B136" s="21">
        <v>43608</v>
      </c>
      <c r="C136" s="13" t="s">
        <v>10</v>
      </c>
      <c r="D136" s="2" t="str">
        <f t="shared" si="1"/>
        <v>Pantalon buzo</v>
      </c>
      <c r="E136" s="11" t="str">
        <f t="shared" si="2"/>
        <v>Sport Gumer´s</v>
      </c>
      <c r="F136" s="32">
        <v>1</v>
      </c>
      <c r="G136" s="12">
        <f t="shared" si="3"/>
        <v>20</v>
      </c>
      <c r="H136" s="2">
        <v>0</v>
      </c>
      <c r="I136" s="6">
        <f t="shared" si="0"/>
        <v>20</v>
      </c>
    </row>
    <row r="137" spans="1:9" ht="15">
      <c r="A137" s="2">
        <v>4</v>
      </c>
      <c r="B137" s="21">
        <v>43608</v>
      </c>
      <c r="C137" s="13" t="s">
        <v>10</v>
      </c>
      <c r="D137" s="2" t="str">
        <f t="shared" si="1"/>
        <v>Pantalon buzo</v>
      </c>
      <c r="E137" s="11" t="str">
        <f t="shared" si="2"/>
        <v>Sport Gumer´s</v>
      </c>
      <c r="F137" s="32">
        <v>1</v>
      </c>
      <c r="G137" s="12">
        <f t="shared" si="3"/>
        <v>20</v>
      </c>
      <c r="H137" s="2">
        <v>0</v>
      </c>
      <c r="I137" s="6">
        <f t="shared" si="0"/>
        <v>20</v>
      </c>
    </row>
    <row r="138" spans="1:9" ht="15">
      <c r="A138" s="2"/>
      <c r="B138" s="21">
        <v>43608</v>
      </c>
      <c r="C138" s="10" t="s">
        <v>14</v>
      </c>
      <c r="D138" s="2" t="str">
        <f t="shared" si="1"/>
        <v>Polera</v>
      </c>
      <c r="E138" s="11" t="str">
        <f t="shared" si="2"/>
        <v>Yancats</v>
      </c>
      <c r="F138" s="33">
        <v>1</v>
      </c>
      <c r="G138" s="12">
        <f t="shared" si="3"/>
        <v>35</v>
      </c>
      <c r="H138" s="2">
        <v>0</v>
      </c>
      <c r="I138" s="6">
        <f t="shared" si="0"/>
        <v>35</v>
      </c>
    </row>
    <row r="139" spans="1:9" ht="15">
      <c r="A139" s="2"/>
      <c r="B139" s="21">
        <v>43608</v>
      </c>
      <c r="C139" s="28" t="s">
        <v>11</v>
      </c>
      <c r="D139" s="2" t="str">
        <f t="shared" si="1"/>
        <v>Deportivo</v>
      </c>
      <c r="E139" s="11" t="str">
        <f t="shared" si="2"/>
        <v>AE Moda</v>
      </c>
      <c r="F139" s="33">
        <v>2</v>
      </c>
      <c r="G139" s="12">
        <f t="shared" si="3"/>
        <v>50</v>
      </c>
      <c r="H139" s="2">
        <v>10</v>
      </c>
      <c r="I139" s="6">
        <f t="shared" si="0"/>
        <v>90</v>
      </c>
    </row>
    <row r="140" spans="1:9" ht="15">
      <c r="A140" s="2"/>
      <c r="B140" s="21">
        <v>43608</v>
      </c>
      <c r="C140" s="28" t="s">
        <v>16</v>
      </c>
      <c r="D140" s="2" t="str">
        <f t="shared" si="1"/>
        <v>Polera</v>
      </c>
      <c r="E140" s="11" t="str">
        <f t="shared" si="2"/>
        <v>Yancats</v>
      </c>
      <c r="F140" s="33">
        <v>1</v>
      </c>
      <c r="G140" s="12">
        <f t="shared" si="3"/>
        <v>35</v>
      </c>
      <c r="H140" s="2">
        <v>0</v>
      </c>
      <c r="I140" s="6">
        <f t="shared" si="0"/>
        <v>35</v>
      </c>
    </row>
    <row r="141" spans="1:9" ht="15">
      <c r="A141" s="2"/>
      <c r="B141" s="21">
        <v>43608</v>
      </c>
      <c r="C141" s="13" t="s">
        <v>10</v>
      </c>
      <c r="D141" s="2" t="str">
        <f t="shared" si="1"/>
        <v>Pantalon buzo</v>
      </c>
      <c r="E141" s="11" t="str">
        <f t="shared" si="2"/>
        <v>Sport Gumer´s</v>
      </c>
      <c r="F141" s="33">
        <v>10</v>
      </c>
      <c r="G141" s="12">
        <f t="shared" si="3"/>
        <v>20</v>
      </c>
      <c r="H141" s="2">
        <v>20</v>
      </c>
      <c r="I141" s="6">
        <f t="shared" si="0"/>
        <v>180</v>
      </c>
    </row>
    <row r="142" spans="1:9" ht="15">
      <c r="A142" s="2"/>
      <c r="B142" s="21">
        <v>43608</v>
      </c>
      <c r="C142" s="28" t="s">
        <v>11</v>
      </c>
      <c r="D142" s="2" t="str">
        <f t="shared" si="1"/>
        <v>Deportivo</v>
      </c>
      <c r="E142" s="11" t="str">
        <f t="shared" si="2"/>
        <v>AE Moda</v>
      </c>
      <c r="F142" s="33">
        <v>3</v>
      </c>
      <c r="G142" s="12">
        <f t="shared" si="3"/>
        <v>50</v>
      </c>
      <c r="H142" s="2">
        <v>15</v>
      </c>
      <c r="I142" s="6">
        <f t="shared" si="0"/>
        <v>135</v>
      </c>
    </row>
    <row r="143" spans="1:9" ht="15">
      <c r="A143" s="2"/>
      <c r="B143" s="21">
        <v>43608</v>
      </c>
      <c r="C143" s="13" t="s">
        <v>10</v>
      </c>
      <c r="D143" s="2" t="str">
        <f t="shared" si="1"/>
        <v>Pantalon buzo</v>
      </c>
      <c r="E143" s="11" t="str">
        <f t="shared" si="2"/>
        <v>Sport Gumer´s</v>
      </c>
      <c r="F143" s="33">
        <v>2</v>
      </c>
      <c r="G143" s="12">
        <f t="shared" si="3"/>
        <v>20</v>
      </c>
      <c r="H143" s="2">
        <v>4</v>
      </c>
      <c r="I143" s="6">
        <f t="shared" si="0"/>
        <v>36</v>
      </c>
    </row>
    <row r="144" spans="1:9" ht="15">
      <c r="A144" s="2"/>
      <c r="B144" s="21">
        <v>43608</v>
      </c>
      <c r="C144" s="28" t="s">
        <v>11</v>
      </c>
      <c r="D144" s="2" t="str">
        <f t="shared" si="1"/>
        <v>Deportivo</v>
      </c>
      <c r="E144" s="11" t="str">
        <f t="shared" si="2"/>
        <v>AE Moda</v>
      </c>
      <c r="F144" s="33">
        <v>1</v>
      </c>
      <c r="G144" s="12">
        <f t="shared" si="3"/>
        <v>50</v>
      </c>
      <c r="H144" s="2">
        <v>0</v>
      </c>
      <c r="I144" s="6">
        <f t="shared" si="0"/>
        <v>50</v>
      </c>
    </row>
    <row r="145" spans="1:9" ht="15">
      <c r="A145" s="2"/>
      <c r="B145" s="21">
        <v>43608</v>
      </c>
      <c r="C145" s="13" t="s">
        <v>10</v>
      </c>
      <c r="D145" s="2" t="str">
        <f t="shared" si="1"/>
        <v>Pantalon buzo</v>
      </c>
      <c r="E145" s="11" t="str">
        <f t="shared" si="2"/>
        <v>Sport Gumer´s</v>
      </c>
      <c r="F145" s="33">
        <v>2</v>
      </c>
      <c r="G145" s="12">
        <f t="shared" si="3"/>
        <v>20</v>
      </c>
      <c r="H145" s="2">
        <v>4</v>
      </c>
      <c r="I145" s="6">
        <f t="shared" si="0"/>
        <v>36</v>
      </c>
    </row>
    <row r="146" spans="1:9" ht="15">
      <c r="A146" s="2"/>
      <c r="B146" s="21">
        <v>43608</v>
      </c>
      <c r="C146" s="13" t="s">
        <v>10</v>
      </c>
      <c r="D146" s="2" t="str">
        <f t="shared" si="1"/>
        <v>Pantalon buzo</v>
      </c>
      <c r="E146" s="11" t="str">
        <f t="shared" si="2"/>
        <v>Sport Gumer´s</v>
      </c>
      <c r="F146" s="33">
        <v>1</v>
      </c>
      <c r="G146" s="12">
        <f t="shared" si="3"/>
        <v>20</v>
      </c>
      <c r="H146" s="2">
        <v>0</v>
      </c>
      <c r="I146" s="6">
        <f t="shared" si="0"/>
        <v>20</v>
      </c>
    </row>
    <row r="147" spans="1:9" ht="15">
      <c r="A147" s="2"/>
      <c r="B147" s="21">
        <v>43608</v>
      </c>
      <c r="C147" s="28" t="s">
        <v>11</v>
      </c>
      <c r="D147" s="2" t="str">
        <f t="shared" si="1"/>
        <v>Deportivo</v>
      </c>
      <c r="E147" s="11" t="str">
        <f t="shared" si="2"/>
        <v>AE Moda</v>
      </c>
      <c r="F147" s="33">
        <v>1</v>
      </c>
      <c r="G147" s="12">
        <f t="shared" si="3"/>
        <v>50</v>
      </c>
      <c r="H147" s="2">
        <v>0</v>
      </c>
      <c r="I147" s="6">
        <f t="shared" si="0"/>
        <v>50</v>
      </c>
    </row>
    <row r="148" spans="1:9" ht="15">
      <c r="A148" s="2">
        <v>5</v>
      </c>
      <c r="B148" s="21">
        <v>43608</v>
      </c>
      <c r="C148" s="13" t="s">
        <v>16</v>
      </c>
      <c r="D148" s="2" t="str">
        <f t="shared" si="1"/>
        <v>Polera</v>
      </c>
      <c r="E148" s="11" t="str">
        <f t="shared" si="2"/>
        <v>Yancats</v>
      </c>
      <c r="F148" s="33">
        <v>3</v>
      </c>
      <c r="G148" s="12">
        <f t="shared" si="3"/>
        <v>35</v>
      </c>
      <c r="H148" s="2">
        <v>9</v>
      </c>
      <c r="I148" s="6">
        <f t="shared" si="0"/>
        <v>96</v>
      </c>
    </row>
    <row r="149" spans="1:9" ht="15">
      <c r="A149" s="2">
        <v>6</v>
      </c>
      <c r="B149" s="21">
        <v>43608</v>
      </c>
      <c r="C149" s="13" t="s">
        <v>16</v>
      </c>
      <c r="D149" s="2" t="str">
        <f t="shared" si="1"/>
        <v>Polera</v>
      </c>
      <c r="E149" s="11" t="str">
        <f t="shared" si="2"/>
        <v>Yancats</v>
      </c>
      <c r="F149" s="33">
        <v>2</v>
      </c>
      <c r="G149" s="12">
        <f t="shared" si="3"/>
        <v>35</v>
      </c>
      <c r="H149" s="2">
        <v>6</v>
      </c>
      <c r="I149" s="6">
        <f t="shared" si="0"/>
        <v>64</v>
      </c>
    </row>
    <row r="150" spans="1:9" ht="15">
      <c r="A150" s="2">
        <v>7</v>
      </c>
      <c r="B150" s="21">
        <v>43608</v>
      </c>
      <c r="C150" s="13" t="s">
        <v>11</v>
      </c>
      <c r="D150" s="2" t="str">
        <f t="shared" si="1"/>
        <v>Deportivo</v>
      </c>
      <c r="E150" s="11" t="str">
        <f t="shared" si="2"/>
        <v>AE Moda</v>
      </c>
      <c r="F150" s="33">
        <v>1</v>
      </c>
      <c r="G150" s="12">
        <f t="shared" si="3"/>
        <v>50</v>
      </c>
      <c r="H150" s="2">
        <v>0</v>
      </c>
      <c r="I150" s="6">
        <f t="shared" si="0"/>
        <v>50</v>
      </c>
    </row>
    <row r="151" spans="1:9" ht="15">
      <c r="A151" s="2">
        <v>8</v>
      </c>
      <c r="B151" s="21">
        <v>43608</v>
      </c>
      <c r="C151" s="13" t="s">
        <v>10</v>
      </c>
      <c r="D151" s="2" t="str">
        <f t="shared" si="1"/>
        <v>Pantalon buzo</v>
      </c>
      <c r="E151" s="11" t="str">
        <f t="shared" si="2"/>
        <v>Sport Gumer´s</v>
      </c>
      <c r="F151" s="32">
        <v>2</v>
      </c>
      <c r="G151" s="12">
        <f t="shared" si="3"/>
        <v>20</v>
      </c>
      <c r="H151" s="2">
        <v>4</v>
      </c>
      <c r="I151" s="6">
        <f t="shared" si="0"/>
        <v>36</v>
      </c>
    </row>
    <row r="152" spans="1:9" ht="15">
      <c r="A152" s="2">
        <v>9</v>
      </c>
      <c r="B152" s="21">
        <v>43608</v>
      </c>
      <c r="C152" s="13" t="s">
        <v>11</v>
      </c>
      <c r="D152" s="2" t="str">
        <f t="shared" si="1"/>
        <v>Deportivo</v>
      </c>
      <c r="E152" s="11" t="str">
        <f t="shared" si="2"/>
        <v>AE Moda</v>
      </c>
      <c r="F152" s="33">
        <v>1</v>
      </c>
      <c r="G152" s="12">
        <f t="shared" si="3"/>
        <v>50</v>
      </c>
      <c r="H152" s="2">
        <v>0</v>
      </c>
      <c r="I152" s="6">
        <f t="shared" si="0"/>
        <v>50</v>
      </c>
    </row>
    <row r="153" spans="1:9" ht="15">
      <c r="A153" s="2">
        <v>10</v>
      </c>
      <c r="B153" s="21">
        <v>43608</v>
      </c>
      <c r="C153" s="10" t="s">
        <v>14</v>
      </c>
      <c r="D153" s="2" t="str">
        <f t="shared" si="1"/>
        <v>Polera</v>
      </c>
      <c r="E153" s="11" t="str">
        <f t="shared" si="2"/>
        <v>Yancats</v>
      </c>
      <c r="F153" s="33">
        <v>1</v>
      </c>
      <c r="G153" s="12">
        <f t="shared" si="3"/>
        <v>35</v>
      </c>
      <c r="H153" s="2">
        <v>0</v>
      </c>
      <c r="I153" s="6">
        <f t="shared" si="0"/>
        <v>35</v>
      </c>
    </row>
    <row r="154" spans="1:9" ht="15">
      <c r="A154" s="2">
        <v>11</v>
      </c>
      <c r="B154" s="21">
        <v>43608</v>
      </c>
      <c r="C154" s="13" t="s">
        <v>10</v>
      </c>
      <c r="D154" s="2" t="str">
        <f t="shared" si="1"/>
        <v>Pantalon buzo</v>
      </c>
      <c r="E154" s="11" t="str">
        <f t="shared" si="2"/>
        <v>Sport Gumer´s</v>
      </c>
      <c r="F154" s="32">
        <v>10</v>
      </c>
      <c r="G154" s="12">
        <f t="shared" si="3"/>
        <v>20</v>
      </c>
      <c r="H154" s="2">
        <v>20</v>
      </c>
      <c r="I154" s="6">
        <f t="shared" si="0"/>
        <v>180</v>
      </c>
    </row>
    <row r="155" spans="1:9" ht="15">
      <c r="A155" s="2">
        <v>12</v>
      </c>
      <c r="B155" s="21">
        <v>43608</v>
      </c>
      <c r="C155" s="13" t="s">
        <v>10</v>
      </c>
      <c r="D155" s="2" t="str">
        <f t="shared" si="1"/>
        <v>Pantalon buzo</v>
      </c>
      <c r="E155" s="11" t="str">
        <f t="shared" si="2"/>
        <v>Sport Gumer´s</v>
      </c>
      <c r="F155" s="32">
        <v>10</v>
      </c>
      <c r="G155" s="12">
        <f t="shared" si="3"/>
        <v>20</v>
      </c>
      <c r="H155" s="2">
        <v>20</v>
      </c>
      <c r="I155" s="6">
        <f t="shared" si="0"/>
        <v>180</v>
      </c>
    </row>
    <row r="156" spans="1:9" ht="15">
      <c r="A156" s="2">
        <v>13</v>
      </c>
      <c r="B156" s="21">
        <v>43612</v>
      </c>
      <c r="C156" s="13" t="s">
        <v>10</v>
      </c>
      <c r="D156" s="2" t="str">
        <f t="shared" si="1"/>
        <v>Pantalon buzo</v>
      </c>
      <c r="E156" s="11" t="str">
        <f t="shared" si="2"/>
        <v>Sport Gumer´s</v>
      </c>
      <c r="F156" s="32">
        <v>10</v>
      </c>
      <c r="G156" s="12">
        <f t="shared" si="3"/>
        <v>20</v>
      </c>
      <c r="H156" s="2">
        <v>20</v>
      </c>
      <c r="I156" s="6">
        <f t="shared" si="0"/>
        <v>180</v>
      </c>
    </row>
    <row r="157" spans="1:9" ht="15">
      <c r="A157" s="2">
        <v>14</v>
      </c>
      <c r="B157" s="21">
        <v>43612</v>
      </c>
      <c r="C157" s="13" t="s">
        <v>16</v>
      </c>
      <c r="D157" s="2" t="str">
        <f t="shared" si="1"/>
        <v>Polera</v>
      </c>
      <c r="E157" s="11" t="str">
        <f t="shared" si="2"/>
        <v>Yancats</v>
      </c>
      <c r="F157" s="33">
        <v>3</v>
      </c>
      <c r="G157" s="12">
        <f t="shared" si="3"/>
        <v>35</v>
      </c>
      <c r="H157" s="2">
        <v>9</v>
      </c>
      <c r="I157" s="6">
        <f t="shared" si="0"/>
        <v>96</v>
      </c>
    </row>
    <row r="158" spans="1:9" ht="15">
      <c r="A158" s="2">
        <v>15</v>
      </c>
      <c r="B158" s="21">
        <v>43612</v>
      </c>
      <c r="C158" s="13" t="s">
        <v>16</v>
      </c>
      <c r="D158" s="2" t="str">
        <f t="shared" si="1"/>
        <v>Polera</v>
      </c>
      <c r="E158" s="11" t="str">
        <f t="shared" si="2"/>
        <v>Yancats</v>
      </c>
      <c r="F158" s="33">
        <v>3</v>
      </c>
      <c r="G158" s="12">
        <f t="shared" si="3"/>
        <v>35</v>
      </c>
      <c r="H158" s="2">
        <v>9</v>
      </c>
      <c r="I158" s="6">
        <f t="shared" si="0"/>
        <v>96</v>
      </c>
    </row>
    <row r="159" spans="1:9" ht="15">
      <c r="A159" s="2">
        <v>16</v>
      </c>
      <c r="B159" s="21">
        <v>43612</v>
      </c>
      <c r="C159" s="13" t="s">
        <v>16</v>
      </c>
      <c r="D159" s="2" t="str">
        <f t="shared" si="1"/>
        <v>Polera</v>
      </c>
      <c r="E159" s="11" t="str">
        <f t="shared" si="2"/>
        <v>Yancats</v>
      </c>
      <c r="F159" s="33">
        <v>1</v>
      </c>
      <c r="G159" s="12">
        <f t="shared" si="3"/>
        <v>35</v>
      </c>
      <c r="H159" s="2">
        <v>0</v>
      </c>
      <c r="I159" s="6">
        <f t="shared" si="0"/>
        <v>35</v>
      </c>
    </row>
    <row r="160" spans="1:9" ht="15">
      <c r="A160" s="2">
        <v>17</v>
      </c>
      <c r="B160" s="21">
        <v>43612</v>
      </c>
      <c r="C160" s="28" t="s">
        <v>10</v>
      </c>
      <c r="D160" s="2" t="str">
        <f t="shared" si="1"/>
        <v>Pantalon buzo</v>
      </c>
      <c r="E160" s="11" t="str">
        <f t="shared" si="2"/>
        <v>Sport Gumer´s</v>
      </c>
      <c r="F160" s="32">
        <v>1</v>
      </c>
      <c r="G160" s="12">
        <f t="shared" si="3"/>
        <v>20</v>
      </c>
      <c r="H160" s="2">
        <v>0</v>
      </c>
      <c r="I160" s="6">
        <f t="shared" si="0"/>
        <v>20</v>
      </c>
    </row>
    <row r="161" spans="1:9" ht="15">
      <c r="A161" s="2">
        <v>18</v>
      </c>
      <c r="B161" s="21">
        <v>43612</v>
      </c>
      <c r="C161" s="28" t="s">
        <v>10</v>
      </c>
      <c r="D161" s="2" t="str">
        <f t="shared" si="1"/>
        <v>Pantalon buzo</v>
      </c>
      <c r="E161" s="11" t="str">
        <f t="shared" si="2"/>
        <v>Sport Gumer´s</v>
      </c>
      <c r="F161" s="32">
        <v>1</v>
      </c>
      <c r="G161" s="12">
        <f t="shared" si="3"/>
        <v>20</v>
      </c>
      <c r="H161" s="2">
        <v>0</v>
      </c>
      <c r="I161" s="6">
        <f t="shared" si="0"/>
        <v>20</v>
      </c>
    </row>
    <row r="162" spans="1:9" ht="15">
      <c r="A162" s="2">
        <v>19</v>
      </c>
      <c r="B162" s="21">
        <v>43612</v>
      </c>
      <c r="C162" s="13" t="s">
        <v>11</v>
      </c>
      <c r="D162" s="2" t="str">
        <f t="shared" si="1"/>
        <v>Deportivo</v>
      </c>
      <c r="E162" s="11" t="str">
        <f t="shared" si="2"/>
        <v>AE Moda</v>
      </c>
      <c r="F162" s="33">
        <v>2</v>
      </c>
      <c r="G162" s="12">
        <f t="shared" si="3"/>
        <v>50</v>
      </c>
      <c r="H162" s="2">
        <v>10</v>
      </c>
      <c r="I162" s="6">
        <f t="shared" si="0"/>
        <v>90</v>
      </c>
    </row>
    <row r="163" spans="1:9" ht="15">
      <c r="A163" s="2">
        <v>20</v>
      </c>
      <c r="B163" s="21">
        <v>43612</v>
      </c>
      <c r="C163" s="13" t="s">
        <v>10</v>
      </c>
      <c r="D163" s="2" t="str">
        <f t="shared" si="1"/>
        <v>Pantalon buzo</v>
      </c>
      <c r="E163" s="11" t="str">
        <f t="shared" si="2"/>
        <v>Sport Gumer´s</v>
      </c>
      <c r="F163" s="32">
        <v>1</v>
      </c>
      <c r="G163" s="12">
        <f t="shared" si="3"/>
        <v>20</v>
      </c>
      <c r="H163" s="2">
        <v>0</v>
      </c>
      <c r="I163" s="6">
        <f t="shared" si="0"/>
        <v>20</v>
      </c>
    </row>
    <row r="164" spans="1:9" ht="15">
      <c r="A164" s="2">
        <v>21</v>
      </c>
      <c r="B164" s="21">
        <v>43612</v>
      </c>
      <c r="C164" s="13" t="s">
        <v>11</v>
      </c>
      <c r="D164" s="2" t="str">
        <f t="shared" si="1"/>
        <v>Deportivo</v>
      </c>
      <c r="E164" s="11" t="str">
        <f t="shared" si="2"/>
        <v>AE Moda</v>
      </c>
      <c r="F164" s="33">
        <v>2</v>
      </c>
      <c r="G164" s="12">
        <f t="shared" si="3"/>
        <v>50</v>
      </c>
      <c r="H164" s="2">
        <v>10</v>
      </c>
      <c r="I164" s="6">
        <f t="shared" si="0"/>
        <v>90</v>
      </c>
    </row>
    <row r="165" spans="1:9" ht="15">
      <c r="A165" s="2">
        <v>22</v>
      </c>
      <c r="B165" s="21">
        <v>43612</v>
      </c>
      <c r="C165" s="10" t="s">
        <v>14</v>
      </c>
      <c r="D165" s="2" t="str">
        <f t="shared" si="1"/>
        <v>Polera</v>
      </c>
      <c r="E165" s="11" t="str">
        <f t="shared" si="2"/>
        <v>Yancats</v>
      </c>
      <c r="F165" s="33">
        <v>3</v>
      </c>
      <c r="G165" s="12">
        <f t="shared" si="3"/>
        <v>35</v>
      </c>
      <c r="H165" s="2">
        <v>9</v>
      </c>
      <c r="I165" s="6">
        <f t="shared" si="0"/>
        <v>96</v>
      </c>
    </row>
    <row r="166" spans="1:9" ht="15">
      <c r="A166" s="2">
        <v>23</v>
      </c>
      <c r="B166" s="21">
        <v>43612</v>
      </c>
      <c r="C166" s="13" t="s">
        <v>10</v>
      </c>
      <c r="D166" s="2" t="str">
        <f t="shared" si="1"/>
        <v>Pantalon buzo</v>
      </c>
      <c r="E166" s="11" t="str">
        <f t="shared" si="2"/>
        <v>Sport Gumer´s</v>
      </c>
      <c r="F166" s="32">
        <v>2</v>
      </c>
      <c r="G166" s="12">
        <f t="shared" si="3"/>
        <v>20</v>
      </c>
      <c r="H166" s="2">
        <v>4</v>
      </c>
      <c r="I166" s="6">
        <f t="shared" si="0"/>
        <v>36</v>
      </c>
    </row>
    <row r="167" spans="1:9" ht="15">
      <c r="A167" s="2">
        <v>24</v>
      </c>
      <c r="B167" s="21">
        <v>43612</v>
      </c>
      <c r="C167" s="13" t="s">
        <v>11</v>
      </c>
      <c r="D167" s="2" t="str">
        <f t="shared" si="1"/>
        <v>Deportivo</v>
      </c>
      <c r="E167" s="11" t="str">
        <f t="shared" si="2"/>
        <v>AE Moda</v>
      </c>
      <c r="F167" s="33">
        <v>1</v>
      </c>
      <c r="G167" s="12">
        <f t="shared" si="3"/>
        <v>50</v>
      </c>
      <c r="H167" s="2">
        <v>0</v>
      </c>
      <c r="I167" s="6">
        <f t="shared" si="0"/>
        <v>50</v>
      </c>
    </row>
    <row r="168" spans="1:9" ht="15">
      <c r="A168" s="2">
        <v>25</v>
      </c>
      <c r="B168" s="21">
        <v>43612</v>
      </c>
      <c r="C168" s="13" t="s">
        <v>16</v>
      </c>
      <c r="D168" s="2" t="str">
        <f t="shared" si="1"/>
        <v>Polera</v>
      </c>
      <c r="E168" s="11" t="str">
        <f t="shared" si="2"/>
        <v>Yancats</v>
      </c>
      <c r="F168" s="33">
        <v>3</v>
      </c>
      <c r="G168" s="12">
        <f t="shared" si="3"/>
        <v>35</v>
      </c>
      <c r="H168" s="2">
        <v>9</v>
      </c>
      <c r="I168" s="6">
        <f t="shared" si="0"/>
        <v>96</v>
      </c>
    </row>
    <row r="169" spans="1:9" ht="15">
      <c r="A169" s="2">
        <v>26</v>
      </c>
      <c r="B169" s="21">
        <v>43612</v>
      </c>
      <c r="C169" s="13" t="s">
        <v>11</v>
      </c>
      <c r="D169" s="2" t="str">
        <f t="shared" si="1"/>
        <v>Deportivo</v>
      </c>
      <c r="E169" s="11" t="str">
        <f t="shared" si="2"/>
        <v>AE Moda</v>
      </c>
      <c r="F169" s="33">
        <v>1</v>
      </c>
      <c r="G169" s="12">
        <f t="shared" si="3"/>
        <v>50</v>
      </c>
      <c r="H169" s="2">
        <v>0</v>
      </c>
      <c r="I169" s="6">
        <f t="shared" si="0"/>
        <v>50</v>
      </c>
    </row>
    <row r="170" spans="1:9" ht="15">
      <c r="A170" s="2">
        <v>27</v>
      </c>
      <c r="B170" s="21">
        <v>43612</v>
      </c>
      <c r="C170" s="13" t="s">
        <v>16</v>
      </c>
      <c r="D170" s="2" t="str">
        <f t="shared" si="1"/>
        <v>Polera</v>
      </c>
      <c r="E170" s="11" t="str">
        <f t="shared" si="2"/>
        <v>Yancats</v>
      </c>
      <c r="F170" s="33">
        <v>1</v>
      </c>
      <c r="G170" s="12">
        <f t="shared" si="3"/>
        <v>35</v>
      </c>
      <c r="H170" s="2">
        <v>0</v>
      </c>
      <c r="I170" s="6">
        <f t="shared" si="0"/>
        <v>35</v>
      </c>
    </row>
    <row r="171" spans="1:9" ht="15">
      <c r="A171" s="2">
        <v>28</v>
      </c>
      <c r="B171" s="21">
        <v>43612</v>
      </c>
      <c r="C171" s="28" t="s">
        <v>10</v>
      </c>
      <c r="D171" s="2" t="str">
        <f t="shared" si="1"/>
        <v>Pantalon buzo</v>
      </c>
      <c r="E171" s="11" t="str">
        <f t="shared" si="2"/>
        <v>Sport Gumer´s</v>
      </c>
      <c r="F171" s="32">
        <v>1</v>
      </c>
      <c r="G171" s="12">
        <f t="shared" si="3"/>
        <v>20</v>
      </c>
      <c r="H171" s="2">
        <v>0</v>
      </c>
      <c r="I171" s="6">
        <f t="shared" si="0"/>
        <v>20</v>
      </c>
    </row>
    <row r="172" spans="1:9" ht="15">
      <c r="A172" s="2">
        <v>29</v>
      </c>
      <c r="B172" s="21">
        <v>43612</v>
      </c>
      <c r="C172" s="28" t="s">
        <v>10</v>
      </c>
      <c r="D172" s="2" t="str">
        <f t="shared" si="1"/>
        <v>Pantalon buzo</v>
      </c>
      <c r="E172" s="11" t="str">
        <f t="shared" si="2"/>
        <v>Sport Gumer´s</v>
      </c>
      <c r="F172" s="32">
        <v>1</v>
      </c>
      <c r="G172" s="12">
        <f t="shared" si="3"/>
        <v>20</v>
      </c>
      <c r="H172" s="2">
        <v>0</v>
      </c>
      <c r="I172" s="6">
        <f t="shared" si="0"/>
        <v>20</v>
      </c>
    </row>
    <row r="173" spans="1:9" ht="15">
      <c r="A173" s="14">
        <v>1</v>
      </c>
      <c r="B173" s="21">
        <v>43615</v>
      </c>
      <c r="C173" s="28" t="s">
        <v>10</v>
      </c>
      <c r="D173" s="2" t="str">
        <f t="shared" si="1"/>
        <v>Pantalon buzo</v>
      </c>
      <c r="E173" s="11" t="str">
        <f t="shared" si="2"/>
        <v>Sport Gumer´s</v>
      </c>
      <c r="F173" s="34">
        <v>5</v>
      </c>
      <c r="G173" s="12">
        <f t="shared" si="3"/>
        <v>20</v>
      </c>
      <c r="H173" s="14">
        <v>10</v>
      </c>
      <c r="I173" s="17">
        <f t="shared" si="0"/>
        <v>90</v>
      </c>
    </row>
    <row r="174" spans="1:9" ht="15">
      <c r="A174" s="2">
        <v>2</v>
      </c>
      <c r="B174" s="21">
        <v>43615</v>
      </c>
      <c r="C174" s="28" t="s">
        <v>10</v>
      </c>
      <c r="D174" s="2" t="str">
        <f t="shared" si="1"/>
        <v>Pantalon buzo</v>
      </c>
      <c r="E174" s="11" t="str">
        <f t="shared" si="2"/>
        <v>Sport Gumer´s</v>
      </c>
      <c r="F174" s="32">
        <v>5</v>
      </c>
      <c r="G174" s="12">
        <f t="shared" si="3"/>
        <v>20</v>
      </c>
      <c r="H174" s="2">
        <v>10</v>
      </c>
      <c r="I174" s="6">
        <f t="shared" si="0"/>
        <v>90</v>
      </c>
    </row>
    <row r="175" spans="1:9" ht="15">
      <c r="A175" s="2">
        <v>3</v>
      </c>
      <c r="B175" s="21">
        <v>43615</v>
      </c>
      <c r="C175" s="28" t="s">
        <v>10</v>
      </c>
      <c r="D175" s="2" t="str">
        <f t="shared" si="1"/>
        <v>Pantalon buzo</v>
      </c>
      <c r="E175" s="11" t="str">
        <f t="shared" si="2"/>
        <v>Sport Gumer´s</v>
      </c>
      <c r="F175" s="32">
        <v>5</v>
      </c>
      <c r="G175" s="12">
        <f t="shared" si="3"/>
        <v>20</v>
      </c>
      <c r="H175" s="2">
        <v>10</v>
      </c>
      <c r="I175" s="6">
        <f t="shared" si="0"/>
        <v>90</v>
      </c>
    </row>
    <row r="176" spans="1:9" ht="15">
      <c r="A176" s="2">
        <v>4</v>
      </c>
      <c r="B176" s="21">
        <v>43615</v>
      </c>
      <c r="C176" s="28" t="s">
        <v>10</v>
      </c>
      <c r="D176" s="2" t="str">
        <f t="shared" si="1"/>
        <v>Pantalon buzo</v>
      </c>
      <c r="E176" s="11" t="str">
        <f t="shared" si="2"/>
        <v>Sport Gumer´s</v>
      </c>
      <c r="F176" s="32">
        <v>5</v>
      </c>
      <c r="G176" s="12">
        <f t="shared" si="3"/>
        <v>20</v>
      </c>
      <c r="H176" s="2">
        <v>10</v>
      </c>
      <c r="I176" s="6">
        <f t="shared" si="0"/>
        <v>90</v>
      </c>
    </row>
    <row r="177" spans="1:9" ht="15">
      <c r="A177" s="2">
        <v>5</v>
      </c>
      <c r="B177" s="21">
        <v>43615</v>
      </c>
      <c r="C177" s="13" t="s">
        <v>16</v>
      </c>
      <c r="D177" s="2" t="str">
        <f t="shared" si="1"/>
        <v>Polera</v>
      </c>
      <c r="E177" s="11" t="str">
        <f t="shared" si="2"/>
        <v>Yancats</v>
      </c>
      <c r="F177" s="33">
        <v>3</v>
      </c>
      <c r="G177" s="12">
        <f t="shared" si="3"/>
        <v>35</v>
      </c>
      <c r="H177" s="2">
        <v>9</v>
      </c>
      <c r="I177" s="6">
        <f t="shared" si="0"/>
        <v>96</v>
      </c>
    </row>
    <row r="178" spans="1:9" ht="15">
      <c r="A178" s="2">
        <v>6</v>
      </c>
      <c r="B178" s="21">
        <v>43615</v>
      </c>
      <c r="C178" s="10" t="s">
        <v>14</v>
      </c>
      <c r="D178" s="2" t="str">
        <f t="shared" si="1"/>
        <v>Polera</v>
      </c>
      <c r="E178" s="11" t="str">
        <f t="shared" si="2"/>
        <v>Yancats</v>
      </c>
      <c r="F178" s="33">
        <v>3</v>
      </c>
      <c r="G178" s="12">
        <f t="shared" si="3"/>
        <v>35</v>
      </c>
      <c r="H178" s="2">
        <v>9</v>
      </c>
      <c r="I178" s="6">
        <f t="shared" si="0"/>
        <v>96</v>
      </c>
    </row>
    <row r="179" spans="1:9" ht="15">
      <c r="A179" s="2">
        <v>7</v>
      </c>
      <c r="B179" s="21">
        <v>43615</v>
      </c>
      <c r="C179" s="13" t="s">
        <v>11</v>
      </c>
      <c r="D179" s="2" t="str">
        <f t="shared" si="1"/>
        <v>Deportivo</v>
      </c>
      <c r="E179" s="11" t="str">
        <f t="shared" si="2"/>
        <v>AE Moda</v>
      </c>
      <c r="F179" s="33">
        <v>1</v>
      </c>
      <c r="G179" s="12">
        <f t="shared" si="3"/>
        <v>50</v>
      </c>
      <c r="H179" s="2">
        <v>0</v>
      </c>
      <c r="I179" s="6">
        <f t="shared" si="0"/>
        <v>50</v>
      </c>
    </row>
    <row r="180" spans="1:9" ht="15">
      <c r="A180" s="2">
        <v>8</v>
      </c>
      <c r="B180" s="21">
        <v>43615</v>
      </c>
      <c r="C180" s="13" t="s">
        <v>11</v>
      </c>
      <c r="D180" s="2" t="str">
        <f t="shared" si="1"/>
        <v>Deportivo</v>
      </c>
      <c r="E180" s="11" t="str">
        <f t="shared" si="2"/>
        <v>AE Moda</v>
      </c>
      <c r="F180" s="33">
        <v>1</v>
      </c>
      <c r="G180" s="12">
        <f t="shared" si="3"/>
        <v>50</v>
      </c>
      <c r="H180" s="2">
        <v>0</v>
      </c>
      <c r="I180" s="6">
        <f t="shared" si="0"/>
        <v>50</v>
      </c>
    </row>
    <row r="181" spans="1:9" ht="15">
      <c r="A181" s="2">
        <v>9</v>
      </c>
      <c r="B181" s="21">
        <v>43615</v>
      </c>
      <c r="C181" s="13" t="s">
        <v>16</v>
      </c>
      <c r="D181" s="2" t="str">
        <f t="shared" si="1"/>
        <v>Polera</v>
      </c>
      <c r="E181" s="11" t="str">
        <f t="shared" si="2"/>
        <v>Yancats</v>
      </c>
      <c r="F181" s="33">
        <v>1</v>
      </c>
      <c r="G181" s="12">
        <f t="shared" si="3"/>
        <v>35</v>
      </c>
      <c r="H181" s="2">
        <v>0</v>
      </c>
      <c r="I181" s="6">
        <f t="shared" si="0"/>
        <v>35</v>
      </c>
    </row>
    <row r="182" spans="1:9" ht="15">
      <c r="A182" s="2">
        <v>10</v>
      </c>
      <c r="B182" s="21">
        <v>43615</v>
      </c>
      <c r="C182" s="13" t="s">
        <v>11</v>
      </c>
      <c r="D182" s="2" t="str">
        <f t="shared" si="1"/>
        <v>Deportivo</v>
      </c>
      <c r="E182" s="11" t="str">
        <f t="shared" si="2"/>
        <v>AE Moda</v>
      </c>
      <c r="F182" s="33">
        <v>3</v>
      </c>
      <c r="G182" s="12">
        <f t="shared" si="3"/>
        <v>50</v>
      </c>
      <c r="H182" s="2">
        <v>15</v>
      </c>
      <c r="I182" s="6">
        <f t="shared" si="0"/>
        <v>135</v>
      </c>
    </row>
    <row r="183" spans="1:9" ht="15">
      <c r="A183" s="2">
        <v>11</v>
      </c>
      <c r="B183" s="21">
        <v>43615</v>
      </c>
      <c r="C183" s="28" t="s">
        <v>10</v>
      </c>
      <c r="D183" s="2" t="str">
        <f t="shared" si="1"/>
        <v>Pantalon buzo</v>
      </c>
      <c r="E183" s="11" t="str">
        <f t="shared" si="2"/>
        <v>Sport Gumer´s</v>
      </c>
      <c r="F183" s="32">
        <v>1</v>
      </c>
      <c r="G183" s="12">
        <f t="shared" si="3"/>
        <v>20</v>
      </c>
      <c r="H183" s="2">
        <v>0</v>
      </c>
      <c r="I183" s="6">
        <f t="shared" si="0"/>
        <v>20</v>
      </c>
    </row>
    <row r="184" spans="1:9" ht="15">
      <c r="A184" s="2">
        <v>12</v>
      </c>
      <c r="B184" s="21">
        <v>43615</v>
      </c>
      <c r="C184" s="13" t="s">
        <v>11</v>
      </c>
      <c r="D184" s="2" t="str">
        <f t="shared" si="1"/>
        <v>Deportivo</v>
      </c>
      <c r="E184" s="11" t="str">
        <f t="shared" si="2"/>
        <v>AE Moda</v>
      </c>
      <c r="F184" s="33">
        <v>2</v>
      </c>
      <c r="G184" s="12">
        <f t="shared" si="3"/>
        <v>50</v>
      </c>
      <c r="H184" s="2">
        <v>10</v>
      </c>
      <c r="I184" s="6">
        <f t="shared" si="0"/>
        <v>90</v>
      </c>
    </row>
    <row r="185" spans="1:9" ht="15">
      <c r="A185" s="2">
        <v>13</v>
      </c>
      <c r="B185" s="21">
        <v>43615</v>
      </c>
      <c r="C185" s="13" t="s">
        <v>11</v>
      </c>
      <c r="D185" s="2" t="str">
        <f t="shared" si="1"/>
        <v>Deportivo</v>
      </c>
      <c r="E185" s="11" t="str">
        <f t="shared" si="2"/>
        <v>AE Moda</v>
      </c>
      <c r="F185" s="33">
        <v>3</v>
      </c>
      <c r="G185" s="12">
        <f t="shared" si="3"/>
        <v>50</v>
      </c>
      <c r="H185" s="2">
        <v>15</v>
      </c>
      <c r="I185" s="6">
        <f t="shared" si="0"/>
        <v>135</v>
      </c>
    </row>
    <row r="186" spans="1:9" ht="15">
      <c r="A186" s="2">
        <v>14</v>
      </c>
      <c r="B186" s="21">
        <v>43615</v>
      </c>
      <c r="C186" s="13" t="s">
        <v>16</v>
      </c>
      <c r="D186" s="2" t="str">
        <f t="shared" si="1"/>
        <v>Polera</v>
      </c>
      <c r="E186" s="11" t="str">
        <f t="shared" si="2"/>
        <v>Yancats</v>
      </c>
      <c r="F186" s="33">
        <v>2</v>
      </c>
      <c r="G186" s="12">
        <f t="shared" si="3"/>
        <v>35</v>
      </c>
      <c r="H186" s="2">
        <v>6</v>
      </c>
      <c r="I186" s="6">
        <f t="shared" si="0"/>
        <v>64</v>
      </c>
    </row>
    <row r="187" spans="1:9" ht="15">
      <c r="A187" s="2">
        <v>15</v>
      </c>
      <c r="B187" s="21">
        <v>43615</v>
      </c>
      <c r="C187" s="10" t="s">
        <v>14</v>
      </c>
      <c r="D187" s="2" t="str">
        <f t="shared" si="1"/>
        <v>Polera</v>
      </c>
      <c r="E187" s="11" t="str">
        <f t="shared" si="2"/>
        <v>Yancats</v>
      </c>
      <c r="F187" s="33">
        <v>1</v>
      </c>
      <c r="G187" s="12">
        <f t="shared" si="3"/>
        <v>35</v>
      </c>
      <c r="H187" s="2">
        <v>0</v>
      </c>
      <c r="I187" s="6">
        <f t="shared" si="0"/>
        <v>35</v>
      </c>
    </row>
    <row r="188" spans="1:9" ht="15">
      <c r="A188" s="2">
        <v>16</v>
      </c>
      <c r="B188" s="21">
        <v>43615</v>
      </c>
      <c r="C188" s="28" t="s">
        <v>10</v>
      </c>
      <c r="D188" s="2" t="str">
        <f t="shared" si="1"/>
        <v>Pantalon buzo</v>
      </c>
      <c r="E188" s="11" t="str">
        <f t="shared" si="2"/>
        <v>Sport Gumer´s</v>
      </c>
      <c r="F188" s="32">
        <v>1</v>
      </c>
      <c r="G188" s="12">
        <f t="shared" si="3"/>
        <v>20</v>
      </c>
      <c r="H188" s="2">
        <v>0</v>
      </c>
      <c r="I188" s="6">
        <f t="shared" si="0"/>
        <v>20</v>
      </c>
    </row>
    <row r="189" spans="1:9" ht="15">
      <c r="A189" s="2">
        <v>17</v>
      </c>
      <c r="B189" s="21">
        <v>43615</v>
      </c>
      <c r="C189" s="28" t="s">
        <v>10</v>
      </c>
      <c r="D189" s="2" t="str">
        <f t="shared" si="1"/>
        <v>Pantalon buzo</v>
      </c>
      <c r="E189" s="11" t="str">
        <f t="shared" si="2"/>
        <v>Sport Gumer´s</v>
      </c>
      <c r="F189" s="32">
        <v>5</v>
      </c>
      <c r="G189" s="12">
        <f t="shared" si="3"/>
        <v>20</v>
      </c>
      <c r="H189" s="2">
        <v>10</v>
      </c>
      <c r="I189" s="6">
        <f t="shared" si="0"/>
        <v>90</v>
      </c>
    </row>
    <row r="190" spans="1:9" ht="15">
      <c r="A190" s="2">
        <v>18</v>
      </c>
      <c r="B190" s="21">
        <v>43615</v>
      </c>
      <c r="C190" s="13" t="s">
        <v>16</v>
      </c>
      <c r="D190" s="2" t="str">
        <f t="shared" si="1"/>
        <v>Polera</v>
      </c>
      <c r="E190" s="11" t="str">
        <f t="shared" si="2"/>
        <v>Yancats</v>
      </c>
      <c r="F190" s="33">
        <v>1</v>
      </c>
      <c r="G190" s="12">
        <f t="shared" si="3"/>
        <v>35</v>
      </c>
      <c r="H190" s="2">
        <v>0</v>
      </c>
      <c r="I190" s="6">
        <f t="shared" si="0"/>
        <v>35</v>
      </c>
    </row>
    <row r="191" spans="1:9" ht="15">
      <c r="A191" s="2">
        <v>19</v>
      </c>
      <c r="B191" s="21">
        <v>43615</v>
      </c>
      <c r="C191" s="13" t="s">
        <v>16</v>
      </c>
      <c r="D191" s="2" t="str">
        <f t="shared" si="1"/>
        <v>Polera</v>
      </c>
      <c r="E191" s="11" t="str">
        <f t="shared" si="2"/>
        <v>Yancats</v>
      </c>
      <c r="F191" s="33">
        <v>1</v>
      </c>
      <c r="G191" s="12">
        <f t="shared" si="3"/>
        <v>35</v>
      </c>
      <c r="H191" s="2">
        <v>0</v>
      </c>
      <c r="I191" s="6">
        <f t="shared" si="0"/>
        <v>35</v>
      </c>
    </row>
    <row r="192" spans="1:9" ht="15">
      <c r="A192" s="2">
        <v>20</v>
      </c>
      <c r="B192" s="21">
        <v>43615</v>
      </c>
      <c r="C192" s="28" t="s">
        <v>10</v>
      </c>
      <c r="D192" s="2" t="str">
        <f t="shared" si="1"/>
        <v>Pantalon buzo</v>
      </c>
      <c r="E192" s="11" t="str">
        <f t="shared" si="2"/>
        <v>Sport Gumer´s</v>
      </c>
      <c r="F192" s="32">
        <v>1</v>
      </c>
      <c r="G192" s="12">
        <f t="shared" si="3"/>
        <v>20</v>
      </c>
      <c r="H192" s="2">
        <v>0</v>
      </c>
      <c r="I192" s="6">
        <f t="shared" si="0"/>
        <v>20</v>
      </c>
    </row>
    <row r="193" spans="1:9" ht="15">
      <c r="A193" s="2">
        <v>21</v>
      </c>
      <c r="B193" s="21">
        <v>43615</v>
      </c>
      <c r="C193" s="28" t="s">
        <v>10</v>
      </c>
      <c r="D193" s="2" t="str">
        <f t="shared" si="1"/>
        <v>Pantalon buzo</v>
      </c>
      <c r="E193" s="11" t="str">
        <f t="shared" si="2"/>
        <v>Sport Gumer´s</v>
      </c>
      <c r="F193" s="32">
        <v>2</v>
      </c>
      <c r="G193" s="12">
        <f t="shared" si="3"/>
        <v>20</v>
      </c>
      <c r="H193" s="2">
        <v>4</v>
      </c>
      <c r="I193" s="6">
        <f t="shared" si="0"/>
        <v>36</v>
      </c>
    </row>
    <row r="194" spans="1:9" ht="12.75">
      <c r="A194" s="17"/>
      <c r="B194" s="17"/>
      <c r="C194" s="17"/>
      <c r="D194" s="17"/>
      <c r="E194" s="17"/>
      <c r="F194" s="17"/>
      <c r="G194" s="17"/>
      <c r="H194" s="17"/>
      <c r="I194" s="17"/>
    </row>
  </sheetData>
  <mergeCells count="1">
    <mergeCell ref="A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80"/>
  <sheetViews>
    <sheetView workbookViewId="0">
      <selection activeCell="B179" sqref="B3:B179"/>
    </sheetView>
  </sheetViews>
  <sheetFormatPr baseColWidth="10" defaultColWidth="14.42578125" defaultRowHeight="15.75" customHeight="1"/>
  <cols>
    <col min="3" max="3" width="18.140625" customWidth="1"/>
  </cols>
  <sheetData>
    <row r="1" spans="1:15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5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 ht="15.75" customHeight="1">
      <c r="A3" s="2">
        <v>1</v>
      </c>
      <c r="B3" s="21">
        <v>43619</v>
      </c>
      <c r="C3" s="2" t="s">
        <v>11</v>
      </c>
      <c r="D3" s="2" t="s">
        <v>23</v>
      </c>
      <c r="E3" s="13" t="s">
        <v>24</v>
      </c>
      <c r="F3" s="32">
        <v>3</v>
      </c>
      <c r="G3" s="12">
        <v>50</v>
      </c>
      <c r="H3" s="2">
        <v>15</v>
      </c>
      <c r="I3" s="6">
        <f>G3*F3-H3</f>
        <v>135</v>
      </c>
      <c r="K3" s="7" t="s">
        <v>4</v>
      </c>
    </row>
    <row r="4" spans="1:15" ht="15.75" customHeight="1">
      <c r="A4" s="2">
        <v>2</v>
      </c>
      <c r="B4" s="21">
        <v>43619</v>
      </c>
      <c r="C4" s="2" t="s">
        <v>16</v>
      </c>
      <c r="D4" s="2" t="s">
        <v>25</v>
      </c>
      <c r="E4" s="13" t="s">
        <v>26</v>
      </c>
      <c r="F4" s="33">
        <v>1</v>
      </c>
      <c r="G4" s="12">
        <v>35</v>
      </c>
      <c r="H4" s="2">
        <v>0</v>
      </c>
      <c r="I4" s="6">
        <f t="shared" ref="I3:I179" si="0">G4*F4-H4</f>
        <v>35</v>
      </c>
      <c r="K4" s="9" t="s">
        <v>12</v>
      </c>
    </row>
    <row r="5" spans="1:15" ht="15.75" customHeight="1">
      <c r="A5" s="2">
        <v>3</v>
      </c>
      <c r="B5" s="21">
        <v>43619</v>
      </c>
      <c r="C5" s="2" t="s">
        <v>10</v>
      </c>
      <c r="D5" s="2" t="s">
        <v>21</v>
      </c>
      <c r="E5" s="11" t="s">
        <v>22</v>
      </c>
      <c r="F5" s="32">
        <v>1</v>
      </c>
      <c r="G5" s="12">
        <v>20</v>
      </c>
      <c r="H5" s="2">
        <v>0</v>
      </c>
      <c r="I5" s="6">
        <f t="shared" si="0"/>
        <v>20</v>
      </c>
      <c r="K5" s="9" t="s">
        <v>13</v>
      </c>
    </row>
    <row r="6" spans="1:15" ht="15.75" customHeight="1">
      <c r="A6" s="2">
        <v>4</v>
      </c>
      <c r="B6" s="21">
        <v>43619</v>
      </c>
      <c r="C6" s="2" t="s">
        <v>10</v>
      </c>
      <c r="D6" s="2" t="s">
        <v>21</v>
      </c>
      <c r="E6" s="11" t="s">
        <v>22</v>
      </c>
      <c r="F6" s="32">
        <v>1</v>
      </c>
      <c r="G6" s="12">
        <v>20</v>
      </c>
      <c r="H6" s="2">
        <v>0</v>
      </c>
      <c r="I6" s="6">
        <f t="shared" si="0"/>
        <v>20</v>
      </c>
      <c r="K6" s="9" t="s">
        <v>15</v>
      </c>
    </row>
    <row r="7" spans="1:15" ht="15.75" customHeight="1">
      <c r="A7" s="2">
        <v>5</v>
      </c>
      <c r="B7" s="21">
        <v>43619</v>
      </c>
      <c r="C7" s="2" t="s">
        <v>16</v>
      </c>
      <c r="D7" s="2" t="s">
        <v>25</v>
      </c>
      <c r="E7" s="13" t="s">
        <v>26</v>
      </c>
      <c r="F7" s="33">
        <v>5</v>
      </c>
      <c r="G7" s="12">
        <v>35</v>
      </c>
      <c r="H7" s="2">
        <v>15</v>
      </c>
      <c r="I7" s="6">
        <f t="shared" si="0"/>
        <v>160</v>
      </c>
      <c r="K7" s="9" t="s">
        <v>17</v>
      </c>
    </row>
    <row r="8" spans="1:15" ht="15.75" customHeight="1">
      <c r="A8" s="2">
        <v>6</v>
      </c>
      <c r="B8" s="21">
        <v>43619</v>
      </c>
      <c r="C8" s="2" t="s">
        <v>10</v>
      </c>
      <c r="D8" s="2" t="s">
        <v>21</v>
      </c>
      <c r="E8" s="11" t="s">
        <v>22</v>
      </c>
      <c r="F8" s="32">
        <v>2</v>
      </c>
      <c r="G8" s="12">
        <v>20</v>
      </c>
      <c r="H8" s="2">
        <v>4</v>
      </c>
      <c r="I8" s="6">
        <f t="shared" si="0"/>
        <v>36</v>
      </c>
    </row>
    <row r="9" spans="1:15" ht="15.75" customHeight="1">
      <c r="A9" s="2">
        <v>7</v>
      </c>
      <c r="B9" s="21">
        <v>43619</v>
      </c>
      <c r="C9" s="2" t="s">
        <v>10</v>
      </c>
      <c r="D9" s="2" t="s">
        <v>21</v>
      </c>
      <c r="E9" s="11" t="s">
        <v>22</v>
      </c>
      <c r="F9" s="32">
        <v>1</v>
      </c>
      <c r="G9" s="12">
        <v>20</v>
      </c>
      <c r="H9" s="2">
        <v>0</v>
      </c>
      <c r="I9" s="6">
        <f t="shared" si="0"/>
        <v>20</v>
      </c>
      <c r="K9" s="2" t="s">
        <v>10</v>
      </c>
      <c r="L9" s="2" t="s">
        <v>21</v>
      </c>
      <c r="M9" s="11" t="s">
        <v>22</v>
      </c>
      <c r="N9" s="6"/>
      <c r="O9" s="12">
        <v>20</v>
      </c>
    </row>
    <row r="10" spans="1:15" ht="15.75" customHeight="1">
      <c r="A10" s="2">
        <v>8</v>
      </c>
      <c r="B10" s="21">
        <v>43619</v>
      </c>
      <c r="C10" s="2" t="s">
        <v>11</v>
      </c>
      <c r="D10" s="2" t="s">
        <v>23</v>
      </c>
      <c r="E10" s="13" t="s">
        <v>24</v>
      </c>
      <c r="F10" s="33">
        <v>1</v>
      </c>
      <c r="G10" s="12">
        <v>50</v>
      </c>
      <c r="H10" s="2">
        <v>0</v>
      </c>
      <c r="I10" s="6">
        <f t="shared" si="0"/>
        <v>50</v>
      </c>
      <c r="K10" s="2" t="s">
        <v>11</v>
      </c>
      <c r="L10" s="2" t="s">
        <v>23</v>
      </c>
      <c r="M10" s="13" t="s">
        <v>24</v>
      </c>
      <c r="N10" s="12"/>
      <c r="O10" s="12">
        <v>50</v>
      </c>
    </row>
    <row r="11" spans="1:15" ht="15.75" customHeight="1">
      <c r="A11" s="2"/>
      <c r="B11" s="21">
        <v>43619</v>
      </c>
      <c r="C11" s="2" t="s">
        <v>10</v>
      </c>
      <c r="D11" s="2" t="str">
        <f t="shared" ref="D11:D16" si="1">VLOOKUP(C11,$K$9:$L$12,2,FALSE)</f>
        <v>Pantalon buzo</v>
      </c>
      <c r="E11" s="13" t="str">
        <f t="shared" ref="E11:E16" si="2">VLOOKUP(D11,$L$9:$M$11,2,FALSE)</f>
        <v>Sport Gumer´s</v>
      </c>
      <c r="F11" s="33">
        <v>3</v>
      </c>
      <c r="G11" s="12">
        <f t="shared" ref="G11:G16" si="3">VLOOKUP(E11,$M$9:$O$11,3,FALSE)</f>
        <v>20</v>
      </c>
      <c r="H11" s="2">
        <v>6</v>
      </c>
      <c r="I11" s="6">
        <f t="shared" si="0"/>
        <v>54</v>
      </c>
      <c r="K11" s="2" t="s">
        <v>16</v>
      </c>
      <c r="L11" s="2" t="s">
        <v>25</v>
      </c>
      <c r="M11" s="13" t="s">
        <v>26</v>
      </c>
      <c r="N11" s="12"/>
      <c r="O11" s="12">
        <v>35</v>
      </c>
    </row>
    <row r="12" spans="1:15" ht="15.75" customHeight="1">
      <c r="A12" s="2"/>
      <c r="B12" s="21">
        <v>43619</v>
      </c>
      <c r="C12" s="10" t="s">
        <v>14</v>
      </c>
      <c r="D12" s="2" t="str">
        <f t="shared" si="1"/>
        <v>Polera</v>
      </c>
      <c r="E12" s="13" t="str">
        <f t="shared" si="2"/>
        <v>Yancats</v>
      </c>
      <c r="F12" s="33">
        <v>1</v>
      </c>
      <c r="G12" s="12">
        <f t="shared" si="3"/>
        <v>35</v>
      </c>
      <c r="H12" s="2">
        <v>0</v>
      </c>
      <c r="I12" s="6">
        <f t="shared" si="0"/>
        <v>35</v>
      </c>
      <c r="K12" s="9" t="s">
        <v>14</v>
      </c>
      <c r="L12" s="9" t="s">
        <v>25</v>
      </c>
    </row>
    <row r="13" spans="1:15" ht="15.75" customHeight="1">
      <c r="A13" s="2"/>
      <c r="B13" s="21">
        <v>43619</v>
      </c>
      <c r="C13" s="2" t="s">
        <v>10</v>
      </c>
      <c r="D13" s="2" t="str">
        <f t="shared" si="1"/>
        <v>Pantalon buzo</v>
      </c>
      <c r="E13" s="13" t="str">
        <f t="shared" si="2"/>
        <v>Sport Gumer´s</v>
      </c>
      <c r="F13" s="33">
        <v>1</v>
      </c>
      <c r="G13" s="12">
        <f t="shared" si="3"/>
        <v>20</v>
      </c>
      <c r="H13" s="2">
        <v>0</v>
      </c>
      <c r="I13" s="6">
        <f t="shared" si="0"/>
        <v>20</v>
      </c>
    </row>
    <row r="14" spans="1:15" ht="15.75" customHeight="1">
      <c r="A14" s="2"/>
      <c r="B14" s="21">
        <v>43619</v>
      </c>
      <c r="C14" s="2" t="s">
        <v>11</v>
      </c>
      <c r="D14" s="2" t="str">
        <f t="shared" si="1"/>
        <v>Deportivo</v>
      </c>
      <c r="E14" s="13" t="str">
        <f t="shared" si="2"/>
        <v>AE Moda</v>
      </c>
      <c r="F14" s="33">
        <v>1</v>
      </c>
      <c r="G14" s="12">
        <f t="shared" si="3"/>
        <v>50</v>
      </c>
      <c r="H14" s="2">
        <v>0</v>
      </c>
      <c r="I14" s="6">
        <f t="shared" si="0"/>
        <v>50</v>
      </c>
    </row>
    <row r="15" spans="1:15" ht="15.75" customHeight="1">
      <c r="A15" s="2"/>
      <c r="B15" s="21">
        <v>43619</v>
      </c>
      <c r="C15" s="2" t="s">
        <v>10</v>
      </c>
      <c r="D15" s="2" t="str">
        <f t="shared" si="1"/>
        <v>Pantalon buzo</v>
      </c>
      <c r="E15" s="13" t="str">
        <f t="shared" si="2"/>
        <v>Sport Gumer´s</v>
      </c>
      <c r="F15" s="33">
        <v>5</v>
      </c>
      <c r="G15" s="12">
        <f t="shared" si="3"/>
        <v>20</v>
      </c>
      <c r="H15" s="2">
        <v>10</v>
      </c>
      <c r="I15" s="6">
        <f t="shared" si="0"/>
        <v>90</v>
      </c>
    </row>
    <row r="16" spans="1:15" ht="15.75" customHeight="1">
      <c r="A16" s="2"/>
      <c r="B16" s="21">
        <v>43619</v>
      </c>
      <c r="C16" s="2" t="s">
        <v>10</v>
      </c>
      <c r="D16" s="2" t="str">
        <f t="shared" si="1"/>
        <v>Pantalon buzo</v>
      </c>
      <c r="E16" s="13" t="str">
        <f t="shared" si="2"/>
        <v>Sport Gumer´s</v>
      </c>
      <c r="F16" s="33">
        <v>5</v>
      </c>
      <c r="G16" s="12">
        <f t="shared" si="3"/>
        <v>20</v>
      </c>
      <c r="H16" s="2">
        <v>10</v>
      </c>
      <c r="I16" s="6">
        <f t="shared" si="0"/>
        <v>90</v>
      </c>
    </row>
    <row r="17" spans="1:9" ht="15.75" customHeight="1">
      <c r="A17" s="2">
        <v>9</v>
      </c>
      <c r="B17" s="21">
        <v>43622</v>
      </c>
      <c r="C17" s="2" t="s">
        <v>11</v>
      </c>
      <c r="D17" s="2" t="s">
        <v>23</v>
      </c>
      <c r="E17" s="13" t="s">
        <v>24</v>
      </c>
      <c r="F17" s="33">
        <v>1</v>
      </c>
      <c r="G17" s="12">
        <v>50</v>
      </c>
      <c r="H17" s="2">
        <v>0</v>
      </c>
      <c r="I17" s="6">
        <f t="shared" si="0"/>
        <v>50</v>
      </c>
    </row>
    <row r="18" spans="1:9" ht="15.75" customHeight="1">
      <c r="A18" s="2">
        <v>10</v>
      </c>
      <c r="B18" s="21">
        <v>43622</v>
      </c>
      <c r="C18" s="2" t="s">
        <v>16</v>
      </c>
      <c r="D18" s="2" t="s">
        <v>25</v>
      </c>
      <c r="E18" s="13" t="s">
        <v>26</v>
      </c>
      <c r="F18" s="33">
        <v>1</v>
      </c>
      <c r="G18" s="12">
        <v>35</v>
      </c>
      <c r="H18" s="2">
        <v>0</v>
      </c>
      <c r="I18" s="6">
        <f t="shared" si="0"/>
        <v>35</v>
      </c>
    </row>
    <row r="19" spans="1:9" ht="15.75" customHeight="1">
      <c r="A19" s="2">
        <v>11</v>
      </c>
      <c r="B19" s="21">
        <v>43622</v>
      </c>
      <c r="C19" s="2" t="s">
        <v>10</v>
      </c>
      <c r="D19" s="2" t="s">
        <v>21</v>
      </c>
      <c r="E19" s="11" t="s">
        <v>22</v>
      </c>
      <c r="F19" s="32">
        <v>1</v>
      </c>
      <c r="G19" s="12">
        <v>20</v>
      </c>
      <c r="H19" s="2">
        <v>0</v>
      </c>
      <c r="I19" s="6">
        <f t="shared" si="0"/>
        <v>20</v>
      </c>
    </row>
    <row r="20" spans="1:9" ht="15.75" customHeight="1">
      <c r="A20" s="2">
        <v>12</v>
      </c>
      <c r="B20" s="21">
        <v>43622</v>
      </c>
      <c r="C20" s="10" t="s">
        <v>14</v>
      </c>
      <c r="D20" s="2" t="s">
        <v>25</v>
      </c>
      <c r="E20" s="13" t="s">
        <v>26</v>
      </c>
      <c r="F20" s="33">
        <v>3</v>
      </c>
      <c r="G20" s="12">
        <v>35</v>
      </c>
      <c r="H20" s="2">
        <v>9</v>
      </c>
      <c r="I20" s="6">
        <f t="shared" si="0"/>
        <v>96</v>
      </c>
    </row>
    <row r="21" spans="1:9" ht="15.75" customHeight="1">
      <c r="A21" s="2">
        <v>13</v>
      </c>
      <c r="B21" s="21">
        <v>43622</v>
      </c>
      <c r="C21" s="2" t="s">
        <v>10</v>
      </c>
      <c r="D21" s="2" t="s">
        <v>21</v>
      </c>
      <c r="E21" s="11" t="s">
        <v>22</v>
      </c>
      <c r="F21" s="32">
        <v>1</v>
      </c>
      <c r="G21" s="12">
        <v>20</v>
      </c>
      <c r="H21" s="2">
        <v>0</v>
      </c>
      <c r="I21" s="6">
        <f t="shared" si="0"/>
        <v>20</v>
      </c>
    </row>
    <row r="22" spans="1:9" ht="15.75" customHeight="1">
      <c r="A22" s="2">
        <v>14</v>
      </c>
      <c r="B22" s="21">
        <v>43622</v>
      </c>
      <c r="C22" s="2" t="s">
        <v>10</v>
      </c>
      <c r="D22" s="2" t="s">
        <v>21</v>
      </c>
      <c r="E22" s="11" t="s">
        <v>22</v>
      </c>
      <c r="F22" s="32">
        <v>5</v>
      </c>
      <c r="G22" s="12">
        <v>20</v>
      </c>
      <c r="H22" s="2">
        <v>10</v>
      </c>
      <c r="I22" s="6">
        <f t="shared" si="0"/>
        <v>90</v>
      </c>
    </row>
    <row r="23" spans="1:9" ht="15.75" customHeight="1">
      <c r="A23" s="2">
        <v>15</v>
      </c>
      <c r="B23" s="21">
        <v>43622</v>
      </c>
      <c r="C23" s="2" t="s">
        <v>10</v>
      </c>
      <c r="D23" s="2" t="s">
        <v>21</v>
      </c>
      <c r="E23" s="11" t="s">
        <v>22</v>
      </c>
      <c r="F23" s="32">
        <v>1</v>
      </c>
      <c r="G23" s="12">
        <v>20</v>
      </c>
      <c r="H23" s="2">
        <v>0</v>
      </c>
      <c r="I23" s="6">
        <f t="shared" si="0"/>
        <v>20</v>
      </c>
    </row>
    <row r="24" spans="1:9" ht="15">
      <c r="A24" s="2">
        <v>16</v>
      </c>
      <c r="B24" s="21">
        <v>43622</v>
      </c>
      <c r="C24" s="2" t="s">
        <v>11</v>
      </c>
      <c r="D24" s="2" t="s">
        <v>23</v>
      </c>
      <c r="E24" s="13" t="s">
        <v>24</v>
      </c>
      <c r="F24" s="33">
        <v>3</v>
      </c>
      <c r="G24" s="12">
        <v>50</v>
      </c>
      <c r="H24" s="2">
        <v>15</v>
      </c>
      <c r="I24" s="6">
        <f t="shared" si="0"/>
        <v>135</v>
      </c>
    </row>
    <row r="25" spans="1:9" ht="15">
      <c r="A25" s="2">
        <v>17</v>
      </c>
      <c r="B25" s="21">
        <v>43622</v>
      </c>
      <c r="C25" s="2" t="s">
        <v>11</v>
      </c>
      <c r="D25" s="2" t="s">
        <v>23</v>
      </c>
      <c r="E25" s="13" t="s">
        <v>24</v>
      </c>
      <c r="F25" s="33">
        <v>2</v>
      </c>
      <c r="G25" s="12">
        <v>50</v>
      </c>
      <c r="H25" s="2">
        <v>4</v>
      </c>
      <c r="I25" s="6">
        <f t="shared" si="0"/>
        <v>96</v>
      </c>
    </row>
    <row r="26" spans="1:9" ht="15">
      <c r="A26" s="2">
        <v>18</v>
      </c>
      <c r="B26" s="21">
        <v>43622</v>
      </c>
      <c r="C26" s="2" t="s">
        <v>16</v>
      </c>
      <c r="D26" s="2" t="s">
        <v>25</v>
      </c>
      <c r="E26" s="13" t="s">
        <v>26</v>
      </c>
      <c r="F26" s="33">
        <v>5</v>
      </c>
      <c r="G26" s="12">
        <v>35</v>
      </c>
      <c r="H26" s="2">
        <v>15</v>
      </c>
      <c r="I26" s="6">
        <f t="shared" si="0"/>
        <v>160</v>
      </c>
    </row>
    <row r="27" spans="1:9" ht="15">
      <c r="A27" s="2">
        <v>19</v>
      </c>
      <c r="B27" s="21">
        <v>43622</v>
      </c>
      <c r="C27" s="2" t="s">
        <v>10</v>
      </c>
      <c r="D27" s="2" t="s">
        <v>21</v>
      </c>
      <c r="E27" s="11" t="s">
        <v>22</v>
      </c>
      <c r="F27" s="32">
        <v>1</v>
      </c>
      <c r="G27" s="12">
        <v>20</v>
      </c>
      <c r="H27" s="2">
        <v>0</v>
      </c>
      <c r="I27" s="6">
        <f t="shared" si="0"/>
        <v>20</v>
      </c>
    </row>
    <row r="28" spans="1:9" ht="15">
      <c r="A28" s="2">
        <v>20</v>
      </c>
      <c r="B28" s="21">
        <v>43622</v>
      </c>
      <c r="C28" s="2" t="s">
        <v>10</v>
      </c>
      <c r="D28" s="2" t="s">
        <v>21</v>
      </c>
      <c r="E28" s="11" t="s">
        <v>22</v>
      </c>
      <c r="F28" s="32">
        <v>2</v>
      </c>
      <c r="G28" s="12">
        <v>20</v>
      </c>
      <c r="H28" s="2">
        <v>4</v>
      </c>
      <c r="I28" s="6">
        <f t="shared" si="0"/>
        <v>36</v>
      </c>
    </row>
    <row r="29" spans="1:9" ht="15">
      <c r="A29" s="2">
        <v>21</v>
      </c>
      <c r="B29" s="21">
        <v>43622</v>
      </c>
      <c r="C29" s="2" t="s">
        <v>10</v>
      </c>
      <c r="D29" s="2" t="s">
        <v>21</v>
      </c>
      <c r="E29" s="11" t="s">
        <v>22</v>
      </c>
      <c r="F29" s="32">
        <v>10</v>
      </c>
      <c r="G29" s="12">
        <v>20</v>
      </c>
      <c r="H29" s="2">
        <v>10</v>
      </c>
      <c r="I29" s="6">
        <f t="shared" si="0"/>
        <v>190</v>
      </c>
    </row>
    <row r="30" spans="1:9" ht="15">
      <c r="A30" s="2">
        <v>22</v>
      </c>
      <c r="B30" s="21">
        <v>43622</v>
      </c>
      <c r="C30" s="2" t="s">
        <v>10</v>
      </c>
      <c r="D30" s="2" t="s">
        <v>21</v>
      </c>
      <c r="E30" s="11" t="s">
        <v>22</v>
      </c>
      <c r="F30" s="32">
        <v>10</v>
      </c>
      <c r="G30" s="12">
        <v>20</v>
      </c>
      <c r="H30" s="2">
        <v>10</v>
      </c>
      <c r="I30" s="6">
        <f t="shared" si="0"/>
        <v>190</v>
      </c>
    </row>
    <row r="31" spans="1:9" ht="15">
      <c r="A31" s="2">
        <v>23</v>
      </c>
      <c r="B31" s="21">
        <v>43622</v>
      </c>
      <c r="C31" s="2" t="s">
        <v>11</v>
      </c>
      <c r="D31" s="2" t="s">
        <v>23</v>
      </c>
      <c r="E31" s="13" t="s">
        <v>24</v>
      </c>
      <c r="F31" s="33">
        <v>2</v>
      </c>
      <c r="G31" s="12">
        <v>50</v>
      </c>
      <c r="H31" s="2">
        <v>4</v>
      </c>
      <c r="I31" s="6">
        <f t="shared" si="0"/>
        <v>96</v>
      </c>
    </row>
    <row r="32" spans="1:9" ht="15">
      <c r="A32" s="2">
        <v>24</v>
      </c>
      <c r="B32" s="21">
        <v>43622</v>
      </c>
      <c r="C32" s="2" t="s">
        <v>10</v>
      </c>
      <c r="D32" s="2" t="s">
        <v>21</v>
      </c>
      <c r="E32" s="11" t="s">
        <v>22</v>
      </c>
      <c r="F32" s="32">
        <v>1</v>
      </c>
      <c r="G32" s="12">
        <v>20</v>
      </c>
      <c r="H32" s="2">
        <v>0</v>
      </c>
      <c r="I32" s="6">
        <f t="shared" si="0"/>
        <v>20</v>
      </c>
    </row>
    <row r="33" spans="1:9" ht="15">
      <c r="A33" s="2">
        <v>25</v>
      </c>
      <c r="B33" s="21">
        <v>43622</v>
      </c>
      <c r="C33" s="2" t="s">
        <v>11</v>
      </c>
      <c r="D33" s="2" t="s">
        <v>23</v>
      </c>
      <c r="E33" s="13" t="s">
        <v>24</v>
      </c>
      <c r="F33" s="33">
        <v>3</v>
      </c>
      <c r="G33" s="12">
        <v>50</v>
      </c>
      <c r="H33" s="2">
        <v>9</v>
      </c>
      <c r="I33" s="6">
        <f t="shared" si="0"/>
        <v>141</v>
      </c>
    </row>
    <row r="34" spans="1:9" ht="15">
      <c r="A34" s="2">
        <v>26</v>
      </c>
      <c r="B34" s="21">
        <v>43622</v>
      </c>
      <c r="C34" s="10" t="s">
        <v>14</v>
      </c>
      <c r="D34" s="2" t="s">
        <v>25</v>
      </c>
      <c r="E34" s="13" t="s">
        <v>26</v>
      </c>
      <c r="F34" s="33">
        <v>1</v>
      </c>
      <c r="G34" s="12">
        <v>35</v>
      </c>
      <c r="H34" s="2">
        <v>0</v>
      </c>
      <c r="I34" s="6">
        <f t="shared" si="0"/>
        <v>35</v>
      </c>
    </row>
    <row r="35" spans="1:9" ht="15">
      <c r="A35" s="2">
        <v>27</v>
      </c>
      <c r="B35" s="21">
        <v>43622</v>
      </c>
      <c r="C35" s="2" t="s">
        <v>10</v>
      </c>
      <c r="D35" s="2" t="s">
        <v>21</v>
      </c>
      <c r="E35" s="11" t="s">
        <v>22</v>
      </c>
      <c r="F35" s="32">
        <v>1</v>
      </c>
      <c r="G35" s="12">
        <v>20</v>
      </c>
      <c r="H35" s="2">
        <v>0</v>
      </c>
      <c r="I35" s="6">
        <f t="shared" si="0"/>
        <v>20</v>
      </c>
    </row>
    <row r="36" spans="1:9" ht="15">
      <c r="A36" s="14">
        <v>1</v>
      </c>
      <c r="B36" s="21">
        <v>43626</v>
      </c>
      <c r="C36" s="14" t="s">
        <v>10</v>
      </c>
      <c r="D36" s="14" t="s">
        <v>25</v>
      </c>
      <c r="E36" s="30" t="s">
        <v>26</v>
      </c>
      <c r="F36" s="31">
        <v>3</v>
      </c>
      <c r="G36" s="35">
        <v>35</v>
      </c>
      <c r="H36" s="14">
        <v>9</v>
      </c>
      <c r="I36" s="17">
        <f t="shared" si="0"/>
        <v>96</v>
      </c>
    </row>
    <row r="37" spans="1:9" ht="15">
      <c r="A37" s="2">
        <v>2</v>
      </c>
      <c r="B37" s="21">
        <v>43626</v>
      </c>
      <c r="C37" s="2" t="s">
        <v>11</v>
      </c>
      <c r="D37" s="2" t="s">
        <v>23</v>
      </c>
      <c r="E37" s="13" t="s">
        <v>24</v>
      </c>
      <c r="F37" s="33">
        <v>2</v>
      </c>
      <c r="G37" s="12">
        <v>50</v>
      </c>
      <c r="H37" s="2">
        <v>10</v>
      </c>
      <c r="I37" s="6">
        <f t="shared" si="0"/>
        <v>90</v>
      </c>
    </row>
    <row r="38" spans="1:9" ht="15">
      <c r="A38" s="2">
        <v>3</v>
      </c>
      <c r="B38" s="21">
        <v>43626</v>
      </c>
      <c r="C38" s="2" t="s">
        <v>16</v>
      </c>
      <c r="D38" s="2" t="s">
        <v>25</v>
      </c>
      <c r="E38" s="13" t="s">
        <v>26</v>
      </c>
      <c r="F38" s="33">
        <v>1</v>
      </c>
      <c r="G38" s="12">
        <v>35</v>
      </c>
      <c r="H38" s="2">
        <v>0</v>
      </c>
      <c r="I38" s="6">
        <f t="shared" si="0"/>
        <v>35</v>
      </c>
    </row>
    <row r="39" spans="1:9" ht="15">
      <c r="A39" s="2">
        <v>4</v>
      </c>
      <c r="B39" s="21">
        <v>43626</v>
      </c>
      <c r="C39" s="2" t="s">
        <v>10</v>
      </c>
      <c r="D39" s="2" t="s">
        <v>21</v>
      </c>
      <c r="E39" s="11" t="s">
        <v>22</v>
      </c>
      <c r="F39" s="32">
        <v>1</v>
      </c>
      <c r="G39" s="12">
        <v>20</v>
      </c>
      <c r="H39" s="2">
        <v>0</v>
      </c>
      <c r="I39" s="6">
        <f t="shared" si="0"/>
        <v>20</v>
      </c>
    </row>
    <row r="40" spans="1:9" ht="15">
      <c r="A40" s="2"/>
      <c r="B40" s="21">
        <v>43626</v>
      </c>
      <c r="C40" s="2" t="s">
        <v>10</v>
      </c>
      <c r="D40" s="2" t="str">
        <f t="shared" ref="D40:D45" si="4">VLOOKUP(C40,$K$9:$L$12,2,FALSE)</f>
        <v>Pantalon buzo</v>
      </c>
      <c r="E40" s="13" t="str">
        <f t="shared" ref="E40:E45" si="5">VLOOKUP(D40,$L$9:$M$11,2,FALSE)</f>
        <v>Sport Gumer´s</v>
      </c>
      <c r="F40" s="33">
        <v>2</v>
      </c>
      <c r="G40" s="12">
        <f t="shared" ref="G40:G45" si="6">VLOOKUP(E40,$M$9:$O$11,3,FALSE)</f>
        <v>20</v>
      </c>
      <c r="H40" s="2">
        <v>4</v>
      </c>
      <c r="I40" s="6">
        <f t="shared" si="0"/>
        <v>36</v>
      </c>
    </row>
    <row r="41" spans="1:9" ht="15">
      <c r="A41" s="2"/>
      <c r="B41" s="21">
        <v>43626</v>
      </c>
      <c r="C41" s="10" t="s">
        <v>14</v>
      </c>
      <c r="D41" s="2" t="str">
        <f t="shared" si="4"/>
        <v>Polera</v>
      </c>
      <c r="E41" s="13" t="str">
        <f t="shared" si="5"/>
        <v>Yancats</v>
      </c>
      <c r="F41" s="33">
        <v>1</v>
      </c>
      <c r="G41" s="12">
        <f t="shared" si="6"/>
        <v>35</v>
      </c>
      <c r="H41" s="2">
        <v>0</v>
      </c>
      <c r="I41" s="6">
        <f t="shared" si="0"/>
        <v>35</v>
      </c>
    </row>
    <row r="42" spans="1:9" ht="15">
      <c r="A42" s="2"/>
      <c r="B42" s="21">
        <v>43626</v>
      </c>
      <c r="C42" s="2" t="s">
        <v>11</v>
      </c>
      <c r="D42" s="2" t="str">
        <f t="shared" si="4"/>
        <v>Deportivo</v>
      </c>
      <c r="E42" s="13" t="str">
        <f t="shared" si="5"/>
        <v>AE Moda</v>
      </c>
      <c r="F42" s="33">
        <v>1</v>
      </c>
      <c r="G42" s="12">
        <f t="shared" si="6"/>
        <v>50</v>
      </c>
      <c r="H42" s="2">
        <v>0</v>
      </c>
      <c r="I42" s="6">
        <f t="shared" si="0"/>
        <v>50</v>
      </c>
    </row>
    <row r="43" spans="1:9" ht="15">
      <c r="A43" s="2"/>
      <c r="B43" s="21">
        <v>43626</v>
      </c>
      <c r="C43" s="2" t="s">
        <v>10</v>
      </c>
      <c r="D43" s="2" t="str">
        <f t="shared" si="4"/>
        <v>Pantalon buzo</v>
      </c>
      <c r="E43" s="13" t="str">
        <f t="shared" si="5"/>
        <v>Sport Gumer´s</v>
      </c>
      <c r="F43" s="33">
        <v>5</v>
      </c>
      <c r="G43" s="12">
        <f t="shared" si="6"/>
        <v>20</v>
      </c>
      <c r="H43" s="2">
        <v>10</v>
      </c>
      <c r="I43" s="6">
        <f t="shared" si="0"/>
        <v>90</v>
      </c>
    </row>
    <row r="44" spans="1:9" ht="15">
      <c r="A44" s="2"/>
      <c r="B44" s="21">
        <v>43626</v>
      </c>
      <c r="C44" s="2" t="s">
        <v>16</v>
      </c>
      <c r="D44" s="2" t="str">
        <f t="shared" si="4"/>
        <v>Polera</v>
      </c>
      <c r="E44" s="13" t="str">
        <f t="shared" si="5"/>
        <v>Yancats</v>
      </c>
      <c r="F44" s="33">
        <v>1</v>
      </c>
      <c r="G44" s="12">
        <f t="shared" si="6"/>
        <v>35</v>
      </c>
      <c r="H44" s="2">
        <v>0</v>
      </c>
      <c r="I44" s="6">
        <f t="shared" si="0"/>
        <v>35</v>
      </c>
    </row>
    <row r="45" spans="1:9" ht="15">
      <c r="A45" s="2"/>
      <c r="B45" s="21">
        <v>43626</v>
      </c>
      <c r="C45" s="2" t="s">
        <v>10</v>
      </c>
      <c r="D45" s="2" t="str">
        <f t="shared" si="4"/>
        <v>Pantalon buzo</v>
      </c>
      <c r="E45" s="13" t="str">
        <f t="shared" si="5"/>
        <v>Sport Gumer´s</v>
      </c>
      <c r="F45" s="33">
        <v>1</v>
      </c>
      <c r="G45" s="12">
        <f t="shared" si="6"/>
        <v>20</v>
      </c>
      <c r="H45" s="2">
        <v>0</v>
      </c>
      <c r="I45" s="6">
        <f t="shared" si="0"/>
        <v>20</v>
      </c>
    </row>
    <row r="46" spans="1:9" ht="15">
      <c r="A46" s="2">
        <v>5</v>
      </c>
      <c r="B46" s="21">
        <v>43626</v>
      </c>
      <c r="C46" s="2" t="s">
        <v>11</v>
      </c>
      <c r="D46" s="2" t="s">
        <v>23</v>
      </c>
      <c r="E46" s="13" t="s">
        <v>24</v>
      </c>
      <c r="F46" s="33">
        <v>1</v>
      </c>
      <c r="G46" s="12">
        <v>50</v>
      </c>
      <c r="H46" s="2">
        <v>0</v>
      </c>
      <c r="I46" s="6">
        <f t="shared" si="0"/>
        <v>50</v>
      </c>
    </row>
    <row r="47" spans="1:9" ht="15">
      <c r="A47" s="2">
        <v>6</v>
      </c>
      <c r="B47" s="21">
        <v>43626</v>
      </c>
      <c r="C47" s="2" t="s">
        <v>16</v>
      </c>
      <c r="D47" s="2" t="s">
        <v>25</v>
      </c>
      <c r="E47" s="13" t="s">
        <v>26</v>
      </c>
      <c r="F47" s="33">
        <v>1</v>
      </c>
      <c r="G47" s="12">
        <v>35</v>
      </c>
      <c r="H47" s="2">
        <v>0</v>
      </c>
      <c r="I47" s="6">
        <f t="shared" si="0"/>
        <v>35</v>
      </c>
    </row>
    <row r="48" spans="1:9" ht="15">
      <c r="A48" s="2">
        <v>7</v>
      </c>
      <c r="B48" s="21">
        <v>43626</v>
      </c>
      <c r="C48" s="2" t="s">
        <v>10</v>
      </c>
      <c r="D48" s="2" t="s">
        <v>21</v>
      </c>
      <c r="E48" s="11" t="s">
        <v>22</v>
      </c>
      <c r="F48" s="32">
        <v>10</v>
      </c>
      <c r="G48" s="12">
        <v>20</v>
      </c>
      <c r="H48" s="2">
        <v>10</v>
      </c>
      <c r="I48" s="6">
        <f t="shared" si="0"/>
        <v>190</v>
      </c>
    </row>
    <row r="49" spans="1:9" ht="15">
      <c r="A49" s="2">
        <v>8</v>
      </c>
      <c r="B49" s="21">
        <v>43626</v>
      </c>
      <c r="C49" s="2" t="s">
        <v>10</v>
      </c>
      <c r="D49" s="2" t="s">
        <v>21</v>
      </c>
      <c r="E49" s="11" t="s">
        <v>22</v>
      </c>
      <c r="F49" s="32">
        <v>10</v>
      </c>
      <c r="G49" s="12">
        <v>20</v>
      </c>
      <c r="H49" s="2">
        <v>10</v>
      </c>
      <c r="I49" s="6">
        <f t="shared" si="0"/>
        <v>190</v>
      </c>
    </row>
    <row r="50" spans="1:9" ht="15">
      <c r="A50" s="2">
        <v>9</v>
      </c>
      <c r="B50" s="21">
        <v>43626</v>
      </c>
      <c r="C50" s="2" t="s">
        <v>10</v>
      </c>
      <c r="D50" s="2" t="s">
        <v>21</v>
      </c>
      <c r="E50" s="11" t="s">
        <v>22</v>
      </c>
      <c r="F50" s="32">
        <v>10</v>
      </c>
      <c r="G50" s="12">
        <v>20</v>
      </c>
      <c r="H50" s="2">
        <v>10</v>
      </c>
      <c r="I50" s="6">
        <f t="shared" si="0"/>
        <v>190</v>
      </c>
    </row>
    <row r="51" spans="1:9" ht="15">
      <c r="A51" s="2">
        <v>10</v>
      </c>
      <c r="B51" s="21">
        <v>43626</v>
      </c>
      <c r="C51" s="2" t="s">
        <v>11</v>
      </c>
      <c r="D51" s="2" t="s">
        <v>23</v>
      </c>
      <c r="E51" s="13" t="s">
        <v>24</v>
      </c>
      <c r="F51" s="33">
        <v>2</v>
      </c>
      <c r="G51" s="12">
        <v>50</v>
      </c>
      <c r="H51" s="2">
        <v>10</v>
      </c>
      <c r="I51" s="6">
        <f t="shared" si="0"/>
        <v>90</v>
      </c>
    </row>
    <row r="52" spans="1:9" ht="15">
      <c r="A52" s="2">
        <v>11</v>
      </c>
      <c r="B52" s="21">
        <v>43626</v>
      </c>
      <c r="C52" s="2" t="s">
        <v>11</v>
      </c>
      <c r="D52" s="2" t="s">
        <v>23</v>
      </c>
      <c r="E52" s="13" t="s">
        <v>24</v>
      </c>
      <c r="F52" s="33">
        <v>1</v>
      </c>
      <c r="G52" s="12">
        <v>50</v>
      </c>
      <c r="H52" s="2">
        <v>0</v>
      </c>
      <c r="I52" s="6">
        <f t="shared" si="0"/>
        <v>50</v>
      </c>
    </row>
    <row r="53" spans="1:9" ht="15">
      <c r="A53" s="2">
        <v>12</v>
      </c>
      <c r="B53" s="21">
        <v>43626</v>
      </c>
      <c r="C53" s="2" t="s">
        <v>10</v>
      </c>
      <c r="D53" s="2" t="s">
        <v>21</v>
      </c>
      <c r="E53" s="11" t="s">
        <v>22</v>
      </c>
      <c r="F53" s="32">
        <v>2</v>
      </c>
      <c r="G53" s="12">
        <v>20</v>
      </c>
      <c r="H53" s="2">
        <v>4</v>
      </c>
      <c r="I53" s="6">
        <f t="shared" si="0"/>
        <v>36</v>
      </c>
    </row>
    <row r="54" spans="1:9" ht="15">
      <c r="A54" s="2">
        <v>13</v>
      </c>
      <c r="B54" s="21">
        <v>43626</v>
      </c>
      <c r="C54" s="2" t="s">
        <v>11</v>
      </c>
      <c r="D54" s="2" t="s">
        <v>23</v>
      </c>
      <c r="E54" s="13" t="s">
        <v>24</v>
      </c>
      <c r="F54" s="33">
        <v>3</v>
      </c>
      <c r="G54" s="12">
        <v>50</v>
      </c>
      <c r="H54" s="2">
        <v>15</v>
      </c>
      <c r="I54" s="6">
        <f t="shared" si="0"/>
        <v>135</v>
      </c>
    </row>
    <row r="55" spans="1:9" ht="15">
      <c r="A55" s="2">
        <v>14</v>
      </c>
      <c r="B55" s="21">
        <v>43626</v>
      </c>
      <c r="C55" s="2" t="s">
        <v>11</v>
      </c>
      <c r="D55" s="2" t="s">
        <v>23</v>
      </c>
      <c r="E55" s="13" t="s">
        <v>24</v>
      </c>
      <c r="F55" s="33">
        <v>3</v>
      </c>
      <c r="G55" s="12">
        <v>50</v>
      </c>
      <c r="H55" s="2">
        <v>15</v>
      </c>
      <c r="I55" s="6">
        <f t="shared" si="0"/>
        <v>135</v>
      </c>
    </row>
    <row r="56" spans="1:9" ht="15">
      <c r="A56" s="2">
        <v>15</v>
      </c>
      <c r="B56" s="21">
        <v>43629</v>
      </c>
      <c r="C56" s="10" t="s">
        <v>14</v>
      </c>
      <c r="D56" s="2" t="s">
        <v>25</v>
      </c>
      <c r="E56" s="13" t="s">
        <v>26</v>
      </c>
      <c r="F56" s="33">
        <v>1</v>
      </c>
      <c r="G56" s="12">
        <v>35</v>
      </c>
      <c r="H56" s="2">
        <v>0</v>
      </c>
      <c r="I56" s="6">
        <f t="shared" si="0"/>
        <v>35</v>
      </c>
    </row>
    <row r="57" spans="1:9" ht="15">
      <c r="A57" s="2">
        <v>16</v>
      </c>
      <c r="B57" s="21">
        <v>43629</v>
      </c>
      <c r="C57" s="10" t="s">
        <v>14</v>
      </c>
      <c r="D57" s="2" t="s">
        <v>25</v>
      </c>
      <c r="E57" s="13" t="s">
        <v>26</v>
      </c>
      <c r="F57" s="33">
        <v>1</v>
      </c>
      <c r="G57" s="12">
        <v>35</v>
      </c>
      <c r="H57" s="2">
        <v>0</v>
      </c>
      <c r="I57" s="6">
        <f t="shared" si="0"/>
        <v>35</v>
      </c>
    </row>
    <row r="58" spans="1:9" ht="15">
      <c r="A58" s="2">
        <v>17</v>
      </c>
      <c r="B58" s="21">
        <v>43629</v>
      </c>
      <c r="C58" s="2" t="s">
        <v>11</v>
      </c>
      <c r="D58" s="2" t="s">
        <v>23</v>
      </c>
      <c r="E58" s="13" t="s">
        <v>24</v>
      </c>
      <c r="F58" s="33">
        <v>1</v>
      </c>
      <c r="G58" s="12">
        <v>50</v>
      </c>
      <c r="H58" s="2">
        <v>0</v>
      </c>
      <c r="I58" s="6">
        <f t="shared" si="0"/>
        <v>50</v>
      </c>
    </row>
    <row r="59" spans="1:9" ht="15">
      <c r="A59" s="2">
        <v>18</v>
      </c>
      <c r="B59" s="21">
        <v>43629</v>
      </c>
      <c r="C59" s="2" t="s">
        <v>16</v>
      </c>
      <c r="D59" s="2" t="s">
        <v>25</v>
      </c>
      <c r="E59" s="13" t="s">
        <v>26</v>
      </c>
      <c r="F59" s="33">
        <v>1</v>
      </c>
      <c r="G59" s="12">
        <v>35</v>
      </c>
      <c r="H59" s="2">
        <v>0</v>
      </c>
      <c r="I59" s="6">
        <f t="shared" si="0"/>
        <v>35</v>
      </c>
    </row>
    <row r="60" spans="1:9" ht="15">
      <c r="A60" s="2">
        <v>19</v>
      </c>
      <c r="B60" s="21">
        <v>43629</v>
      </c>
      <c r="C60" s="2" t="s">
        <v>11</v>
      </c>
      <c r="D60" s="2" t="s">
        <v>23</v>
      </c>
      <c r="E60" s="13" t="s">
        <v>24</v>
      </c>
      <c r="F60" s="33">
        <v>2</v>
      </c>
      <c r="G60" s="12">
        <v>50</v>
      </c>
      <c r="H60" s="2">
        <v>10</v>
      </c>
      <c r="I60" s="6">
        <f t="shared" si="0"/>
        <v>90</v>
      </c>
    </row>
    <row r="61" spans="1:9" ht="15">
      <c r="A61" s="2">
        <v>20</v>
      </c>
      <c r="B61" s="21">
        <v>43629</v>
      </c>
      <c r="C61" s="2" t="s">
        <v>16</v>
      </c>
      <c r="D61" s="2" t="s">
        <v>25</v>
      </c>
      <c r="E61" s="13" t="s">
        <v>26</v>
      </c>
      <c r="F61" s="33">
        <v>2</v>
      </c>
      <c r="G61" s="12">
        <v>35</v>
      </c>
      <c r="H61" s="2">
        <v>6</v>
      </c>
      <c r="I61" s="6">
        <f t="shared" si="0"/>
        <v>64</v>
      </c>
    </row>
    <row r="62" spans="1:9" ht="15">
      <c r="A62" s="2">
        <v>21</v>
      </c>
      <c r="B62" s="21">
        <v>43629</v>
      </c>
      <c r="C62" s="2" t="s">
        <v>10</v>
      </c>
      <c r="D62" s="2" t="s">
        <v>21</v>
      </c>
      <c r="E62" s="11" t="s">
        <v>22</v>
      </c>
      <c r="F62" s="32">
        <v>1</v>
      </c>
      <c r="G62" s="12">
        <v>20</v>
      </c>
      <c r="H62" s="2">
        <v>0</v>
      </c>
      <c r="I62" s="6">
        <f t="shared" si="0"/>
        <v>20</v>
      </c>
    </row>
    <row r="63" spans="1:9" ht="15">
      <c r="A63" s="2">
        <v>22</v>
      </c>
      <c r="B63" s="21">
        <v>43629</v>
      </c>
      <c r="C63" s="2" t="s">
        <v>10</v>
      </c>
      <c r="D63" s="2" t="s">
        <v>21</v>
      </c>
      <c r="E63" s="11" t="s">
        <v>22</v>
      </c>
      <c r="F63" s="32">
        <v>1</v>
      </c>
      <c r="G63" s="12">
        <v>20</v>
      </c>
      <c r="H63" s="2">
        <v>0</v>
      </c>
      <c r="I63" s="6">
        <f t="shared" si="0"/>
        <v>20</v>
      </c>
    </row>
    <row r="64" spans="1:9" ht="15">
      <c r="A64" s="2">
        <v>23</v>
      </c>
      <c r="B64" s="21">
        <v>43629</v>
      </c>
      <c r="C64" s="2" t="s">
        <v>16</v>
      </c>
      <c r="D64" s="2" t="s">
        <v>25</v>
      </c>
      <c r="E64" s="13" t="s">
        <v>26</v>
      </c>
      <c r="F64" s="33">
        <v>1</v>
      </c>
      <c r="G64" s="12">
        <v>35</v>
      </c>
      <c r="H64" s="2">
        <v>0</v>
      </c>
      <c r="I64" s="6">
        <f t="shared" si="0"/>
        <v>35</v>
      </c>
    </row>
    <row r="65" spans="1:9" ht="15">
      <c r="A65" s="2">
        <v>24</v>
      </c>
      <c r="B65" s="21">
        <v>43629</v>
      </c>
      <c r="C65" s="2" t="s">
        <v>11</v>
      </c>
      <c r="D65" s="2" t="s">
        <v>23</v>
      </c>
      <c r="E65" s="13" t="s">
        <v>24</v>
      </c>
      <c r="F65" s="33">
        <v>1</v>
      </c>
      <c r="G65" s="12">
        <v>50</v>
      </c>
      <c r="H65" s="2">
        <v>0</v>
      </c>
      <c r="I65" s="6">
        <f t="shared" si="0"/>
        <v>50</v>
      </c>
    </row>
    <row r="66" spans="1:9" ht="15">
      <c r="A66" s="2">
        <v>25</v>
      </c>
      <c r="B66" s="21">
        <v>43629</v>
      </c>
      <c r="C66" s="10" t="s">
        <v>14</v>
      </c>
      <c r="D66" s="2" t="s">
        <v>25</v>
      </c>
      <c r="E66" s="13" t="s">
        <v>26</v>
      </c>
      <c r="F66" s="33">
        <v>1</v>
      </c>
      <c r="G66" s="12">
        <v>35</v>
      </c>
      <c r="H66" s="2">
        <v>0</v>
      </c>
      <c r="I66" s="6">
        <f t="shared" si="0"/>
        <v>35</v>
      </c>
    </row>
    <row r="67" spans="1:9" ht="15">
      <c r="A67" s="2">
        <v>26</v>
      </c>
      <c r="B67" s="21">
        <v>43629</v>
      </c>
      <c r="C67" s="2" t="s">
        <v>10</v>
      </c>
      <c r="D67" s="2" t="s">
        <v>21</v>
      </c>
      <c r="E67" s="11" t="s">
        <v>22</v>
      </c>
      <c r="F67" s="32">
        <v>1</v>
      </c>
      <c r="G67" s="12">
        <v>20</v>
      </c>
      <c r="H67" s="2">
        <v>0</v>
      </c>
      <c r="I67" s="6">
        <f t="shared" si="0"/>
        <v>20</v>
      </c>
    </row>
    <row r="68" spans="1:9" ht="15">
      <c r="A68" s="2">
        <v>27</v>
      </c>
      <c r="B68" s="21">
        <v>43629</v>
      </c>
      <c r="C68" s="2" t="s">
        <v>16</v>
      </c>
      <c r="D68" s="2" t="s">
        <v>25</v>
      </c>
      <c r="E68" s="13" t="s">
        <v>26</v>
      </c>
      <c r="F68" s="33">
        <v>2</v>
      </c>
      <c r="G68" s="12">
        <v>35</v>
      </c>
      <c r="H68" s="2">
        <v>6</v>
      </c>
      <c r="I68" s="6">
        <f t="shared" si="0"/>
        <v>64</v>
      </c>
    </row>
    <row r="69" spans="1:9" ht="15">
      <c r="A69" s="2">
        <v>28</v>
      </c>
      <c r="B69" s="21">
        <v>43629</v>
      </c>
      <c r="C69" s="2" t="s">
        <v>11</v>
      </c>
      <c r="D69" s="2" t="s">
        <v>23</v>
      </c>
      <c r="E69" s="13" t="s">
        <v>24</v>
      </c>
      <c r="F69" s="33">
        <v>1</v>
      </c>
      <c r="G69" s="12">
        <v>50</v>
      </c>
      <c r="H69" s="2">
        <v>0</v>
      </c>
      <c r="I69" s="6">
        <f t="shared" si="0"/>
        <v>50</v>
      </c>
    </row>
    <row r="70" spans="1:9" ht="15">
      <c r="A70" s="2">
        <v>29</v>
      </c>
      <c r="B70" s="21">
        <v>43629</v>
      </c>
      <c r="C70" s="2" t="s">
        <v>10</v>
      </c>
      <c r="D70" s="2" t="s">
        <v>21</v>
      </c>
      <c r="E70" s="11" t="s">
        <v>22</v>
      </c>
      <c r="F70" s="32">
        <v>1</v>
      </c>
      <c r="G70" s="12">
        <v>20</v>
      </c>
      <c r="H70" s="2">
        <v>0</v>
      </c>
      <c r="I70" s="6">
        <f t="shared" si="0"/>
        <v>20</v>
      </c>
    </row>
    <row r="71" spans="1:9" ht="15">
      <c r="A71" s="2">
        <v>30</v>
      </c>
      <c r="B71" s="21">
        <v>43629</v>
      </c>
      <c r="C71" s="18" t="s">
        <v>11</v>
      </c>
      <c r="D71" s="2" t="s">
        <v>23</v>
      </c>
      <c r="E71" s="13" t="s">
        <v>24</v>
      </c>
      <c r="F71" s="33">
        <v>1</v>
      </c>
      <c r="G71" s="12">
        <v>50</v>
      </c>
      <c r="H71" s="2">
        <v>0</v>
      </c>
      <c r="I71" s="6">
        <f t="shared" si="0"/>
        <v>50</v>
      </c>
    </row>
    <row r="72" spans="1:9" ht="15">
      <c r="A72" s="2">
        <v>31</v>
      </c>
      <c r="B72" s="21">
        <v>43629</v>
      </c>
      <c r="C72" s="2" t="s">
        <v>10</v>
      </c>
      <c r="D72" s="2" t="s">
        <v>21</v>
      </c>
      <c r="E72" s="11" t="s">
        <v>22</v>
      </c>
      <c r="F72" s="32">
        <v>2</v>
      </c>
      <c r="G72" s="12">
        <v>20</v>
      </c>
      <c r="H72" s="2">
        <v>4</v>
      </c>
      <c r="I72" s="6">
        <f t="shared" si="0"/>
        <v>36</v>
      </c>
    </row>
    <row r="73" spans="1:9" ht="15">
      <c r="A73" s="14">
        <v>1</v>
      </c>
      <c r="B73" s="21">
        <v>43633</v>
      </c>
      <c r="C73" s="14" t="s">
        <v>10</v>
      </c>
      <c r="D73" s="14" t="s">
        <v>21</v>
      </c>
      <c r="E73" s="36" t="s">
        <v>22</v>
      </c>
      <c r="F73" s="34">
        <v>5</v>
      </c>
      <c r="G73" s="35">
        <v>20</v>
      </c>
      <c r="H73" s="14">
        <v>10</v>
      </c>
      <c r="I73" s="17">
        <f t="shared" si="0"/>
        <v>90</v>
      </c>
    </row>
    <row r="74" spans="1:9" ht="15">
      <c r="A74" s="2">
        <v>2</v>
      </c>
      <c r="B74" s="21">
        <v>43633</v>
      </c>
      <c r="C74" s="2" t="s">
        <v>10</v>
      </c>
      <c r="D74" s="2" t="s">
        <v>21</v>
      </c>
      <c r="E74" s="11" t="s">
        <v>22</v>
      </c>
      <c r="F74" s="32">
        <v>5</v>
      </c>
      <c r="G74" s="12">
        <v>20</v>
      </c>
      <c r="H74" s="2">
        <v>10</v>
      </c>
      <c r="I74" s="6">
        <f t="shared" si="0"/>
        <v>90</v>
      </c>
    </row>
    <row r="75" spans="1:9" ht="15">
      <c r="A75" s="2">
        <v>3</v>
      </c>
      <c r="B75" s="21">
        <v>43633</v>
      </c>
      <c r="C75" s="2" t="s">
        <v>10</v>
      </c>
      <c r="D75" s="2" t="s">
        <v>21</v>
      </c>
      <c r="E75" s="11" t="s">
        <v>22</v>
      </c>
      <c r="F75" s="32">
        <v>5</v>
      </c>
      <c r="G75" s="12">
        <v>20</v>
      </c>
      <c r="H75" s="2">
        <v>10</v>
      </c>
      <c r="I75" s="6">
        <f t="shared" si="0"/>
        <v>90</v>
      </c>
    </row>
    <row r="76" spans="1:9" ht="15">
      <c r="A76" s="2">
        <v>4</v>
      </c>
      <c r="B76" s="21">
        <v>43633</v>
      </c>
      <c r="C76" s="2" t="s">
        <v>11</v>
      </c>
      <c r="D76" s="2" t="s">
        <v>23</v>
      </c>
      <c r="E76" s="13" t="s">
        <v>24</v>
      </c>
      <c r="F76" s="33">
        <v>5</v>
      </c>
      <c r="G76" s="12">
        <v>50</v>
      </c>
      <c r="H76" s="2">
        <v>25</v>
      </c>
      <c r="I76" s="6">
        <f t="shared" si="0"/>
        <v>225</v>
      </c>
    </row>
    <row r="77" spans="1:9" ht="15">
      <c r="A77" s="2">
        <v>5</v>
      </c>
      <c r="B77" s="21">
        <v>43633</v>
      </c>
      <c r="C77" s="2" t="s">
        <v>11</v>
      </c>
      <c r="D77" s="2" t="s">
        <v>23</v>
      </c>
      <c r="E77" s="13" t="s">
        <v>24</v>
      </c>
      <c r="F77" s="33">
        <v>5</v>
      </c>
      <c r="G77" s="12">
        <v>50</v>
      </c>
      <c r="H77" s="2">
        <v>25</v>
      </c>
      <c r="I77" s="6">
        <f t="shared" si="0"/>
        <v>225</v>
      </c>
    </row>
    <row r="78" spans="1:9" ht="15">
      <c r="A78" s="2">
        <v>6</v>
      </c>
      <c r="B78" s="21">
        <v>43633</v>
      </c>
      <c r="C78" s="10" t="s">
        <v>14</v>
      </c>
      <c r="D78" s="2" t="s">
        <v>25</v>
      </c>
      <c r="E78" s="13" t="s">
        <v>26</v>
      </c>
      <c r="F78" s="33">
        <v>3</v>
      </c>
      <c r="G78" s="12">
        <v>35</v>
      </c>
      <c r="H78" s="2">
        <v>9</v>
      </c>
      <c r="I78" s="6">
        <f t="shared" si="0"/>
        <v>96</v>
      </c>
    </row>
    <row r="79" spans="1:9" ht="15">
      <c r="A79" s="2">
        <v>7</v>
      </c>
      <c r="B79" s="21">
        <v>43633</v>
      </c>
      <c r="C79" s="2" t="s">
        <v>10</v>
      </c>
      <c r="D79" s="2" t="s">
        <v>21</v>
      </c>
      <c r="E79" s="11" t="s">
        <v>22</v>
      </c>
      <c r="F79" s="32">
        <v>2</v>
      </c>
      <c r="G79" s="12">
        <v>20</v>
      </c>
      <c r="H79" s="2">
        <v>4</v>
      </c>
      <c r="I79" s="6">
        <f t="shared" si="0"/>
        <v>36</v>
      </c>
    </row>
    <row r="80" spans="1:9" ht="15">
      <c r="A80" s="2">
        <v>8</v>
      </c>
      <c r="B80" s="21">
        <v>43633</v>
      </c>
      <c r="C80" s="2" t="s">
        <v>10</v>
      </c>
      <c r="D80" s="2" t="s">
        <v>21</v>
      </c>
      <c r="E80" s="11" t="s">
        <v>22</v>
      </c>
      <c r="F80" s="32">
        <v>1</v>
      </c>
      <c r="G80" s="12">
        <v>20</v>
      </c>
      <c r="H80" s="2">
        <v>0</v>
      </c>
      <c r="I80" s="6">
        <f t="shared" si="0"/>
        <v>20</v>
      </c>
    </row>
    <row r="81" spans="1:9" ht="15">
      <c r="A81" s="2">
        <v>9</v>
      </c>
      <c r="B81" s="21">
        <v>43633</v>
      </c>
      <c r="C81" s="2" t="s">
        <v>11</v>
      </c>
      <c r="D81" s="2" t="s">
        <v>23</v>
      </c>
      <c r="E81" s="13" t="s">
        <v>24</v>
      </c>
      <c r="F81" s="33">
        <v>3</v>
      </c>
      <c r="G81" s="12">
        <v>50</v>
      </c>
      <c r="H81" s="2">
        <v>15</v>
      </c>
      <c r="I81" s="6">
        <f t="shared" si="0"/>
        <v>135</v>
      </c>
    </row>
    <row r="82" spans="1:9" ht="15">
      <c r="A82" s="2">
        <v>10</v>
      </c>
      <c r="B82" s="21">
        <v>43633</v>
      </c>
      <c r="C82" s="2" t="s">
        <v>16</v>
      </c>
      <c r="D82" s="2" t="s">
        <v>25</v>
      </c>
      <c r="E82" s="13" t="s">
        <v>26</v>
      </c>
      <c r="F82" s="33">
        <v>3</v>
      </c>
      <c r="G82" s="12">
        <v>35</v>
      </c>
      <c r="H82" s="2">
        <v>9</v>
      </c>
      <c r="I82" s="6">
        <f t="shared" si="0"/>
        <v>96</v>
      </c>
    </row>
    <row r="83" spans="1:9" ht="15">
      <c r="A83" s="2">
        <v>11</v>
      </c>
      <c r="B83" s="21">
        <v>43633</v>
      </c>
      <c r="C83" s="2" t="s">
        <v>11</v>
      </c>
      <c r="D83" s="2" t="s">
        <v>23</v>
      </c>
      <c r="E83" s="13" t="s">
        <v>24</v>
      </c>
      <c r="F83" s="33">
        <v>4</v>
      </c>
      <c r="G83" s="12">
        <v>50</v>
      </c>
      <c r="H83" s="2">
        <v>20</v>
      </c>
      <c r="I83" s="6">
        <f t="shared" si="0"/>
        <v>180</v>
      </c>
    </row>
    <row r="84" spans="1:9" ht="15">
      <c r="A84" s="2">
        <v>12</v>
      </c>
      <c r="B84" s="21">
        <v>43633</v>
      </c>
      <c r="C84" s="10" t="s">
        <v>14</v>
      </c>
      <c r="D84" s="2" t="s">
        <v>25</v>
      </c>
      <c r="E84" s="13" t="s">
        <v>26</v>
      </c>
      <c r="F84" s="33">
        <v>1</v>
      </c>
      <c r="G84" s="12">
        <v>35</v>
      </c>
      <c r="H84" s="2">
        <v>0</v>
      </c>
      <c r="I84" s="6">
        <f t="shared" si="0"/>
        <v>35</v>
      </c>
    </row>
    <row r="85" spans="1:9" ht="15">
      <c r="A85" s="2">
        <v>13</v>
      </c>
      <c r="B85" s="21">
        <v>43633</v>
      </c>
      <c r="C85" s="2" t="s">
        <v>11</v>
      </c>
      <c r="D85" s="2" t="s">
        <v>23</v>
      </c>
      <c r="E85" s="13" t="s">
        <v>24</v>
      </c>
      <c r="F85" s="33">
        <v>1</v>
      </c>
      <c r="G85" s="12">
        <v>50</v>
      </c>
      <c r="H85" s="2">
        <v>0</v>
      </c>
      <c r="I85" s="6">
        <f t="shared" si="0"/>
        <v>50</v>
      </c>
    </row>
    <row r="86" spans="1:9" ht="15">
      <c r="A86" s="2">
        <v>14</v>
      </c>
      <c r="B86" s="21">
        <v>43633</v>
      </c>
      <c r="C86" s="2" t="s">
        <v>10</v>
      </c>
      <c r="D86" s="2" t="s">
        <v>21</v>
      </c>
      <c r="E86" s="11" t="s">
        <v>22</v>
      </c>
      <c r="F86" s="32">
        <v>1</v>
      </c>
      <c r="G86" s="12">
        <v>20</v>
      </c>
      <c r="H86" s="2">
        <v>0</v>
      </c>
      <c r="I86" s="6">
        <f t="shared" si="0"/>
        <v>20</v>
      </c>
    </row>
    <row r="87" spans="1:9" ht="15">
      <c r="A87" s="2">
        <v>15</v>
      </c>
      <c r="B87" s="21">
        <v>43633</v>
      </c>
      <c r="C87" s="2" t="s">
        <v>10</v>
      </c>
      <c r="D87" s="2" t="s">
        <v>21</v>
      </c>
      <c r="E87" s="11" t="s">
        <v>22</v>
      </c>
      <c r="F87" s="32">
        <v>1</v>
      </c>
      <c r="G87" s="12">
        <v>20</v>
      </c>
      <c r="H87" s="2">
        <v>0</v>
      </c>
      <c r="I87" s="6">
        <f t="shared" si="0"/>
        <v>20</v>
      </c>
    </row>
    <row r="88" spans="1:9" ht="15">
      <c r="A88" s="2">
        <v>16</v>
      </c>
      <c r="B88" s="21">
        <v>43633</v>
      </c>
      <c r="C88" s="2" t="s">
        <v>10</v>
      </c>
      <c r="D88" s="2" t="s">
        <v>21</v>
      </c>
      <c r="E88" s="11" t="s">
        <v>22</v>
      </c>
      <c r="F88" s="32">
        <v>5</v>
      </c>
      <c r="G88" s="12">
        <v>20</v>
      </c>
      <c r="H88" s="2">
        <v>10</v>
      </c>
      <c r="I88" s="6">
        <f t="shared" si="0"/>
        <v>90</v>
      </c>
    </row>
    <row r="89" spans="1:9" ht="15">
      <c r="A89" s="2">
        <v>17</v>
      </c>
      <c r="B89" s="21">
        <v>43633</v>
      </c>
      <c r="C89" s="2" t="s">
        <v>11</v>
      </c>
      <c r="D89" s="2" t="s">
        <v>23</v>
      </c>
      <c r="E89" s="13" t="s">
        <v>24</v>
      </c>
      <c r="F89" s="33">
        <v>4</v>
      </c>
      <c r="G89" s="12">
        <v>50</v>
      </c>
      <c r="H89" s="2">
        <v>20</v>
      </c>
      <c r="I89" s="6">
        <f t="shared" si="0"/>
        <v>180</v>
      </c>
    </row>
    <row r="90" spans="1:9" ht="15">
      <c r="A90" s="2">
        <v>18</v>
      </c>
      <c r="B90" s="21">
        <v>43633</v>
      </c>
      <c r="C90" s="2" t="s">
        <v>16</v>
      </c>
      <c r="D90" s="2" t="s">
        <v>25</v>
      </c>
      <c r="E90" s="13" t="s">
        <v>26</v>
      </c>
      <c r="F90" s="33">
        <v>5</v>
      </c>
      <c r="G90" s="12">
        <v>35</v>
      </c>
      <c r="H90" s="2">
        <v>15</v>
      </c>
      <c r="I90" s="6">
        <f t="shared" si="0"/>
        <v>160</v>
      </c>
    </row>
    <row r="91" spans="1:9" ht="15">
      <c r="A91" s="2">
        <v>19</v>
      </c>
      <c r="B91" s="21">
        <v>43633</v>
      </c>
      <c r="C91" s="2" t="s">
        <v>11</v>
      </c>
      <c r="D91" s="2" t="s">
        <v>23</v>
      </c>
      <c r="E91" s="13" t="s">
        <v>24</v>
      </c>
      <c r="F91" s="33">
        <v>2</v>
      </c>
      <c r="G91" s="12">
        <v>50</v>
      </c>
      <c r="H91" s="2">
        <v>10</v>
      </c>
      <c r="I91" s="6">
        <f t="shared" si="0"/>
        <v>90</v>
      </c>
    </row>
    <row r="92" spans="1:9" ht="15">
      <c r="A92" s="2">
        <v>20</v>
      </c>
      <c r="B92" s="21">
        <v>43633</v>
      </c>
      <c r="C92" s="10" t="s">
        <v>14</v>
      </c>
      <c r="D92" s="2" t="s">
        <v>25</v>
      </c>
      <c r="E92" s="13" t="s">
        <v>26</v>
      </c>
      <c r="F92" s="33">
        <v>3</v>
      </c>
      <c r="G92" s="12">
        <v>35</v>
      </c>
      <c r="H92" s="2">
        <v>9</v>
      </c>
      <c r="I92" s="6">
        <f t="shared" si="0"/>
        <v>96</v>
      </c>
    </row>
    <row r="93" spans="1:9" ht="15">
      <c r="A93" s="2">
        <v>21</v>
      </c>
      <c r="B93" s="21">
        <v>43633</v>
      </c>
      <c r="C93" s="2" t="s">
        <v>11</v>
      </c>
      <c r="D93" s="2" t="s">
        <v>23</v>
      </c>
      <c r="E93" s="13" t="s">
        <v>24</v>
      </c>
      <c r="F93" s="33">
        <v>1</v>
      </c>
      <c r="G93" s="12">
        <v>50</v>
      </c>
      <c r="H93" s="2">
        <v>0</v>
      </c>
      <c r="I93" s="6">
        <f t="shared" si="0"/>
        <v>50</v>
      </c>
    </row>
    <row r="94" spans="1:9" ht="15">
      <c r="A94" s="2">
        <v>22</v>
      </c>
      <c r="B94" s="21">
        <v>43636</v>
      </c>
      <c r="C94" s="2" t="s">
        <v>10</v>
      </c>
      <c r="D94" s="2" t="s">
        <v>21</v>
      </c>
      <c r="E94" s="11" t="s">
        <v>22</v>
      </c>
      <c r="F94" s="32">
        <v>1</v>
      </c>
      <c r="G94" s="12">
        <v>20</v>
      </c>
      <c r="H94" s="2">
        <v>0</v>
      </c>
      <c r="I94" s="6">
        <f t="shared" si="0"/>
        <v>20</v>
      </c>
    </row>
    <row r="95" spans="1:9" ht="15">
      <c r="A95" s="2">
        <v>23</v>
      </c>
      <c r="B95" s="21">
        <v>43636</v>
      </c>
      <c r="C95" s="18" t="s">
        <v>11</v>
      </c>
      <c r="D95" s="2" t="s">
        <v>23</v>
      </c>
      <c r="E95" s="13" t="s">
        <v>24</v>
      </c>
      <c r="F95" s="33">
        <v>1</v>
      </c>
      <c r="G95" s="12">
        <v>50</v>
      </c>
      <c r="H95" s="2">
        <v>0</v>
      </c>
      <c r="I95" s="6">
        <f t="shared" si="0"/>
        <v>50</v>
      </c>
    </row>
    <row r="96" spans="1:9" ht="15">
      <c r="A96" s="2">
        <v>24</v>
      </c>
      <c r="B96" s="21">
        <v>43636</v>
      </c>
      <c r="C96" s="2" t="s">
        <v>10</v>
      </c>
      <c r="D96" s="2" t="s">
        <v>21</v>
      </c>
      <c r="E96" s="11" t="s">
        <v>22</v>
      </c>
      <c r="F96" s="32">
        <v>1</v>
      </c>
      <c r="G96" s="12">
        <v>20</v>
      </c>
      <c r="H96" s="2">
        <v>0</v>
      </c>
      <c r="I96" s="6">
        <f t="shared" si="0"/>
        <v>20</v>
      </c>
    </row>
    <row r="97" spans="1:9" ht="15">
      <c r="A97" s="2">
        <v>25</v>
      </c>
      <c r="B97" s="21">
        <v>43636</v>
      </c>
      <c r="C97" s="2" t="s">
        <v>10</v>
      </c>
      <c r="D97" s="2" t="s">
        <v>21</v>
      </c>
      <c r="E97" s="11" t="s">
        <v>22</v>
      </c>
      <c r="F97" s="32">
        <v>1</v>
      </c>
      <c r="G97" s="12">
        <v>20</v>
      </c>
      <c r="H97" s="2">
        <v>0</v>
      </c>
      <c r="I97" s="6">
        <f t="shared" si="0"/>
        <v>20</v>
      </c>
    </row>
    <row r="98" spans="1:9" ht="15">
      <c r="A98" s="2"/>
      <c r="B98" s="21">
        <v>43636</v>
      </c>
      <c r="C98" s="2" t="s">
        <v>16</v>
      </c>
      <c r="D98" s="2" t="str">
        <f t="shared" ref="D98:D102" si="7">VLOOKUP(C98,$K$9:$L$12,2,FALSE)</f>
        <v>Polera</v>
      </c>
      <c r="E98" s="13" t="str">
        <f t="shared" ref="E98:E102" si="8">VLOOKUP(D98,$L$9:$M$11,2,FALSE)</f>
        <v>Yancats</v>
      </c>
      <c r="F98" s="33">
        <v>2</v>
      </c>
      <c r="G98" s="12">
        <v>35</v>
      </c>
      <c r="H98" s="2">
        <v>6</v>
      </c>
      <c r="I98" s="6">
        <f t="shared" si="0"/>
        <v>64</v>
      </c>
    </row>
    <row r="99" spans="1:9" ht="15">
      <c r="A99" s="2"/>
      <c r="B99" s="21">
        <v>43636</v>
      </c>
      <c r="C99" s="2" t="s">
        <v>11</v>
      </c>
      <c r="D99" s="2" t="str">
        <f t="shared" si="7"/>
        <v>Deportivo</v>
      </c>
      <c r="E99" s="13" t="str">
        <f t="shared" si="8"/>
        <v>AE Moda</v>
      </c>
      <c r="F99" s="33">
        <v>1</v>
      </c>
      <c r="G99" s="12">
        <v>50</v>
      </c>
      <c r="H99" s="2">
        <v>0</v>
      </c>
      <c r="I99" s="6">
        <f t="shared" si="0"/>
        <v>50</v>
      </c>
    </row>
    <row r="100" spans="1:9" ht="15">
      <c r="A100" s="2"/>
      <c r="B100" s="21">
        <v>43636</v>
      </c>
      <c r="C100" s="2" t="s">
        <v>10</v>
      </c>
      <c r="D100" s="2" t="str">
        <f t="shared" si="7"/>
        <v>Pantalon buzo</v>
      </c>
      <c r="E100" s="13" t="str">
        <f t="shared" si="8"/>
        <v>Sport Gumer´s</v>
      </c>
      <c r="F100" s="33">
        <v>10</v>
      </c>
      <c r="G100" s="12">
        <v>20</v>
      </c>
      <c r="H100" s="2">
        <v>20</v>
      </c>
      <c r="I100" s="6">
        <f t="shared" si="0"/>
        <v>180</v>
      </c>
    </row>
    <row r="101" spans="1:9" ht="15">
      <c r="A101" s="2"/>
      <c r="B101" s="21">
        <v>43636</v>
      </c>
      <c r="C101" s="2" t="s">
        <v>11</v>
      </c>
      <c r="D101" s="2" t="str">
        <f t="shared" si="7"/>
        <v>Deportivo</v>
      </c>
      <c r="E101" s="13" t="str">
        <f t="shared" si="8"/>
        <v>AE Moda</v>
      </c>
      <c r="F101" s="33">
        <v>2</v>
      </c>
      <c r="G101" s="12">
        <v>50</v>
      </c>
      <c r="H101" s="2">
        <v>10</v>
      </c>
      <c r="I101" s="6">
        <f t="shared" si="0"/>
        <v>90</v>
      </c>
    </row>
    <row r="102" spans="1:9" ht="15">
      <c r="A102" s="2"/>
      <c r="B102" s="21">
        <v>43636</v>
      </c>
      <c r="C102" s="2" t="s">
        <v>11</v>
      </c>
      <c r="D102" s="2" t="str">
        <f t="shared" si="7"/>
        <v>Deportivo</v>
      </c>
      <c r="E102" s="13" t="str">
        <f t="shared" si="8"/>
        <v>AE Moda</v>
      </c>
      <c r="F102" s="33">
        <v>1</v>
      </c>
      <c r="G102" s="12">
        <v>50</v>
      </c>
      <c r="H102" s="2">
        <v>0</v>
      </c>
      <c r="I102" s="6">
        <f t="shared" si="0"/>
        <v>50</v>
      </c>
    </row>
    <row r="103" spans="1:9" ht="15">
      <c r="A103" s="2">
        <v>26</v>
      </c>
      <c r="B103" s="21">
        <v>43636</v>
      </c>
      <c r="C103" s="2" t="s">
        <v>16</v>
      </c>
      <c r="D103" s="2" t="s">
        <v>25</v>
      </c>
      <c r="E103" s="13" t="s">
        <v>26</v>
      </c>
      <c r="F103" s="33">
        <v>1</v>
      </c>
      <c r="G103" s="12">
        <v>35</v>
      </c>
      <c r="H103" s="2">
        <v>0</v>
      </c>
      <c r="I103" s="6">
        <f t="shared" si="0"/>
        <v>35</v>
      </c>
    </row>
    <row r="104" spans="1:9" ht="15">
      <c r="A104" s="2">
        <v>27</v>
      </c>
      <c r="B104" s="21">
        <v>43636</v>
      </c>
      <c r="C104" s="2" t="s">
        <v>10</v>
      </c>
      <c r="D104" s="2" t="s">
        <v>21</v>
      </c>
      <c r="E104" s="11" t="s">
        <v>22</v>
      </c>
      <c r="F104" s="32">
        <v>10</v>
      </c>
      <c r="G104" s="12">
        <v>20</v>
      </c>
      <c r="H104" s="2">
        <v>20</v>
      </c>
      <c r="I104" s="6">
        <f t="shared" si="0"/>
        <v>180</v>
      </c>
    </row>
    <row r="105" spans="1:9" ht="15">
      <c r="A105" s="2">
        <v>28</v>
      </c>
      <c r="B105" s="21">
        <v>43636</v>
      </c>
      <c r="C105" s="2" t="s">
        <v>10</v>
      </c>
      <c r="D105" s="2" t="s">
        <v>21</v>
      </c>
      <c r="E105" s="11" t="s">
        <v>22</v>
      </c>
      <c r="F105" s="32">
        <v>10</v>
      </c>
      <c r="G105" s="12">
        <v>20</v>
      </c>
      <c r="H105" s="2">
        <v>20</v>
      </c>
      <c r="I105" s="6">
        <f t="shared" si="0"/>
        <v>180</v>
      </c>
    </row>
    <row r="106" spans="1:9" ht="15">
      <c r="A106" s="2">
        <v>29</v>
      </c>
      <c r="B106" s="21">
        <v>43636</v>
      </c>
      <c r="C106" s="2" t="s">
        <v>10</v>
      </c>
      <c r="D106" s="2" t="s">
        <v>21</v>
      </c>
      <c r="E106" s="11" t="s">
        <v>22</v>
      </c>
      <c r="F106" s="32">
        <v>10</v>
      </c>
      <c r="G106" s="12">
        <v>20</v>
      </c>
      <c r="H106" s="2">
        <v>20</v>
      </c>
      <c r="I106" s="6">
        <f t="shared" si="0"/>
        <v>180</v>
      </c>
    </row>
    <row r="107" spans="1:9" ht="15">
      <c r="A107" s="2">
        <v>30</v>
      </c>
      <c r="B107" s="21">
        <v>43636</v>
      </c>
      <c r="C107" s="2" t="s">
        <v>11</v>
      </c>
      <c r="D107" s="2" t="s">
        <v>23</v>
      </c>
      <c r="E107" s="13" t="s">
        <v>24</v>
      </c>
      <c r="F107" s="33">
        <v>2</v>
      </c>
      <c r="G107" s="12">
        <v>50</v>
      </c>
      <c r="H107" s="2">
        <v>10</v>
      </c>
      <c r="I107" s="6">
        <f t="shared" si="0"/>
        <v>90</v>
      </c>
    </row>
    <row r="108" spans="1:9" ht="15">
      <c r="A108" s="2">
        <v>31</v>
      </c>
      <c r="B108" s="21">
        <v>43636</v>
      </c>
      <c r="C108" s="18" t="s">
        <v>11</v>
      </c>
      <c r="D108" s="2" t="s">
        <v>23</v>
      </c>
      <c r="E108" s="13" t="s">
        <v>24</v>
      </c>
      <c r="F108" s="33">
        <v>1</v>
      </c>
      <c r="G108" s="12">
        <v>50</v>
      </c>
      <c r="H108" s="2">
        <v>0</v>
      </c>
      <c r="I108" s="6">
        <f t="shared" si="0"/>
        <v>50</v>
      </c>
    </row>
    <row r="109" spans="1:9" ht="15">
      <c r="A109" s="2">
        <v>32</v>
      </c>
      <c r="B109" s="21">
        <v>43636</v>
      </c>
      <c r="C109" s="2" t="s">
        <v>10</v>
      </c>
      <c r="D109" s="2" t="s">
        <v>21</v>
      </c>
      <c r="E109" s="11" t="s">
        <v>22</v>
      </c>
      <c r="F109" s="32">
        <v>1</v>
      </c>
      <c r="G109" s="12">
        <v>20</v>
      </c>
      <c r="H109" s="2">
        <v>0</v>
      </c>
      <c r="I109" s="6">
        <f t="shared" si="0"/>
        <v>20</v>
      </c>
    </row>
    <row r="110" spans="1:9" ht="15">
      <c r="A110" s="14">
        <v>1</v>
      </c>
      <c r="B110" s="21">
        <v>43640</v>
      </c>
      <c r="C110" s="14" t="s">
        <v>10</v>
      </c>
      <c r="D110" s="14" t="s">
        <v>21</v>
      </c>
      <c r="E110" s="36" t="s">
        <v>22</v>
      </c>
      <c r="F110" s="34">
        <v>5</v>
      </c>
      <c r="G110" s="35">
        <v>20</v>
      </c>
      <c r="H110" s="14">
        <v>10</v>
      </c>
      <c r="I110" s="17">
        <f t="shared" si="0"/>
        <v>90</v>
      </c>
    </row>
    <row r="111" spans="1:9" ht="15">
      <c r="A111" s="2">
        <v>2</v>
      </c>
      <c r="B111" s="21">
        <v>43640</v>
      </c>
      <c r="C111" s="2" t="s">
        <v>10</v>
      </c>
      <c r="D111" s="2" t="s">
        <v>21</v>
      </c>
      <c r="E111" s="11" t="s">
        <v>22</v>
      </c>
      <c r="F111" s="32">
        <v>5</v>
      </c>
      <c r="G111" s="12">
        <v>20</v>
      </c>
      <c r="H111" s="2">
        <v>10</v>
      </c>
      <c r="I111" s="6">
        <f t="shared" si="0"/>
        <v>90</v>
      </c>
    </row>
    <row r="112" spans="1:9" ht="15">
      <c r="A112" s="2">
        <v>3</v>
      </c>
      <c r="B112" s="21">
        <v>43640</v>
      </c>
      <c r="C112" s="2" t="s">
        <v>10</v>
      </c>
      <c r="D112" s="2" t="s">
        <v>21</v>
      </c>
      <c r="E112" s="11" t="s">
        <v>22</v>
      </c>
      <c r="F112" s="32">
        <v>5</v>
      </c>
      <c r="G112" s="12">
        <v>20</v>
      </c>
      <c r="H112" s="2">
        <v>10</v>
      </c>
      <c r="I112" s="6">
        <f t="shared" si="0"/>
        <v>90</v>
      </c>
    </row>
    <row r="113" spans="1:9" ht="15">
      <c r="A113" s="2">
        <v>4</v>
      </c>
      <c r="B113" s="21">
        <v>43640</v>
      </c>
      <c r="C113" s="2" t="s">
        <v>10</v>
      </c>
      <c r="D113" s="2" t="s">
        <v>21</v>
      </c>
      <c r="E113" s="11" t="s">
        <v>22</v>
      </c>
      <c r="F113" s="32">
        <v>5</v>
      </c>
      <c r="G113" s="12">
        <v>20</v>
      </c>
      <c r="H113" s="2">
        <v>10</v>
      </c>
      <c r="I113" s="6">
        <f t="shared" si="0"/>
        <v>90</v>
      </c>
    </row>
    <row r="114" spans="1:9" ht="15">
      <c r="A114" s="2">
        <v>5</v>
      </c>
      <c r="B114" s="21">
        <v>43640</v>
      </c>
      <c r="C114" s="10" t="s">
        <v>14</v>
      </c>
      <c r="D114" s="2" t="s">
        <v>25</v>
      </c>
      <c r="E114" s="13" t="s">
        <v>26</v>
      </c>
      <c r="F114" s="33">
        <v>3</v>
      </c>
      <c r="G114" s="12">
        <v>35</v>
      </c>
      <c r="H114" s="2">
        <v>9</v>
      </c>
      <c r="I114" s="6">
        <f t="shared" si="0"/>
        <v>96</v>
      </c>
    </row>
    <row r="115" spans="1:9" ht="15">
      <c r="A115" s="2">
        <v>6</v>
      </c>
      <c r="B115" s="21">
        <v>43640</v>
      </c>
      <c r="C115" s="2" t="s">
        <v>16</v>
      </c>
      <c r="D115" s="2" t="s">
        <v>25</v>
      </c>
      <c r="E115" s="13" t="s">
        <v>26</v>
      </c>
      <c r="F115" s="33">
        <v>2</v>
      </c>
      <c r="G115" s="12">
        <v>35</v>
      </c>
      <c r="H115" s="2">
        <v>6</v>
      </c>
      <c r="I115" s="6">
        <f t="shared" si="0"/>
        <v>64</v>
      </c>
    </row>
    <row r="116" spans="1:9" ht="15">
      <c r="A116" s="2">
        <v>7</v>
      </c>
      <c r="B116" s="21">
        <v>43640</v>
      </c>
      <c r="C116" s="2" t="s">
        <v>10</v>
      </c>
      <c r="D116" s="2" t="s">
        <v>21</v>
      </c>
      <c r="E116" s="11" t="s">
        <v>22</v>
      </c>
      <c r="F116" s="32">
        <v>1</v>
      </c>
      <c r="G116" s="12">
        <v>20</v>
      </c>
      <c r="H116" s="2">
        <v>0</v>
      </c>
      <c r="I116" s="6">
        <f t="shared" si="0"/>
        <v>20</v>
      </c>
    </row>
    <row r="117" spans="1:9" ht="15">
      <c r="A117" s="2">
        <v>8</v>
      </c>
      <c r="B117" s="21">
        <v>43640</v>
      </c>
      <c r="C117" s="2" t="s">
        <v>11</v>
      </c>
      <c r="D117" s="2" t="s">
        <v>23</v>
      </c>
      <c r="E117" s="13" t="s">
        <v>24</v>
      </c>
      <c r="F117" s="33">
        <v>1</v>
      </c>
      <c r="G117" s="12">
        <v>50</v>
      </c>
      <c r="H117" s="2">
        <v>0</v>
      </c>
      <c r="I117" s="6">
        <f t="shared" si="0"/>
        <v>50</v>
      </c>
    </row>
    <row r="118" spans="1:9" ht="15">
      <c r="A118" s="2">
        <v>9</v>
      </c>
      <c r="B118" s="21">
        <v>43640</v>
      </c>
      <c r="C118" s="2" t="s">
        <v>10</v>
      </c>
      <c r="D118" s="2" t="s">
        <v>21</v>
      </c>
      <c r="E118" s="11" t="s">
        <v>22</v>
      </c>
      <c r="F118" s="32">
        <v>1</v>
      </c>
      <c r="G118" s="12">
        <v>20</v>
      </c>
      <c r="H118" s="2">
        <v>0</v>
      </c>
      <c r="I118" s="6">
        <f t="shared" si="0"/>
        <v>20</v>
      </c>
    </row>
    <row r="119" spans="1:9" ht="15">
      <c r="A119" s="2">
        <v>10</v>
      </c>
      <c r="B119" s="21">
        <v>43640</v>
      </c>
      <c r="C119" s="2" t="s">
        <v>10</v>
      </c>
      <c r="D119" s="2" t="s">
        <v>21</v>
      </c>
      <c r="E119" s="11" t="s">
        <v>22</v>
      </c>
      <c r="F119" s="32">
        <v>1</v>
      </c>
      <c r="G119" s="12">
        <v>20</v>
      </c>
      <c r="H119" s="2">
        <v>0</v>
      </c>
      <c r="I119" s="6">
        <f t="shared" si="0"/>
        <v>20</v>
      </c>
    </row>
    <row r="120" spans="1:9" ht="15">
      <c r="A120" s="2">
        <v>11</v>
      </c>
      <c r="B120" s="21">
        <v>43640</v>
      </c>
      <c r="C120" s="2" t="s">
        <v>16</v>
      </c>
      <c r="D120" s="2" t="s">
        <v>25</v>
      </c>
      <c r="E120" s="13" t="s">
        <v>26</v>
      </c>
      <c r="F120" s="33">
        <v>1</v>
      </c>
      <c r="G120" s="12">
        <v>35</v>
      </c>
      <c r="H120" s="2">
        <v>0</v>
      </c>
      <c r="I120" s="6">
        <f t="shared" si="0"/>
        <v>35</v>
      </c>
    </row>
    <row r="121" spans="1:9" ht="15">
      <c r="A121" s="2">
        <v>12</v>
      </c>
      <c r="B121" s="21">
        <v>43640</v>
      </c>
      <c r="C121" s="10" t="s">
        <v>14</v>
      </c>
      <c r="D121" s="2" t="s">
        <v>25</v>
      </c>
      <c r="E121" s="13" t="s">
        <v>26</v>
      </c>
      <c r="F121" s="33">
        <v>1</v>
      </c>
      <c r="G121" s="12">
        <v>35</v>
      </c>
      <c r="H121" s="2">
        <v>0</v>
      </c>
      <c r="I121" s="6">
        <f t="shared" si="0"/>
        <v>35</v>
      </c>
    </row>
    <row r="122" spans="1:9" ht="15">
      <c r="A122" s="2">
        <v>13</v>
      </c>
      <c r="B122" s="21">
        <v>43640</v>
      </c>
      <c r="C122" s="2" t="s">
        <v>10</v>
      </c>
      <c r="D122" s="2" t="s">
        <v>21</v>
      </c>
      <c r="E122" s="11" t="s">
        <v>22</v>
      </c>
      <c r="F122" s="32">
        <v>2</v>
      </c>
      <c r="G122" s="12">
        <v>20</v>
      </c>
      <c r="H122" s="2">
        <v>4</v>
      </c>
      <c r="I122" s="6">
        <f t="shared" si="0"/>
        <v>36</v>
      </c>
    </row>
    <row r="123" spans="1:9" ht="15">
      <c r="A123" s="2">
        <v>14</v>
      </c>
      <c r="B123" s="21">
        <v>43640</v>
      </c>
      <c r="C123" s="2" t="s">
        <v>11</v>
      </c>
      <c r="D123" s="2" t="s">
        <v>23</v>
      </c>
      <c r="E123" s="13" t="s">
        <v>24</v>
      </c>
      <c r="F123" s="33">
        <v>2</v>
      </c>
      <c r="G123" s="12">
        <v>50</v>
      </c>
      <c r="H123" s="2">
        <v>10</v>
      </c>
      <c r="I123" s="6">
        <f t="shared" si="0"/>
        <v>90</v>
      </c>
    </row>
    <row r="124" spans="1:9" ht="15">
      <c r="A124" s="2">
        <v>15</v>
      </c>
      <c r="B124" s="21">
        <v>43640</v>
      </c>
      <c r="C124" s="2" t="s">
        <v>11</v>
      </c>
      <c r="D124" s="2" t="s">
        <v>23</v>
      </c>
      <c r="E124" s="13" t="s">
        <v>24</v>
      </c>
      <c r="F124" s="33">
        <v>1</v>
      </c>
      <c r="G124" s="12">
        <v>50</v>
      </c>
      <c r="H124" s="2">
        <v>0</v>
      </c>
      <c r="I124" s="6">
        <f t="shared" si="0"/>
        <v>50</v>
      </c>
    </row>
    <row r="125" spans="1:9" ht="15">
      <c r="A125" s="2">
        <v>16</v>
      </c>
      <c r="B125" s="21">
        <v>43640</v>
      </c>
      <c r="C125" s="2" t="s">
        <v>10</v>
      </c>
      <c r="D125" s="2" t="s">
        <v>21</v>
      </c>
      <c r="E125" s="11" t="s">
        <v>22</v>
      </c>
      <c r="F125" s="32">
        <v>1</v>
      </c>
      <c r="G125" s="12">
        <v>20</v>
      </c>
      <c r="H125" s="2">
        <v>0</v>
      </c>
      <c r="I125" s="6">
        <f t="shared" si="0"/>
        <v>20</v>
      </c>
    </row>
    <row r="126" spans="1:9" ht="15">
      <c r="A126" s="2">
        <v>17</v>
      </c>
      <c r="B126" s="21">
        <v>43640</v>
      </c>
      <c r="C126" s="2" t="s">
        <v>10</v>
      </c>
      <c r="D126" s="2" t="s">
        <v>21</v>
      </c>
      <c r="E126" s="11" t="s">
        <v>22</v>
      </c>
      <c r="F126" s="32">
        <v>3</v>
      </c>
      <c r="G126" s="12">
        <v>20</v>
      </c>
      <c r="H126" s="2">
        <v>6</v>
      </c>
      <c r="I126" s="6">
        <f t="shared" si="0"/>
        <v>54</v>
      </c>
    </row>
    <row r="127" spans="1:9" ht="15">
      <c r="A127" s="2">
        <v>18</v>
      </c>
      <c r="B127" s="21">
        <v>43640</v>
      </c>
      <c r="C127" s="2" t="s">
        <v>16</v>
      </c>
      <c r="D127" s="2" t="s">
        <v>25</v>
      </c>
      <c r="E127" s="13" t="s">
        <v>26</v>
      </c>
      <c r="F127" s="33">
        <v>5</v>
      </c>
      <c r="G127" s="12">
        <v>35</v>
      </c>
      <c r="H127" s="2">
        <v>15</v>
      </c>
      <c r="I127" s="6">
        <f t="shared" si="0"/>
        <v>160</v>
      </c>
    </row>
    <row r="128" spans="1:9" ht="15">
      <c r="A128" s="2">
        <v>19</v>
      </c>
      <c r="B128" s="21">
        <v>43640</v>
      </c>
      <c r="C128" s="2" t="s">
        <v>16</v>
      </c>
      <c r="D128" s="2" t="s">
        <v>25</v>
      </c>
      <c r="E128" s="13" t="s">
        <v>26</v>
      </c>
      <c r="F128" s="33">
        <v>1</v>
      </c>
      <c r="G128" s="12">
        <v>35</v>
      </c>
      <c r="H128" s="2">
        <v>0</v>
      </c>
      <c r="I128" s="6">
        <f t="shared" si="0"/>
        <v>35</v>
      </c>
    </row>
    <row r="129" spans="1:9" ht="15">
      <c r="A129" s="2">
        <v>20</v>
      </c>
      <c r="B129" s="21">
        <v>43640</v>
      </c>
      <c r="C129" s="2" t="s">
        <v>11</v>
      </c>
      <c r="D129" s="2" t="s">
        <v>23</v>
      </c>
      <c r="E129" s="13" t="s">
        <v>24</v>
      </c>
      <c r="F129" s="33">
        <v>1</v>
      </c>
      <c r="G129" s="12">
        <v>50</v>
      </c>
      <c r="H129" s="2">
        <v>0</v>
      </c>
      <c r="I129" s="6">
        <f t="shared" si="0"/>
        <v>50</v>
      </c>
    </row>
    <row r="130" spans="1:9" ht="15">
      <c r="A130" s="2">
        <v>21</v>
      </c>
      <c r="B130" s="21">
        <v>43640</v>
      </c>
      <c r="C130" s="2" t="s">
        <v>10</v>
      </c>
      <c r="D130" s="2" t="s">
        <v>21</v>
      </c>
      <c r="E130" s="11" t="s">
        <v>22</v>
      </c>
      <c r="F130" s="32">
        <v>1</v>
      </c>
      <c r="G130" s="12">
        <v>20</v>
      </c>
      <c r="H130" s="2">
        <v>0</v>
      </c>
      <c r="I130" s="6">
        <f t="shared" si="0"/>
        <v>20</v>
      </c>
    </row>
    <row r="131" spans="1:9" ht="15">
      <c r="A131" s="2">
        <v>22</v>
      </c>
      <c r="B131" s="21">
        <v>43640</v>
      </c>
      <c r="C131" s="2" t="s">
        <v>10</v>
      </c>
      <c r="D131" s="2" t="s">
        <v>21</v>
      </c>
      <c r="E131" s="11" t="s">
        <v>22</v>
      </c>
      <c r="F131" s="32">
        <v>1</v>
      </c>
      <c r="G131" s="12">
        <v>20</v>
      </c>
      <c r="H131" s="2">
        <v>0</v>
      </c>
      <c r="I131" s="6">
        <f t="shared" si="0"/>
        <v>20</v>
      </c>
    </row>
    <row r="132" spans="1:9" ht="15">
      <c r="A132" s="2">
        <v>23</v>
      </c>
      <c r="B132" s="21">
        <v>43640</v>
      </c>
      <c r="C132" s="10" t="s">
        <v>14</v>
      </c>
      <c r="D132" s="2" t="s">
        <v>25</v>
      </c>
      <c r="E132" s="13" t="s">
        <v>26</v>
      </c>
      <c r="F132" s="33">
        <v>1</v>
      </c>
      <c r="G132" s="12">
        <v>35</v>
      </c>
      <c r="H132" s="2">
        <v>0</v>
      </c>
      <c r="I132" s="6">
        <f t="shared" si="0"/>
        <v>35</v>
      </c>
    </row>
    <row r="133" spans="1:9" ht="15">
      <c r="A133" s="2">
        <v>24</v>
      </c>
      <c r="B133" s="21">
        <v>43640</v>
      </c>
      <c r="C133" s="2" t="s">
        <v>10</v>
      </c>
      <c r="D133" s="2" t="s">
        <v>21</v>
      </c>
      <c r="E133" s="11" t="s">
        <v>22</v>
      </c>
      <c r="F133" s="32">
        <v>1</v>
      </c>
      <c r="G133" s="12">
        <v>20</v>
      </c>
      <c r="H133" s="2">
        <v>0</v>
      </c>
      <c r="I133" s="6">
        <f t="shared" si="0"/>
        <v>20</v>
      </c>
    </row>
    <row r="134" spans="1:9" ht="15">
      <c r="A134" s="2">
        <v>25</v>
      </c>
      <c r="B134" s="21">
        <v>43640</v>
      </c>
      <c r="C134" s="2" t="s">
        <v>11</v>
      </c>
      <c r="D134" s="2" t="s">
        <v>23</v>
      </c>
      <c r="E134" s="13" t="s">
        <v>24</v>
      </c>
      <c r="F134" s="33">
        <v>1</v>
      </c>
      <c r="G134" s="12">
        <v>50</v>
      </c>
      <c r="H134" s="2">
        <v>0</v>
      </c>
      <c r="I134" s="6">
        <f t="shared" si="0"/>
        <v>50</v>
      </c>
    </row>
    <row r="135" spans="1:9" ht="15">
      <c r="A135" s="2">
        <v>26</v>
      </c>
      <c r="B135" s="21">
        <v>43640</v>
      </c>
      <c r="C135" s="2" t="s">
        <v>11</v>
      </c>
      <c r="D135" s="2" t="s">
        <v>23</v>
      </c>
      <c r="E135" s="13" t="s">
        <v>24</v>
      </c>
      <c r="F135" s="33">
        <v>1</v>
      </c>
      <c r="G135" s="12">
        <v>50</v>
      </c>
      <c r="H135" s="2">
        <v>0</v>
      </c>
      <c r="I135" s="6">
        <f t="shared" si="0"/>
        <v>50</v>
      </c>
    </row>
    <row r="136" spans="1:9" ht="15">
      <c r="A136" s="2">
        <v>27</v>
      </c>
      <c r="B136" s="21">
        <v>43640</v>
      </c>
      <c r="C136" s="2" t="s">
        <v>10</v>
      </c>
      <c r="D136" s="2" t="s">
        <v>21</v>
      </c>
      <c r="E136" s="11" t="s">
        <v>22</v>
      </c>
      <c r="F136" s="32">
        <v>1</v>
      </c>
      <c r="G136" s="12">
        <v>20</v>
      </c>
      <c r="H136" s="2">
        <v>0</v>
      </c>
      <c r="I136" s="6">
        <f t="shared" si="0"/>
        <v>20</v>
      </c>
    </row>
    <row r="137" spans="1:9" ht="15">
      <c r="A137" s="2">
        <v>28</v>
      </c>
      <c r="B137" s="21">
        <v>43640</v>
      </c>
      <c r="C137" s="2" t="s">
        <v>10</v>
      </c>
      <c r="D137" s="2" t="s">
        <v>21</v>
      </c>
      <c r="E137" s="11" t="s">
        <v>22</v>
      </c>
      <c r="F137" s="32">
        <v>1</v>
      </c>
      <c r="G137" s="12">
        <v>20</v>
      </c>
      <c r="H137" s="2">
        <v>0</v>
      </c>
      <c r="I137" s="6">
        <f t="shared" si="0"/>
        <v>20</v>
      </c>
    </row>
    <row r="138" spans="1:9" ht="15">
      <c r="A138" s="2">
        <v>29</v>
      </c>
      <c r="B138" s="21">
        <v>43640</v>
      </c>
      <c r="C138" s="2" t="s">
        <v>16</v>
      </c>
      <c r="D138" s="2" t="s">
        <v>25</v>
      </c>
      <c r="E138" s="13" t="s">
        <v>26</v>
      </c>
      <c r="F138" s="33">
        <v>1</v>
      </c>
      <c r="G138" s="12">
        <v>35</v>
      </c>
      <c r="H138" s="2">
        <v>0</v>
      </c>
      <c r="I138" s="6">
        <f t="shared" si="0"/>
        <v>35</v>
      </c>
    </row>
    <row r="139" spans="1:9" ht="15">
      <c r="A139" s="14">
        <v>1</v>
      </c>
      <c r="B139" s="37">
        <v>43643</v>
      </c>
      <c r="C139" s="14" t="s">
        <v>11</v>
      </c>
      <c r="D139" s="14" t="s">
        <v>23</v>
      </c>
      <c r="E139" s="30" t="s">
        <v>24</v>
      </c>
      <c r="F139" s="31">
        <v>1</v>
      </c>
      <c r="G139" s="35">
        <v>50</v>
      </c>
      <c r="H139" s="14">
        <v>0</v>
      </c>
      <c r="I139" s="17">
        <f t="shared" si="0"/>
        <v>50</v>
      </c>
    </row>
    <row r="140" spans="1:9" ht="15">
      <c r="A140" s="2">
        <v>2</v>
      </c>
      <c r="B140" s="38">
        <v>43643</v>
      </c>
      <c r="C140" s="2" t="s">
        <v>16</v>
      </c>
      <c r="D140" s="2" t="s">
        <v>25</v>
      </c>
      <c r="E140" s="13" t="s">
        <v>26</v>
      </c>
      <c r="F140" s="33">
        <v>2</v>
      </c>
      <c r="G140" s="12">
        <v>35</v>
      </c>
      <c r="H140" s="2">
        <v>6</v>
      </c>
      <c r="I140" s="6">
        <f t="shared" si="0"/>
        <v>64</v>
      </c>
    </row>
    <row r="141" spans="1:9" ht="15">
      <c r="A141" s="2">
        <v>3</v>
      </c>
      <c r="B141" s="38">
        <v>43643</v>
      </c>
      <c r="C141" s="2" t="s">
        <v>11</v>
      </c>
      <c r="D141" s="2" t="s">
        <v>23</v>
      </c>
      <c r="E141" s="13" t="s">
        <v>24</v>
      </c>
      <c r="F141" s="33">
        <v>1</v>
      </c>
      <c r="G141" s="12">
        <v>50</v>
      </c>
      <c r="H141" s="2">
        <v>0</v>
      </c>
      <c r="I141" s="6">
        <f t="shared" si="0"/>
        <v>50</v>
      </c>
    </row>
    <row r="142" spans="1:9" ht="15">
      <c r="A142" s="2">
        <v>4</v>
      </c>
      <c r="B142" s="38">
        <v>43643</v>
      </c>
      <c r="C142" s="2" t="s">
        <v>11</v>
      </c>
      <c r="D142" s="2" t="s">
        <v>23</v>
      </c>
      <c r="E142" s="13" t="s">
        <v>24</v>
      </c>
      <c r="F142" s="33">
        <v>1</v>
      </c>
      <c r="G142" s="12">
        <v>50</v>
      </c>
      <c r="H142" s="2">
        <v>0</v>
      </c>
      <c r="I142" s="6">
        <f t="shared" si="0"/>
        <v>50</v>
      </c>
    </row>
    <row r="143" spans="1:9" ht="15">
      <c r="A143" s="2">
        <v>5</v>
      </c>
      <c r="B143" s="38">
        <v>43643</v>
      </c>
      <c r="C143" s="2" t="s">
        <v>11</v>
      </c>
      <c r="D143" s="2" t="s">
        <v>23</v>
      </c>
      <c r="E143" s="13" t="s">
        <v>24</v>
      </c>
      <c r="F143" s="33">
        <v>1</v>
      </c>
      <c r="G143" s="12">
        <v>50</v>
      </c>
      <c r="H143" s="2">
        <v>0</v>
      </c>
      <c r="I143" s="6">
        <f t="shared" si="0"/>
        <v>50</v>
      </c>
    </row>
    <row r="144" spans="1:9" ht="15">
      <c r="A144" s="2">
        <v>6</v>
      </c>
      <c r="B144" s="38">
        <v>43643</v>
      </c>
      <c r="C144" s="10" t="s">
        <v>14</v>
      </c>
      <c r="D144" s="2" t="s">
        <v>25</v>
      </c>
      <c r="E144" s="13" t="s">
        <v>26</v>
      </c>
      <c r="F144" s="33">
        <v>1</v>
      </c>
      <c r="G144" s="12">
        <v>35</v>
      </c>
      <c r="H144" s="2">
        <v>0</v>
      </c>
      <c r="I144" s="6">
        <f t="shared" si="0"/>
        <v>35</v>
      </c>
    </row>
    <row r="145" spans="1:9" ht="15">
      <c r="A145" s="2"/>
      <c r="B145" s="38">
        <v>43643</v>
      </c>
      <c r="C145" s="2" t="s">
        <v>10</v>
      </c>
      <c r="D145" s="2" t="str">
        <f t="shared" ref="D145:D152" si="9">VLOOKUP(C145,$K$9:$L$12,2,FALSE)</f>
        <v>Pantalon buzo</v>
      </c>
      <c r="E145" s="11" t="str">
        <f t="shared" ref="E145:E152" si="10">VLOOKUP(D145,$L$9:$M$11,2,FALSE)</f>
        <v>Sport Gumer´s</v>
      </c>
      <c r="F145" s="32">
        <v>2</v>
      </c>
      <c r="G145" s="12">
        <v>20</v>
      </c>
      <c r="H145" s="2">
        <v>4</v>
      </c>
      <c r="I145" s="6">
        <f t="shared" si="0"/>
        <v>36</v>
      </c>
    </row>
    <row r="146" spans="1:9" ht="15">
      <c r="A146" s="2"/>
      <c r="B146" s="38">
        <v>43643</v>
      </c>
      <c r="C146" s="2" t="s">
        <v>16</v>
      </c>
      <c r="D146" s="2" t="str">
        <f t="shared" si="9"/>
        <v>Polera</v>
      </c>
      <c r="E146" s="11" t="str">
        <f t="shared" si="10"/>
        <v>Yancats</v>
      </c>
      <c r="F146" s="32">
        <v>1</v>
      </c>
      <c r="G146" s="12">
        <v>35</v>
      </c>
      <c r="H146" s="2">
        <v>0</v>
      </c>
      <c r="I146" s="6">
        <f t="shared" si="0"/>
        <v>35</v>
      </c>
    </row>
    <row r="147" spans="1:9" ht="15">
      <c r="A147" s="2"/>
      <c r="B147" s="38">
        <v>43643</v>
      </c>
      <c r="C147" s="2" t="s">
        <v>11</v>
      </c>
      <c r="D147" s="2" t="str">
        <f t="shared" si="9"/>
        <v>Deportivo</v>
      </c>
      <c r="E147" s="11" t="str">
        <f t="shared" si="10"/>
        <v>AE Moda</v>
      </c>
      <c r="F147" s="32">
        <v>5</v>
      </c>
      <c r="G147" s="12">
        <v>50</v>
      </c>
      <c r="H147" s="2">
        <v>25</v>
      </c>
      <c r="I147" s="6">
        <f t="shared" si="0"/>
        <v>225</v>
      </c>
    </row>
    <row r="148" spans="1:9" ht="15">
      <c r="A148" s="2"/>
      <c r="B148" s="38">
        <v>43643</v>
      </c>
      <c r="C148" s="2" t="s">
        <v>10</v>
      </c>
      <c r="D148" s="2" t="str">
        <f t="shared" si="9"/>
        <v>Pantalon buzo</v>
      </c>
      <c r="E148" s="11" t="str">
        <f t="shared" si="10"/>
        <v>Sport Gumer´s</v>
      </c>
      <c r="F148" s="32">
        <v>1</v>
      </c>
      <c r="G148" s="12">
        <v>20</v>
      </c>
      <c r="H148" s="2">
        <v>0</v>
      </c>
      <c r="I148" s="6">
        <f t="shared" si="0"/>
        <v>20</v>
      </c>
    </row>
    <row r="149" spans="1:9" ht="15">
      <c r="A149" s="2"/>
      <c r="B149" s="38">
        <v>43643</v>
      </c>
      <c r="C149" s="2" t="s">
        <v>16</v>
      </c>
      <c r="D149" s="2" t="str">
        <f t="shared" si="9"/>
        <v>Polera</v>
      </c>
      <c r="E149" s="11" t="str">
        <f t="shared" si="10"/>
        <v>Yancats</v>
      </c>
      <c r="F149" s="32">
        <v>2</v>
      </c>
      <c r="G149" s="12">
        <v>35</v>
      </c>
      <c r="H149" s="2">
        <v>6</v>
      </c>
      <c r="I149" s="6">
        <f t="shared" si="0"/>
        <v>64</v>
      </c>
    </row>
    <row r="150" spans="1:9" ht="15">
      <c r="A150" s="2"/>
      <c r="B150" s="38">
        <v>43643</v>
      </c>
      <c r="C150" s="2" t="s">
        <v>11</v>
      </c>
      <c r="D150" s="2" t="str">
        <f t="shared" si="9"/>
        <v>Deportivo</v>
      </c>
      <c r="E150" s="11" t="str">
        <f t="shared" si="10"/>
        <v>AE Moda</v>
      </c>
      <c r="F150" s="32">
        <v>10</v>
      </c>
      <c r="G150" s="12">
        <v>50</v>
      </c>
      <c r="H150" s="2">
        <v>50</v>
      </c>
      <c r="I150" s="6">
        <f t="shared" si="0"/>
        <v>450</v>
      </c>
    </row>
    <row r="151" spans="1:9" ht="15">
      <c r="A151" s="2"/>
      <c r="B151" s="38">
        <v>43643</v>
      </c>
      <c r="C151" s="2" t="s">
        <v>10</v>
      </c>
      <c r="D151" s="2" t="str">
        <f t="shared" si="9"/>
        <v>Pantalon buzo</v>
      </c>
      <c r="E151" s="11" t="str">
        <f t="shared" si="10"/>
        <v>Sport Gumer´s</v>
      </c>
      <c r="F151" s="32">
        <v>3</v>
      </c>
      <c r="G151" s="12">
        <v>20</v>
      </c>
      <c r="H151" s="2">
        <v>6</v>
      </c>
      <c r="I151" s="6">
        <f t="shared" si="0"/>
        <v>54</v>
      </c>
    </row>
    <row r="152" spans="1:9" ht="15">
      <c r="A152" s="2"/>
      <c r="B152" s="38">
        <v>43643</v>
      </c>
      <c r="C152" s="2" t="s">
        <v>16</v>
      </c>
      <c r="D152" s="2" t="str">
        <f t="shared" si="9"/>
        <v>Polera</v>
      </c>
      <c r="E152" s="11" t="str">
        <f t="shared" si="10"/>
        <v>Yancats</v>
      </c>
      <c r="F152" s="32">
        <v>1</v>
      </c>
      <c r="G152" s="12">
        <v>35</v>
      </c>
      <c r="H152" s="2">
        <v>0</v>
      </c>
      <c r="I152" s="6">
        <f t="shared" si="0"/>
        <v>35</v>
      </c>
    </row>
    <row r="153" spans="1:9" ht="15">
      <c r="A153" s="2">
        <v>7</v>
      </c>
      <c r="B153" s="38">
        <v>43643</v>
      </c>
      <c r="C153" s="2" t="s">
        <v>10</v>
      </c>
      <c r="D153" s="2" t="s">
        <v>21</v>
      </c>
      <c r="E153" s="11" t="s">
        <v>22</v>
      </c>
      <c r="F153" s="32">
        <v>5</v>
      </c>
      <c r="G153" s="12">
        <v>20</v>
      </c>
      <c r="H153" s="2">
        <v>10</v>
      </c>
      <c r="I153" s="6">
        <f t="shared" si="0"/>
        <v>90</v>
      </c>
    </row>
    <row r="154" spans="1:9" ht="15">
      <c r="A154" s="2">
        <v>8</v>
      </c>
      <c r="B154" s="38">
        <v>43643</v>
      </c>
      <c r="C154" s="2" t="s">
        <v>16</v>
      </c>
      <c r="D154" s="2" t="s">
        <v>25</v>
      </c>
      <c r="E154" s="13" t="s">
        <v>26</v>
      </c>
      <c r="F154" s="33">
        <v>5</v>
      </c>
      <c r="G154" s="12">
        <v>35</v>
      </c>
      <c r="H154" s="2">
        <v>15</v>
      </c>
      <c r="I154" s="6">
        <f t="shared" si="0"/>
        <v>160</v>
      </c>
    </row>
    <row r="155" spans="1:9" ht="15">
      <c r="A155" s="2">
        <v>9</v>
      </c>
      <c r="B155" s="38">
        <v>43643</v>
      </c>
      <c r="C155" s="10" t="s">
        <v>14</v>
      </c>
      <c r="D155" s="2" t="s">
        <v>25</v>
      </c>
      <c r="E155" s="13" t="s">
        <v>26</v>
      </c>
      <c r="F155" s="33">
        <v>5</v>
      </c>
      <c r="G155" s="12">
        <v>35</v>
      </c>
      <c r="H155" s="2">
        <v>15</v>
      </c>
      <c r="I155" s="6">
        <f t="shared" si="0"/>
        <v>160</v>
      </c>
    </row>
    <row r="156" spans="1:9" ht="15">
      <c r="A156" s="2">
        <v>10</v>
      </c>
      <c r="B156" s="38">
        <v>43643</v>
      </c>
      <c r="C156" s="2" t="s">
        <v>11</v>
      </c>
      <c r="D156" s="2" t="s">
        <v>23</v>
      </c>
      <c r="E156" s="13" t="s">
        <v>24</v>
      </c>
      <c r="F156" s="33">
        <v>1</v>
      </c>
      <c r="G156" s="12">
        <v>50</v>
      </c>
      <c r="H156" s="2">
        <v>0</v>
      </c>
      <c r="I156" s="6">
        <f t="shared" si="0"/>
        <v>50</v>
      </c>
    </row>
    <row r="157" spans="1:9" ht="15">
      <c r="A157" s="2">
        <v>11</v>
      </c>
      <c r="B157" s="38">
        <v>43643</v>
      </c>
      <c r="C157" s="2" t="s">
        <v>10</v>
      </c>
      <c r="D157" s="2" t="s">
        <v>21</v>
      </c>
      <c r="E157" s="11" t="s">
        <v>22</v>
      </c>
      <c r="F157" s="32">
        <v>1</v>
      </c>
      <c r="G157" s="12">
        <v>20</v>
      </c>
      <c r="H157" s="2">
        <v>0</v>
      </c>
      <c r="I157" s="6">
        <f t="shared" si="0"/>
        <v>20</v>
      </c>
    </row>
    <row r="158" spans="1:9" ht="15">
      <c r="A158" s="2">
        <v>12</v>
      </c>
      <c r="B158" s="38">
        <v>43643</v>
      </c>
      <c r="C158" s="2" t="s">
        <v>10</v>
      </c>
      <c r="D158" s="2" t="s">
        <v>21</v>
      </c>
      <c r="E158" s="11" t="s">
        <v>22</v>
      </c>
      <c r="F158" s="32">
        <v>1</v>
      </c>
      <c r="G158" s="12">
        <v>20</v>
      </c>
      <c r="H158" s="2">
        <v>0</v>
      </c>
      <c r="I158" s="6">
        <f t="shared" si="0"/>
        <v>20</v>
      </c>
    </row>
    <row r="159" spans="1:9" ht="15">
      <c r="A159" s="2">
        <v>13</v>
      </c>
      <c r="B159" s="38">
        <v>43643</v>
      </c>
      <c r="C159" s="2" t="s">
        <v>16</v>
      </c>
      <c r="D159" s="2" t="s">
        <v>25</v>
      </c>
      <c r="E159" s="13" t="s">
        <v>26</v>
      </c>
      <c r="F159" s="33">
        <v>1</v>
      </c>
      <c r="G159" s="12">
        <v>35</v>
      </c>
      <c r="H159" s="2">
        <v>0</v>
      </c>
      <c r="I159" s="6">
        <f t="shared" si="0"/>
        <v>35</v>
      </c>
    </row>
    <row r="160" spans="1:9" ht="15">
      <c r="A160" s="2">
        <v>14</v>
      </c>
      <c r="B160" s="38">
        <v>43643</v>
      </c>
      <c r="C160" s="2" t="s">
        <v>10</v>
      </c>
      <c r="D160" s="2" t="s">
        <v>21</v>
      </c>
      <c r="E160" s="11" t="s">
        <v>22</v>
      </c>
      <c r="F160" s="32">
        <v>1</v>
      </c>
      <c r="G160" s="12">
        <v>20</v>
      </c>
      <c r="H160" s="2">
        <v>0</v>
      </c>
      <c r="I160" s="6">
        <f t="shared" si="0"/>
        <v>20</v>
      </c>
    </row>
    <row r="161" spans="1:9" ht="15">
      <c r="A161" s="2">
        <v>15</v>
      </c>
      <c r="B161" s="38">
        <v>43643</v>
      </c>
      <c r="C161" s="2" t="s">
        <v>16</v>
      </c>
      <c r="D161" s="2" t="s">
        <v>25</v>
      </c>
      <c r="E161" s="13" t="s">
        <v>26</v>
      </c>
      <c r="F161" s="33">
        <v>5</v>
      </c>
      <c r="G161" s="12">
        <v>35</v>
      </c>
      <c r="H161" s="2">
        <v>15</v>
      </c>
      <c r="I161" s="6">
        <f t="shared" si="0"/>
        <v>160</v>
      </c>
    </row>
    <row r="162" spans="1:9" ht="15">
      <c r="A162" s="2">
        <v>16</v>
      </c>
      <c r="B162" s="38">
        <v>43643</v>
      </c>
      <c r="C162" s="2" t="s">
        <v>16</v>
      </c>
      <c r="D162" s="2" t="s">
        <v>25</v>
      </c>
      <c r="E162" s="13" t="s">
        <v>26</v>
      </c>
      <c r="F162" s="33">
        <v>1</v>
      </c>
      <c r="G162" s="12">
        <v>35</v>
      </c>
      <c r="H162" s="2">
        <v>0</v>
      </c>
      <c r="I162" s="6">
        <f t="shared" si="0"/>
        <v>35</v>
      </c>
    </row>
    <row r="163" spans="1:9" ht="15">
      <c r="A163" s="2">
        <v>17</v>
      </c>
      <c r="B163" s="38">
        <v>43643</v>
      </c>
      <c r="C163" s="2" t="s">
        <v>10</v>
      </c>
      <c r="D163" s="2" t="s">
        <v>21</v>
      </c>
      <c r="E163" s="11" t="s">
        <v>22</v>
      </c>
      <c r="F163" s="32">
        <v>5</v>
      </c>
      <c r="G163" s="12">
        <v>20</v>
      </c>
      <c r="H163" s="2">
        <v>10</v>
      </c>
      <c r="I163" s="6">
        <f t="shared" si="0"/>
        <v>90</v>
      </c>
    </row>
    <row r="164" spans="1:9" ht="15">
      <c r="A164" s="2">
        <v>18</v>
      </c>
      <c r="B164" s="38">
        <v>43643</v>
      </c>
      <c r="C164" s="2" t="s">
        <v>11</v>
      </c>
      <c r="D164" s="2" t="s">
        <v>23</v>
      </c>
      <c r="E164" s="13" t="s">
        <v>24</v>
      </c>
      <c r="F164" s="33">
        <v>1</v>
      </c>
      <c r="G164" s="12">
        <v>50</v>
      </c>
      <c r="H164" s="2">
        <v>0</v>
      </c>
      <c r="I164" s="6">
        <f t="shared" si="0"/>
        <v>50</v>
      </c>
    </row>
    <row r="165" spans="1:9" ht="15">
      <c r="A165" s="2">
        <v>19</v>
      </c>
      <c r="B165" s="38">
        <v>43643</v>
      </c>
      <c r="C165" s="2" t="s">
        <v>11</v>
      </c>
      <c r="D165" s="2" t="s">
        <v>23</v>
      </c>
      <c r="E165" s="13" t="s">
        <v>24</v>
      </c>
      <c r="F165" s="33">
        <v>10</v>
      </c>
      <c r="G165" s="12">
        <v>50</v>
      </c>
      <c r="H165" s="2">
        <v>50</v>
      </c>
      <c r="I165" s="6">
        <f t="shared" si="0"/>
        <v>450</v>
      </c>
    </row>
    <row r="166" spans="1:9" ht="15">
      <c r="A166" s="2">
        <v>20</v>
      </c>
      <c r="B166" s="38">
        <v>43643</v>
      </c>
      <c r="C166" s="10" t="s">
        <v>14</v>
      </c>
      <c r="D166" s="2" t="s">
        <v>25</v>
      </c>
      <c r="E166" s="13" t="s">
        <v>26</v>
      </c>
      <c r="F166" s="33">
        <v>2</v>
      </c>
      <c r="G166" s="12">
        <v>35</v>
      </c>
      <c r="H166" s="2">
        <v>6</v>
      </c>
      <c r="I166" s="6">
        <f t="shared" si="0"/>
        <v>64</v>
      </c>
    </row>
    <row r="167" spans="1:9" ht="15">
      <c r="A167" s="2">
        <v>21</v>
      </c>
      <c r="B167" s="38">
        <v>43643</v>
      </c>
      <c r="C167" s="2" t="s">
        <v>10</v>
      </c>
      <c r="D167" s="2" t="s">
        <v>21</v>
      </c>
      <c r="E167" s="11" t="s">
        <v>22</v>
      </c>
      <c r="F167" s="32">
        <v>1</v>
      </c>
      <c r="G167" s="12">
        <v>20</v>
      </c>
      <c r="H167" s="2">
        <v>0</v>
      </c>
      <c r="I167" s="6">
        <f t="shared" si="0"/>
        <v>20</v>
      </c>
    </row>
    <row r="168" spans="1:9" ht="15">
      <c r="A168" s="2">
        <v>22</v>
      </c>
      <c r="B168" s="38">
        <v>43643</v>
      </c>
      <c r="C168" s="2" t="s">
        <v>11</v>
      </c>
      <c r="D168" s="2" t="s">
        <v>23</v>
      </c>
      <c r="E168" s="13" t="s">
        <v>24</v>
      </c>
      <c r="F168" s="33">
        <v>10</v>
      </c>
      <c r="G168" s="12">
        <v>50</v>
      </c>
      <c r="H168" s="2">
        <v>50</v>
      </c>
      <c r="I168" s="6">
        <f t="shared" si="0"/>
        <v>450</v>
      </c>
    </row>
    <row r="169" spans="1:9" ht="15">
      <c r="A169" s="2">
        <v>23</v>
      </c>
      <c r="B169" s="38">
        <v>43643</v>
      </c>
      <c r="C169" s="2" t="s">
        <v>10</v>
      </c>
      <c r="D169" s="2" t="s">
        <v>21</v>
      </c>
      <c r="E169" s="11" t="s">
        <v>22</v>
      </c>
      <c r="F169" s="32">
        <v>2</v>
      </c>
      <c r="G169" s="12">
        <v>20</v>
      </c>
      <c r="H169" s="2">
        <v>4</v>
      </c>
      <c r="I169" s="6">
        <f t="shared" si="0"/>
        <v>36</v>
      </c>
    </row>
    <row r="170" spans="1:9" ht="15">
      <c r="A170" s="2">
        <v>24</v>
      </c>
      <c r="B170" s="38">
        <v>43643</v>
      </c>
      <c r="C170" s="2" t="s">
        <v>10</v>
      </c>
      <c r="D170" s="2" t="s">
        <v>21</v>
      </c>
      <c r="E170" s="11" t="s">
        <v>22</v>
      </c>
      <c r="F170" s="32">
        <v>10</v>
      </c>
      <c r="G170" s="12">
        <v>20</v>
      </c>
      <c r="H170" s="2">
        <v>20</v>
      </c>
      <c r="I170" s="6">
        <f t="shared" si="0"/>
        <v>180</v>
      </c>
    </row>
    <row r="171" spans="1:9" ht="15">
      <c r="A171" s="2">
        <v>25</v>
      </c>
      <c r="B171" s="38">
        <v>43643</v>
      </c>
      <c r="C171" s="2" t="s">
        <v>16</v>
      </c>
      <c r="D171" s="2" t="s">
        <v>25</v>
      </c>
      <c r="E171" s="13" t="s">
        <v>26</v>
      </c>
      <c r="F171" s="33">
        <v>2</v>
      </c>
      <c r="G171" s="12">
        <v>35</v>
      </c>
      <c r="H171" s="2">
        <v>6</v>
      </c>
      <c r="I171" s="6">
        <f t="shared" si="0"/>
        <v>64</v>
      </c>
    </row>
    <row r="172" spans="1:9" ht="15">
      <c r="A172" s="2">
        <v>26</v>
      </c>
      <c r="B172" s="38">
        <v>43643</v>
      </c>
      <c r="C172" s="2" t="s">
        <v>10</v>
      </c>
      <c r="D172" s="2" t="s">
        <v>21</v>
      </c>
      <c r="E172" s="11" t="s">
        <v>22</v>
      </c>
      <c r="F172" s="32">
        <v>2</v>
      </c>
      <c r="G172" s="12">
        <v>20</v>
      </c>
      <c r="H172" s="2">
        <v>4</v>
      </c>
      <c r="I172" s="6">
        <f t="shared" si="0"/>
        <v>36</v>
      </c>
    </row>
    <row r="173" spans="1:9" ht="15">
      <c r="A173" s="2">
        <v>27</v>
      </c>
      <c r="B173" s="38">
        <v>43643</v>
      </c>
      <c r="C173" s="2" t="s">
        <v>16</v>
      </c>
      <c r="D173" s="2" t="s">
        <v>25</v>
      </c>
      <c r="E173" s="13" t="s">
        <v>26</v>
      </c>
      <c r="F173" s="33">
        <v>2</v>
      </c>
      <c r="G173" s="12">
        <v>35</v>
      </c>
      <c r="H173" s="2">
        <v>6</v>
      </c>
      <c r="I173" s="6">
        <f t="shared" si="0"/>
        <v>64</v>
      </c>
    </row>
    <row r="174" spans="1:9" ht="15">
      <c r="A174" s="2">
        <v>28</v>
      </c>
      <c r="B174" s="38">
        <v>43643</v>
      </c>
      <c r="C174" s="2" t="s">
        <v>10</v>
      </c>
      <c r="D174" s="2" t="s">
        <v>21</v>
      </c>
      <c r="E174" s="11" t="s">
        <v>22</v>
      </c>
      <c r="F174" s="32">
        <v>2</v>
      </c>
      <c r="G174" s="12">
        <v>20</v>
      </c>
      <c r="H174" s="2">
        <v>4</v>
      </c>
      <c r="I174" s="6">
        <f t="shared" si="0"/>
        <v>36</v>
      </c>
    </row>
    <row r="175" spans="1:9" ht="15">
      <c r="A175" s="2">
        <v>29</v>
      </c>
      <c r="B175" s="38">
        <v>43643</v>
      </c>
      <c r="C175" s="10" t="s">
        <v>14</v>
      </c>
      <c r="D175" s="2" t="s">
        <v>25</v>
      </c>
      <c r="E175" s="13" t="s">
        <v>26</v>
      </c>
      <c r="F175" s="33">
        <v>2</v>
      </c>
      <c r="G175" s="12">
        <v>35</v>
      </c>
      <c r="H175" s="2">
        <v>6</v>
      </c>
      <c r="I175" s="6">
        <f t="shared" si="0"/>
        <v>64</v>
      </c>
    </row>
    <row r="176" spans="1:9" ht="15">
      <c r="A176" s="2">
        <v>30</v>
      </c>
      <c r="B176" s="38">
        <v>43643</v>
      </c>
      <c r="C176" s="2" t="s">
        <v>10</v>
      </c>
      <c r="D176" s="2" t="s">
        <v>21</v>
      </c>
      <c r="E176" s="11" t="s">
        <v>22</v>
      </c>
      <c r="F176" s="32">
        <v>2</v>
      </c>
      <c r="G176" s="12">
        <v>20</v>
      </c>
      <c r="H176" s="2">
        <v>4</v>
      </c>
      <c r="I176" s="6">
        <f t="shared" si="0"/>
        <v>36</v>
      </c>
    </row>
    <row r="177" spans="1:9" ht="15">
      <c r="A177" s="2">
        <v>31</v>
      </c>
      <c r="B177" s="38">
        <v>43643</v>
      </c>
      <c r="C177" s="2" t="s">
        <v>11</v>
      </c>
      <c r="D177" s="2" t="s">
        <v>23</v>
      </c>
      <c r="E177" s="13" t="s">
        <v>24</v>
      </c>
      <c r="F177" s="33">
        <v>1</v>
      </c>
      <c r="G177" s="12">
        <v>50</v>
      </c>
      <c r="H177" s="2">
        <v>0</v>
      </c>
      <c r="I177" s="6">
        <f t="shared" si="0"/>
        <v>50</v>
      </c>
    </row>
    <row r="178" spans="1:9" ht="15">
      <c r="A178" s="2">
        <v>32</v>
      </c>
      <c r="B178" s="38">
        <v>43643</v>
      </c>
      <c r="C178" s="2" t="s">
        <v>16</v>
      </c>
      <c r="D178" s="2" t="s">
        <v>25</v>
      </c>
      <c r="E178" s="13" t="s">
        <v>26</v>
      </c>
      <c r="F178" s="33">
        <v>1</v>
      </c>
      <c r="G178" s="12">
        <v>35</v>
      </c>
      <c r="H178" s="2">
        <v>0</v>
      </c>
      <c r="I178" s="6">
        <f t="shared" si="0"/>
        <v>35</v>
      </c>
    </row>
    <row r="179" spans="1:9" ht="15">
      <c r="A179" s="2">
        <v>33</v>
      </c>
      <c r="B179" s="38">
        <v>43643</v>
      </c>
      <c r="C179" s="2" t="s">
        <v>10</v>
      </c>
      <c r="D179" s="2" t="s">
        <v>21</v>
      </c>
      <c r="E179" s="11" t="s">
        <v>22</v>
      </c>
      <c r="F179" s="32">
        <v>1</v>
      </c>
      <c r="G179" s="12">
        <v>20</v>
      </c>
      <c r="H179" s="2">
        <v>0</v>
      </c>
      <c r="I179" s="6">
        <f t="shared" si="0"/>
        <v>20</v>
      </c>
    </row>
    <row r="180" spans="1:9" ht="12.75">
      <c r="A180" s="17"/>
      <c r="B180" s="17"/>
      <c r="C180" s="17"/>
      <c r="D180" s="17"/>
      <c r="E180" s="17"/>
      <c r="F180" s="17"/>
      <c r="G180" s="17"/>
      <c r="H180" s="17"/>
      <c r="I180" s="17"/>
    </row>
  </sheetData>
  <mergeCells count="1">
    <mergeCell ref="A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67"/>
  <sheetViews>
    <sheetView topLeftCell="A145" workbookViewId="0">
      <selection activeCell="B3" sqref="B3:B166"/>
    </sheetView>
  </sheetViews>
  <sheetFormatPr baseColWidth="10" defaultColWidth="14.42578125" defaultRowHeight="15.75" customHeight="1"/>
  <cols>
    <col min="2" max="2" width="21" customWidth="1"/>
    <col min="3" max="3" width="19.28515625" customWidth="1"/>
  </cols>
  <sheetData>
    <row r="1" spans="1:15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5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K2" s="7" t="s">
        <v>4</v>
      </c>
    </row>
    <row r="3" spans="1:15" ht="15.75" customHeight="1">
      <c r="A3" s="2">
        <v>1</v>
      </c>
      <c r="B3" s="39">
        <v>43647</v>
      </c>
      <c r="C3" s="4" t="s">
        <v>10</v>
      </c>
      <c r="D3" s="2" t="s">
        <v>21</v>
      </c>
      <c r="E3" s="11" t="s">
        <v>22</v>
      </c>
      <c r="F3" s="32">
        <v>10</v>
      </c>
      <c r="G3" s="12">
        <v>20</v>
      </c>
      <c r="H3" s="2">
        <v>20</v>
      </c>
      <c r="I3" s="6">
        <f t="shared" ref="I3:I166" si="0">G3*F3-H3</f>
        <v>180</v>
      </c>
      <c r="K3" s="9" t="s">
        <v>12</v>
      </c>
    </row>
    <row r="4" spans="1:15" ht="15.75" customHeight="1">
      <c r="A4" s="2">
        <v>2</v>
      </c>
      <c r="B4" s="39">
        <v>43647</v>
      </c>
      <c r="C4" s="4" t="s">
        <v>10</v>
      </c>
      <c r="D4" s="2" t="s">
        <v>21</v>
      </c>
      <c r="E4" s="11" t="s">
        <v>22</v>
      </c>
      <c r="F4" s="32">
        <v>10</v>
      </c>
      <c r="G4" s="12">
        <v>20</v>
      </c>
      <c r="H4" s="2">
        <v>20</v>
      </c>
      <c r="I4" s="6">
        <f t="shared" si="0"/>
        <v>180</v>
      </c>
      <c r="K4" s="9" t="s">
        <v>13</v>
      </c>
    </row>
    <row r="5" spans="1:15" ht="15.75" customHeight="1">
      <c r="A5" s="2">
        <v>3</v>
      </c>
      <c r="B5" s="39">
        <v>43647</v>
      </c>
      <c r="C5" s="4" t="s">
        <v>16</v>
      </c>
      <c r="D5" s="2" t="s">
        <v>25</v>
      </c>
      <c r="E5" s="13" t="s">
        <v>26</v>
      </c>
      <c r="F5" s="33">
        <v>5</v>
      </c>
      <c r="G5" s="12">
        <v>35</v>
      </c>
      <c r="H5" s="2">
        <v>15</v>
      </c>
      <c r="I5" s="6">
        <f t="shared" si="0"/>
        <v>160</v>
      </c>
      <c r="K5" s="9" t="s">
        <v>15</v>
      </c>
    </row>
    <row r="6" spans="1:15" ht="15.75" customHeight="1">
      <c r="A6" s="2">
        <v>4</v>
      </c>
      <c r="B6" s="39">
        <v>43647</v>
      </c>
      <c r="C6" s="10" t="s">
        <v>14</v>
      </c>
      <c r="D6" s="2" t="s">
        <v>25</v>
      </c>
      <c r="E6" s="13" t="s">
        <v>26</v>
      </c>
      <c r="F6" s="33">
        <v>5</v>
      </c>
      <c r="G6" s="12">
        <v>35</v>
      </c>
      <c r="H6" s="2">
        <v>15</v>
      </c>
      <c r="I6" s="6">
        <f t="shared" si="0"/>
        <v>160</v>
      </c>
      <c r="K6" s="9" t="s">
        <v>17</v>
      </c>
    </row>
    <row r="7" spans="1:15" ht="15.75" customHeight="1">
      <c r="A7" s="2">
        <v>5</v>
      </c>
      <c r="B7" s="39">
        <v>43647</v>
      </c>
      <c r="C7" s="4" t="s">
        <v>11</v>
      </c>
      <c r="D7" s="2" t="s">
        <v>23</v>
      </c>
      <c r="E7" s="13" t="s">
        <v>24</v>
      </c>
      <c r="F7" s="33">
        <v>4</v>
      </c>
      <c r="G7" s="12">
        <v>50</v>
      </c>
      <c r="H7" s="2">
        <v>20</v>
      </c>
      <c r="I7" s="6">
        <f t="shared" si="0"/>
        <v>180</v>
      </c>
    </row>
    <row r="8" spans="1:15" ht="15.75" customHeight="1">
      <c r="A8" s="2">
        <v>6</v>
      </c>
      <c r="B8" s="39">
        <v>43647</v>
      </c>
      <c r="C8" s="4" t="s">
        <v>10</v>
      </c>
      <c r="D8" s="2" t="s">
        <v>21</v>
      </c>
      <c r="E8" s="11" t="s">
        <v>22</v>
      </c>
      <c r="F8" s="32">
        <v>1</v>
      </c>
      <c r="G8" s="12">
        <v>20</v>
      </c>
      <c r="H8" s="2">
        <v>0</v>
      </c>
      <c r="I8" s="6">
        <f t="shared" si="0"/>
        <v>20</v>
      </c>
    </row>
    <row r="9" spans="1:15" ht="15.75" customHeight="1">
      <c r="A9" s="2">
        <v>7</v>
      </c>
      <c r="B9" s="39">
        <v>43647</v>
      </c>
      <c r="C9" s="4" t="s">
        <v>11</v>
      </c>
      <c r="D9" s="2" t="s">
        <v>23</v>
      </c>
      <c r="E9" s="13" t="s">
        <v>24</v>
      </c>
      <c r="F9" s="33">
        <v>1</v>
      </c>
      <c r="G9" s="12">
        <v>50</v>
      </c>
      <c r="H9" s="2">
        <v>0</v>
      </c>
      <c r="I9" s="6">
        <f t="shared" si="0"/>
        <v>50</v>
      </c>
    </row>
    <row r="10" spans="1:15" ht="15.75" customHeight="1">
      <c r="A10" s="2">
        <v>8</v>
      </c>
      <c r="B10" s="39">
        <v>43647</v>
      </c>
      <c r="C10" s="4" t="s">
        <v>16</v>
      </c>
      <c r="D10" s="2" t="s">
        <v>25</v>
      </c>
      <c r="E10" s="13" t="s">
        <v>26</v>
      </c>
      <c r="F10" s="33">
        <v>1</v>
      </c>
      <c r="G10" s="12">
        <v>35</v>
      </c>
      <c r="H10" s="2">
        <v>0</v>
      </c>
      <c r="I10" s="6">
        <f t="shared" si="0"/>
        <v>35</v>
      </c>
      <c r="K10" s="2" t="s">
        <v>10</v>
      </c>
      <c r="L10" s="2" t="s">
        <v>21</v>
      </c>
      <c r="M10" s="11" t="s">
        <v>22</v>
      </c>
      <c r="N10" s="6"/>
      <c r="O10" s="12">
        <v>20</v>
      </c>
    </row>
    <row r="11" spans="1:15" ht="15.75" customHeight="1">
      <c r="A11" s="2"/>
      <c r="B11" s="39">
        <v>43647</v>
      </c>
      <c r="C11" s="8" t="s">
        <v>10</v>
      </c>
      <c r="D11" s="2" t="str">
        <f t="shared" ref="D11:D16" si="1">VLOOKUP(C11,$K$10:$L$13,2,FALSE)</f>
        <v>Pantalon buzo</v>
      </c>
      <c r="E11" s="11" t="str">
        <f t="shared" ref="E11:E16" si="2">VLOOKUP(D11,$L$10:$M$12,2,FALSE)</f>
        <v>Sport Gumer´s</v>
      </c>
      <c r="F11" s="32">
        <v>1</v>
      </c>
      <c r="G11" s="12">
        <v>20</v>
      </c>
      <c r="H11" s="2">
        <v>0</v>
      </c>
      <c r="I11" s="6">
        <f t="shared" si="0"/>
        <v>20</v>
      </c>
      <c r="K11" s="2" t="s">
        <v>11</v>
      </c>
      <c r="L11" s="2" t="s">
        <v>23</v>
      </c>
      <c r="M11" s="13" t="s">
        <v>24</v>
      </c>
      <c r="N11" s="12"/>
      <c r="O11" s="12">
        <v>50</v>
      </c>
    </row>
    <row r="12" spans="1:15" ht="15.75" customHeight="1">
      <c r="A12" s="2"/>
      <c r="B12" s="39">
        <v>43647</v>
      </c>
      <c r="C12" s="8" t="s">
        <v>11</v>
      </c>
      <c r="D12" s="2" t="str">
        <f t="shared" si="1"/>
        <v>Deportivo</v>
      </c>
      <c r="E12" s="11" t="str">
        <f t="shared" si="2"/>
        <v>AE Moda</v>
      </c>
      <c r="F12" s="32">
        <v>2</v>
      </c>
      <c r="G12" s="12">
        <v>50</v>
      </c>
      <c r="H12" s="2">
        <v>10</v>
      </c>
      <c r="I12" s="6">
        <f t="shared" si="0"/>
        <v>90</v>
      </c>
      <c r="K12" s="2" t="s">
        <v>16</v>
      </c>
      <c r="L12" s="2" t="s">
        <v>25</v>
      </c>
      <c r="M12" s="13" t="s">
        <v>26</v>
      </c>
      <c r="N12" s="12"/>
      <c r="O12" s="12">
        <v>35</v>
      </c>
    </row>
    <row r="13" spans="1:15" ht="15.75" customHeight="1">
      <c r="A13" s="2"/>
      <c r="B13" s="39">
        <v>43647</v>
      </c>
      <c r="C13" s="8" t="s">
        <v>10</v>
      </c>
      <c r="D13" s="2" t="str">
        <f t="shared" si="1"/>
        <v>Pantalon buzo</v>
      </c>
      <c r="E13" s="11" t="str">
        <f t="shared" si="2"/>
        <v>Sport Gumer´s</v>
      </c>
      <c r="F13" s="32">
        <v>1</v>
      </c>
      <c r="G13" s="12">
        <v>20</v>
      </c>
      <c r="H13" s="2">
        <v>0</v>
      </c>
      <c r="I13" s="6">
        <f t="shared" si="0"/>
        <v>20</v>
      </c>
      <c r="K13" s="9" t="s">
        <v>14</v>
      </c>
      <c r="L13" s="9" t="s">
        <v>25</v>
      </c>
    </row>
    <row r="14" spans="1:15" ht="15.75" customHeight="1">
      <c r="A14" s="2"/>
      <c r="B14" s="39">
        <v>43647</v>
      </c>
      <c r="C14" s="8" t="s">
        <v>11</v>
      </c>
      <c r="D14" s="2" t="str">
        <f t="shared" si="1"/>
        <v>Deportivo</v>
      </c>
      <c r="E14" s="11" t="str">
        <f t="shared" si="2"/>
        <v>AE Moda</v>
      </c>
      <c r="F14" s="32">
        <v>1</v>
      </c>
      <c r="G14" s="12">
        <v>50</v>
      </c>
      <c r="H14" s="2">
        <v>0</v>
      </c>
      <c r="I14" s="6">
        <f t="shared" si="0"/>
        <v>50</v>
      </c>
    </row>
    <row r="15" spans="1:15" ht="15.75" customHeight="1">
      <c r="A15" s="2"/>
      <c r="B15" s="39">
        <v>43647</v>
      </c>
      <c r="C15" s="8" t="s">
        <v>10</v>
      </c>
      <c r="D15" s="2" t="str">
        <f t="shared" si="1"/>
        <v>Pantalon buzo</v>
      </c>
      <c r="E15" s="11" t="str">
        <f t="shared" si="2"/>
        <v>Sport Gumer´s</v>
      </c>
      <c r="F15" s="32">
        <v>1</v>
      </c>
      <c r="G15" s="12">
        <v>20</v>
      </c>
      <c r="H15" s="2">
        <v>0</v>
      </c>
      <c r="I15" s="6">
        <f t="shared" si="0"/>
        <v>20</v>
      </c>
    </row>
    <row r="16" spans="1:15" ht="15.75" customHeight="1">
      <c r="A16" s="2"/>
      <c r="B16" s="39">
        <v>43647</v>
      </c>
      <c r="C16" s="8" t="s">
        <v>16</v>
      </c>
      <c r="D16" s="2" t="str">
        <f t="shared" si="1"/>
        <v>Polera</v>
      </c>
      <c r="E16" s="11" t="str">
        <f t="shared" si="2"/>
        <v>Yancats</v>
      </c>
      <c r="F16" s="32">
        <v>1</v>
      </c>
      <c r="G16" s="12">
        <v>35</v>
      </c>
      <c r="H16" s="2">
        <v>0</v>
      </c>
      <c r="I16" s="6">
        <f t="shared" si="0"/>
        <v>35</v>
      </c>
    </row>
    <row r="17" spans="1:9" ht="15.75" customHeight="1">
      <c r="A17" s="2">
        <v>9</v>
      </c>
      <c r="B17" s="39">
        <v>43647</v>
      </c>
      <c r="C17" s="4" t="s">
        <v>10</v>
      </c>
      <c r="D17" s="2" t="s">
        <v>21</v>
      </c>
      <c r="E17" s="11" t="s">
        <v>22</v>
      </c>
      <c r="F17" s="32">
        <v>3</v>
      </c>
      <c r="G17" s="12">
        <v>20</v>
      </c>
      <c r="H17" s="2">
        <v>6</v>
      </c>
      <c r="I17" s="6">
        <f t="shared" si="0"/>
        <v>54</v>
      </c>
    </row>
    <row r="18" spans="1:9" ht="15.75" customHeight="1">
      <c r="A18" s="2">
        <v>10</v>
      </c>
      <c r="B18" s="39">
        <v>43647</v>
      </c>
      <c r="C18" s="4" t="s">
        <v>10</v>
      </c>
      <c r="D18" s="2" t="s">
        <v>21</v>
      </c>
      <c r="E18" s="11" t="s">
        <v>22</v>
      </c>
      <c r="F18" s="32">
        <v>1</v>
      </c>
      <c r="G18" s="12">
        <v>20</v>
      </c>
      <c r="H18" s="2">
        <v>0</v>
      </c>
      <c r="I18" s="6">
        <f t="shared" si="0"/>
        <v>20</v>
      </c>
    </row>
    <row r="19" spans="1:9" ht="15.75" customHeight="1">
      <c r="A19" s="2">
        <v>11</v>
      </c>
      <c r="B19" s="39">
        <v>43647</v>
      </c>
      <c r="C19" s="4" t="s">
        <v>10</v>
      </c>
      <c r="D19" s="2" t="s">
        <v>21</v>
      </c>
      <c r="E19" s="11" t="s">
        <v>22</v>
      </c>
      <c r="F19" s="32">
        <v>2</v>
      </c>
      <c r="G19" s="12">
        <v>20</v>
      </c>
      <c r="H19" s="2">
        <v>4</v>
      </c>
      <c r="I19" s="6">
        <f t="shared" si="0"/>
        <v>36</v>
      </c>
    </row>
    <row r="20" spans="1:9" ht="15.75" customHeight="1">
      <c r="A20" s="2">
        <v>12</v>
      </c>
      <c r="B20" s="39">
        <v>43647</v>
      </c>
      <c r="C20" s="10" t="s">
        <v>14</v>
      </c>
      <c r="D20" s="2" t="s">
        <v>25</v>
      </c>
      <c r="E20" s="13" t="s">
        <v>26</v>
      </c>
      <c r="F20" s="33">
        <v>3</v>
      </c>
      <c r="G20" s="12">
        <v>35</v>
      </c>
      <c r="H20" s="2">
        <v>6</v>
      </c>
      <c r="I20" s="6">
        <f t="shared" si="0"/>
        <v>99</v>
      </c>
    </row>
    <row r="21" spans="1:9" ht="15.75" customHeight="1">
      <c r="A21" s="2">
        <v>13</v>
      </c>
      <c r="B21" s="39">
        <v>43647</v>
      </c>
      <c r="C21" s="4" t="s">
        <v>11</v>
      </c>
      <c r="D21" s="2" t="s">
        <v>23</v>
      </c>
      <c r="E21" s="13" t="s">
        <v>24</v>
      </c>
      <c r="F21" s="33">
        <v>1</v>
      </c>
      <c r="G21" s="12">
        <v>50</v>
      </c>
      <c r="H21" s="2">
        <v>0</v>
      </c>
      <c r="I21" s="6">
        <f t="shared" si="0"/>
        <v>50</v>
      </c>
    </row>
    <row r="22" spans="1:9" ht="15.75" customHeight="1">
      <c r="A22" s="2">
        <v>14</v>
      </c>
      <c r="B22" s="39">
        <v>43650</v>
      </c>
      <c r="C22" s="4" t="s">
        <v>11</v>
      </c>
      <c r="D22" s="2" t="s">
        <v>23</v>
      </c>
      <c r="E22" s="13" t="s">
        <v>24</v>
      </c>
      <c r="F22" s="33">
        <v>1</v>
      </c>
      <c r="G22" s="12">
        <v>50</v>
      </c>
      <c r="H22" s="2">
        <v>0</v>
      </c>
      <c r="I22" s="6">
        <f t="shared" si="0"/>
        <v>50</v>
      </c>
    </row>
    <row r="23" spans="1:9" ht="15.75" customHeight="1">
      <c r="A23" s="2">
        <v>15</v>
      </c>
      <c r="B23" s="39">
        <v>43650</v>
      </c>
      <c r="C23" s="4" t="s">
        <v>11</v>
      </c>
      <c r="D23" s="2" t="s">
        <v>23</v>
      </c>
      <c r="E23" s="13" t="s">
        <v>24</v>
      </c>
      <c r="F23" s="33">
        <v>1</v>
      </c>
      <c r="G23" s="12">
        <v>50</v>
      </c>
      <c r="H23" s="2">
        <v>0</v>
      </c>
      <c r="I23" s="6">
        <f t="shared" si="0"/>
        <v>50</v>
      </c>
    </row>
    <row r="24" spans="1:9" ht="15">
      <c r="A24" s="2">
        <v>16</v>
      </c>
      <c r="B24" s="39">
        <v>43650</v>
      </c>
      <c r="C24" s="2" t="s">
        <v>10</v>
      </c>
      <c r="D24" s="2" t="s">
        <v>21</v>
      </c>
      <c r="E24" s="11" t="s">
        <v>22</v>
      </c>
      <c r="F24" s="32">
        <v>1</v>
      </c>
      <c r="G24" s="12">
        <v>20</v>
      </c>
      <c r="H24" s="2">
        <v>0</v>
      </c>
      <c r="I24" s="6">
        <f t="shared" si="0"/>
        <v>20</v>
      </c>
    </row>
    <row r="25" spans="1:9" ht="15">
      <c r="A25" s="2">
        <v>17</v>
      </c>
      <c r="B25" s="39">
        <v>43650</v>
      </c>
      <c r="C25" s="4" t="s">
        <v>10</v>
      </c>
      <c r="D25" s="2" t="s">
        <v>21</v>
      </c>
      <c r="E25" s="11" t="s">
        <v>22</v>
      </c>
      <c r="F25" s="32">
        <v>2</v>
      </c>
      <c r="G25" s="12">
        <v>20</v>
      </c>
      <c r="H25" s="2">
        <v>4</v>
      </c>
      <c r="I25" s="6">
        <f t="shared" si="0"/>
        <v>36</v>
      </c>
    </row>
    <row r="26" spans="1:9" ht="15">
      <c r="A26" s="2">
        <v>18</v>
      </c>
      <c r="B26" s="39">
        <v>43650</v>
      </c>
      <c r="C26" s="4" t="s">
        <v>10</v>
      </c>
      <c r="D26" s="2" t="s">
        <v>21</v>
      </c>
      <c r="E26" s="11" t="s">
        <v>22</v>
      </c>
      <c r="F26" s="32">
        <v>1</v>
      </c>
      <c r="G26" s="12">
        <v>20</v>
      </c>
      <c r="H26" s="2">
        <v>0</v>
      </c>
      <c r="I26" s="6">
        <f t="shared" si="0"/>
        <v>20</v>
      </c>
    </row>
    <row r="27" spans="1:9" ht="15">
      <c r="A27" s="2">
        <v>19</v>
      </c>
      <c r="B27" s="39">
        <v>43650</v>
      </c>
      <c r="C27" s="4" t="s">
        <v>11</v>
      </c>
      <c r="D27" s="2" t="s">
        <v>23</v>
      </c>
      <c r="E27" s="13" t="s">
        <v>24</v>
      </c>
      <c r="F27" s="33">
        <v>3</v>
      </c>
      <c r="G27" s="12">
        <v>50</v>
      </c>
      <c r="H27" s="2">
        <v>15</v>
      </c>
      <c r="I27" s="6">
        <f t="shared" si="0"/>
        <v>135</v>
      </c>
    </row>
    <row r="28" spans="1:9" ht="15">
      <c r="A28" s="2">
        <v>20</v>
      </c>
      <c r="B28" s="39">
        <v>43650</v>
      </c>
      <c r="C28" s="4" t="s">
        <v>11</v>
      </c>
      <c r="D28" s="2" t="s">
        <v>23</v>
      </c>
      <c r="E28" s="13" t="s">
        <v>24</v>
      </c>
      <c r="F28" s="33">
        <v>1</v>
      </c>
      <c r="G28" s="12">
        <v>50</v>
      </c>
      <c r="H28" s="2">
        <v>0</v>
      </c>
      <c r="I28" s="6">
        <f t="shared" si="0"/>
        <v>50</v>
      </c>
    </row>
    <row r="29" spans="1:9" ht="15">
      <c r="A29" s="2">
        <v>21</v>
      </c>
      <c r="B29" s="39">
        <v>43650</v>
      </c>
      <c r="C29" s="4" t="s">
        <v>10</v>
      </c>
      <c r="D29" s="2" t="s">
        <v>21</v>
      </c>
      <c r="E29" s="11" t="s">
        <v>22</v>
      </c>
      <c r="F29" s="32">
        <v>2</v>
      </c>
      <c r="G29" s="12">
        <v>20</v>
      </c>
      <c r="H29" s="2">
        <v>4</v>
      </c>
      <c r="I29" s="6">
        <f t="shared" si="0"/>
        <v>36</v>
      </c>
    </row>
    <row r="30" spans="1:9" ht="15">
      <c r="A30" s="2">
        <v>22</v>
      </c>
      <c r="B30" s="39">
        <v>43650</v>
      </c>
      <c r="C30" s="4" t="s">
        <v>10</v>
      </c>
      <c r="D30" s="2" t="s">
        <v>21</v>
      </c>
      <c r="E30" s="11" t="s">
        <v>22</v>
      </c>
      <c r="F30" s="32">
        <v>1</v>
      </c>
      <c r="G30" s="12">
        <v>20</v>
      </c>
      <c r="H30" s="2">
        <v>0</v>
      </c>
      <c r="I30" s="6">
        <f t="shared" si="0"/>
        <v>20</v>
      </c>
    </row>
    <row r="31" spans="1:9" ht="15">
      <c r="A31" s="2">
        <v>23</v>
      </c>
      <c r="B31" s="39">
        <v>43650</v>
      </c>
      <c r="C31" s="10" t="s">
        <v>14</v>
      </c>
      <c r="D31" s="2" t="s">
        <v>25</v>
      </c>
      <c r="E31" s="13" t="s">
        <v>26</v>
      </c>
      <c r="F31" s="33">
        <v>1</v>
      </c>
      <c r="G31" s="12">
        <v>35</v>
      </c>
      <c r="H31" s="2">
        <v>0</v>
      </c>
      <c r="I31" s="6">
        <f t="shared" si="0"/>
        <v>35</v>
      </c>
    </row>
    <row r="32" spans="1:9" ht="15">
      <c r="A32" s="2">
        <v>24</v>
      </c>
      <c r="B32" s="39">
        <v>43650</v>
      </c>
      <c r="C32" s="4" t="s">
        <v>11</v>
      </c>
      <c r="D32" s="2" t="s">
        <v>23</v>
      </c>
      <c r="E32" s="13" t="s">
        <v>24</v>
      </c>
      <c r="F32" s="33">
        <v>1</v>
      </c>
      <c r="G32" s="12">
        <v>50</v>
      </c>
      <c r="H32" s="2">
        <v>0</v>
      </c>
      <c r="I32" s="6">
        <f t="shared" si="0"/>
        <v>50</v>
      </c>
    </row>
    <row r="33" spans="1:9" ht="15">
      <c r="A33" s="2">
        <v>25</v>
      </c>
      <c r="B33" s="39">
        <v>43650</v>
      </c>
      <c r="C33" s="4" t="s">
        <v>11</v>
      </c>
      <c r="D33" s="2" t="s">
        <v>23</v>
      </c>
      <c r="E33" s="13" t="s">
        <v>24</v>
      </c>
      <c r="F33" s="33">
        <v>1</v>
      </c>
      <c r="G33" s="12">
        <v>50</v>
      </c>
      <c r="H33" s="2">
        <v>0</v>
      </c>
      <c r="I33" s="6">
        <f t="shared" si="0"/>
        <v>50</v>
      </c>
    </row>
    <row r="34" spans="1:9" ht="15">
      <c r="A34" s="2">
        <v>26</v>
      </c>
      <c r="B34" s="39">
        <v>43650</v>
      </c>
      <c r="C34" s="4" t="s">
        <v>11</v>
      </c>
      <c r="D34" s="2" t="s">
        <v>23</v>
      </c>
      <c r="E34" s="13" t="s">
        <v>24</v>
      </c>
      <c r="F34" s="33">
        <v>1</v>
      </c>
      <c r="G34" s="12">
        <v>50</v>
      </c>
      <c r="H34" s="2">
        <v>0</v>
      </c>
      <c r="I34" s="6">
        <f t="shared" si="0"/>
        <v>50</v>
      </c>
    </row>
    <row r="35" spans="1:9" ht="15">
      <c r="A35" s="2">
        <v>27</v>
      </c>
      <c r="B35" s="39">
        <v>43650</v>
      </c>
      <c r="C35" s="4" t="s">
        <v>16</v>
      </c>
      <c r="D35" s="2" t="s">
        <v>25</v>
      </c>
      <c r="E35" s="13" t="s">
        <v>26</v>
      </c>
      <c r="F35" s="33">
        <v>1</v>
      </c>
      <c r="G35" s="12">
        <v>35</v>
      </c>
      <c r="H35" s="2">
        <v>0</v>
      </c>
      <c r="I35" s="6">
        <f t="shared" si="0"/>
        <v>35</v>
      </c>
    </row>
    <row r="36" spans="1:9" ht="15">
      <c r="A36" s="14">
        <v>1</v>
      </c>
      <c r="B36" s="37">
        <v>43654</v>
      </c>
      <c r="C36" s="40" t="s">
        <v>11</v>
      </c>
      <c r="D36" s="14" t="s">
        <v>23</v>
      </c>
      <c r="E36" s="30" t="s">
        <v>24</v>
      </c>
      <c r="F36" s="31">
        <v>1</v>
      </c>
      <c r="G36" s="35">
        <v>50</v>
      </c>
      <c r="H36" s="14">
        <v>0</v>
      </c>
      <c r="I36" s="17">
        <f t="shared" si="0"/>
        <v>50</v>
      </c>
    </row>
    <row r="37" spans="1:9" ht="15">
      <c r="A37" s="2">
        <v>2</v>
      </c>
      <c r="B37" s="21">
        <v>43654</v>
      </c>
      <c r="C37" s="10" t="s">
        <v>14</v>
      </c>
      <c r="D37" s="2" t="s">
        <v>25</v>
      </c>
      <c r="E37" s="13" t="s">
        <v>26</v>
      </c>
      <c r="F37" s="33">
        <v>3</v>
      </c>
      <c r="G37" s="12">
        <v>35</v>
      </c>
      <c r="H37" s="2">
        <v>15</v>
      </c>
      <c r="I37" s="6">
        <f t="shared" si="0"/>
        <v>90</v>
      </c>
    </row>
    <row r="38" spans="1:9" ht="15">
      <c r="A38" s="2">
        <v>3</v>
      </c>
      <c r="B38" s="21">
        <v>43654</v>
      </c>
      <c r="C38" s="4" t="s">
        <v>10</v>
      </c>
      <c r="D38" s="2" t="s">
        <v>21</v>
      </c>
      <c r="E38" s="11" t="s">
        <v>22</v>
      </c>
      <c r="F38" s="32">
        <v>10</v>
      </c>
      <c r="G38" s="12">
        <v>20</v>
      </c>
      <c r="H38" s="2">
        <v>20</v>
      </c>
      <c r="I38" s="6">
        <f t="shared" si="0"/>
        <v>180</v>
      </c>
    </row>
    <row r="39" spans="1:9" ht="15">
      <c r="A39" s="2">
        <v>4</v>
      </c>
      <c r="B39" s="21">
        <v>43654</v>
      </c>
      <c r="C39" s="2" t="s">
        <v>16</v>
      </c>
      <c r="D39" s="2" t="s">
        <v>25</v>
      </c>
      <c r="E39" s="13" t="s">
        <v>26</v>
      </c>
      <c r="F39" s="33">
        <v>10</v>
      </c>
      <c r="G39" s="12">
        <v>35</v>
      </c>
      <c r="H39" s="2">
        <v>35</v>
      </c>
      <c r="I39" s="6">
        <f t="shared" si="0"/>
        <v>315</v>
      </c>
    </row>
    <row r="40" spans="1:9" ht="15">
      <c r="A40" s="2">
        <v>5</v>
      </c>
      <c r="B40" s="21">
        <v>43654</v>
      </c>
      <c r="C40" s="4" t="s">
        <v>10</v>
      </c>
      <c r="D40" s="2" t="s">
        <v>21</v>
      </c>
      <c r="E40" s="11" t="s">
        <v>22</v>
      </c>
      <c r="F40" s="32">
        <v>10</v>
      </c>
      <c r="G40" s="12">
        <v>20</v>
      </c>
      <c r="H40" s="2">
        <v>20</v>
      </c>
      <c r="I40" s="6">
        <f t="shared" si="0"/>
        <v>180</v>
      </c>
    </row>
    <row r="41" spans="1:9" ht="15">
      <c r="A41" s="2">
        <v>6</v>
      </c>
      <c r="B41" s="21">
        <v>43654</v>
      </c>
      <c r="C41" s="4" t="s">
        <v>10</v>
      </c>
      <c r="D41" s="2" t="s">
        <v>21</v>
      </c>
      <c r="E41" s="11" t="s">
        <v>22</v>
      </c>
      <c r="F41" s="32">
        <v>10</v>
      </c>
      <c r="G41" s="12">
        <v>20</v>
      </c>
      <c r="H41" s="2">
        <v>20</v>
      </c>
      <c r="I41" s="6">
        <f t="shared" si="0"/>
        <v>180</v>
      </c>
    </row>
    <row r="42" spans="1:9" ht="15">
      <c r="A42" s="2">
        <v>7</v>
      </c>
      <c r="B42" s="21">
        <v>43654</v>
      </c>
      <c r="C42" s="4" t="s">
        <v>16</v>
      </c>
      <c r="D42" s="2" t="s">
        <v>25</v>
      </c>
      <c r="E42" s="13" t="s">
        <v>26</v>
      </c>
      <c r="F42" s="33">
        <v>10</v>
      </c>
      <c r="G42" s="12">
        <v>35</v>
      </c>
      <c r="H42" s="2">
        <v>35</v>
      </c>
      <c r="I42" s="6">
        <f t="shared" si="0"/>
        <v>315</v>
      </c>
    </row>
    <row r="43" spans="1:9" ht="15">
      <c r="A43" s="2">
        <v>8</v>
      </c>
      <c r="B43" s="21">
        <v>43654</v>
      </c>
      <c r="C43" s="4" t="s">
        <v>11</v>
      </c>
      <c r="D43" s="2" t="s">
        <v>23</v>
      </c>
      <c r="E43" s="13" t="s">
        <v>24</v>
      </c>
      <c r="F43" s="33">
        <v>10</v>
      </c>
      <c r="G43" s="12">
        <v>50</v>
      </c>
      <c r="H43" s="2">
        <v>50</v>
      </c>
      <c r="I43" s="6">
        <f t="shared" si="0"/>
        <v>450</v>
      </c>
    </row>
    <row r="44" spans="1:9" ht="15">
      <c r="A44" s="2">
        <v>9</v>
      </c>
      <c r="B44" s="21">
        <v>43654</v>
      </c>
      <c r="C44" s="4" t="s">
        <v>11</v>
      </c>
      <c r="D44" s="2" t="s">
        <v>23</v>
      </c>
      <c r="E44" s="13" t="s">
        <v>24</v>
      </c>
      <c r="F44" s="33">
        <v>3</v>
      </c>
      <c r="G44" s="12">
        <v>50</v>
      </c>
      <c r="H44" s="2">
        <v>15</v>
      </c>
      <c r="I44" s="6">
        <f t="shared" si="0"/>
        <v>135</v>
      </c>
    </row>
    <row r="45" spans="1:9" ht="15">
      <c r="A45" s="2"/>
      <c r="B45" s="21">
        <v>43654</v>
      </c>
      <c r="C45" s="28" t="s">
        <v>10</v>
      </c>
      <c r="D45" s="2" t="str">
        <f t="shared" ref="D45:D51" si="3">VLOOKUP(C45,$K$10:$L$13,2,FALSE)</f>
        <v>Pantalon buzo</v>
      </c>
      <c r="E45" s="11" t="str">
        <f t="shared" ref="E45:E51" si="4">VLOOKUP(D45,$L$10:$M$12,2,FALSE)</f>
        <v>Sport Gumer´s</v>
      </c>
      <c r="F45" s="32">
        <v>2</v>
      </c>
      <c r="G45" s="12">
        <v>20</v>
      </c>
      <c r="H45" s="2">
        <v>4</v>
      </c>
      <c r="I45" s="6">
        <f t="shared" si="0"/>
        <v>36</v>
      </c>
    </row>
    <row r="46" spans="1:9" ht="15">
      <c r="A46" s="2"/>
      <c r="B46" s="21">
        <v>43654</v>
      </c>
      <c r="C46" s="28" t="s">
        <v>11</v>
      </c>
      <c r="D46" s="2" t="str">
        <f t="shared" si="3"/>
        <v>Deportivo</v>
      </c>
      <c r="E46" s="11" t="str">
        <f t="shared" si="4"/>
        <v>AE Moda</v>
      </c>
      <c r="F46" s="32">
        <v>1</v>
      </c>
      <c r="G46" s="12">
        <v>50</v>
      </c>
      <c r="H46" s="2">
        <v>0</v>
      </c>
      <c r="I46" s="6">
        <f t="shared" si="0"/>
        <v>50</v>
      </c>
    </row>
    <row r="47" spans="1:9" ht="15">
      <c r="A47" s="2"/>
      <c r="B47" s="21">
        <v>43654</v>
      </c>
      <c r="C47" s="10" t="s">
        <v>14</v>
      </c>
      <c r="D47" s="2" t="str">
        <f t="shared" si="3"/>
        <v>Polera</v>
      </c>
      <c r="E47" s="11" t="str">
        <f t="shared" si="4"/>
        <v>Yancats</v>
      </c>
      <c r="F47" s="32">
        <v>2</v>
      </c>
      <c r="G47" s="12">
        <v>35</v>
      </c>
      <c r="H47" s="2">
        <v>6</v>
      </c>
      <c r="I47" s="6">
        <f t="shared" si="0"/>
        <v>64</v>
      </c>
    </row>
    <row r="48" spans="1:9" ht="15">
      <c r="A48" s="2"/>
      <c r="B48" s="21">
        <v>43654</v>
      </c>
      <c r="C48" s="28" t="s">
        <v>10</v>
      </c>
      <c r="D48" s="2" t="str">
        <f t="shared" si="3"/>
        <v>Pantalon buzo</v>
      </c>
      <c r="E48" s="11" t="str">
        <f t="shared" si="4"/>
        <v>Sport Gumer´s</v>
      </c>
      <c r="F48" s="32">
        <v>1</v>
      </c>
      <c r="G48" s="12">
        <v>20</v>
      </c>
      <c r="H48" s="2">
        <v>0</v>
      </c>
      <c r="I48" s="6">
        <f t="shared" si="0"/>
        <v>20</v>
      </c>
    </row>
    <row r="49" spans="1:9" ht="15">
      <c r="A49" s="2"/>
      <c r="B49" s="21">
        <v>43654</v>
      </c>
      <c r="C49" s="28" t="s">
        <v>10</v>
      </c>
      <c r="D49" s="2" t="str">
        <f t="shared" si="3"/>
        <v>Pantalon buzo</v>
      </c>
      <c r="E49" s="11" t="str">
        <f t="shared" si="4"/>
        <v>Sport Gumer´s</v>
      </c>
      <c r="F49" s="32">
        <v>1</v>
      </c>
      <c r="G49" s="12">
        <v>20</v>
      </c>
      <c r="H49" s="2">
        <v>0</v>
      </c>
      <c r="I49" s="6">
        <f t="shared" si="0"/>
        <v>20</v>
      </c>
    </row>
    <row r="50" spans="1:9" ht="15">
      <c r="A50" s="2"/>
      <c r="B50" s="21">
        <v>43654</v>
      </c>
      <c r="C50" s="28" t="s">
        <v>11</v>
      </c>
      <c r="D50" s="2" t="str">
        <f t="shared" si="3"/>
        <v>Deportivo</v>
      </c>
      <c r="E50" s="11" t="str">
        <f t="shared" si="4"/>
        <v>AE Moda</v>
      </c>
      <c r="F50" s="32">
        <v>1</v>
      </c>
      <c r="G50" s="12">
        <v>50</v>
      </c>
      <c r="H50" s="2">
        <v>0</v>
      </c>
      <c r="I50" s="6">
        <f t="shared" si="0"/>
        <v>50</v>
      </c>
    </row>
    <row r="51" spans="1:9" ht="15">
      <c r="A51" s="2"/>
      <c r="B51" s="21">
        <v>43654</v>
      </c>
      <c r="C51" s="28" t="s">
        <v>16</v>
      </c>
      <c r="D51" s="2" t="str">
        <f t="shared" si="3"/>
        <v>Polera</v>
      </c>
      <c r="E51" s="11" t="str">
        <f t="shared" si="4"/>
        <v>Yancats</v>
      </c>
      <c r="F51" s="32">
        <v>1</v>
      </c>
      <c r="G51" s="12">
        <v>35</v>
      </c>
      <c r="H51" s="2">
        <v>0</v>
      </c>
      <c r="I51" s="6">
        <f t="shared" si="0"/>
        <v>35</v>
      </c>
    </row>
    <row r="52" spans="1:9" ht="15">
      <c r="A52" s="2">
        <v>10</v>
      </c>
      <c r="B52" s="21">
        <v>43654</v>
      </c>
      <c r="C52" s="13" t="s">
        <v>32</v>
      </c>
      <c r="D52" s="2" t="s">
        <v>21</v>
      </c>
      <c r="E52" s="11" t="s">
        <v>22</v>
      </c>
      <c r="F52" s="32">
        <v>1</v>
      </c>
      <c r="G52" s="12">
        <v>20</v>
      </c>
      <c r="H52" s="2">
        <v>0</v>
      </c>
      <c r="I52" s="6">
        <f t="shared" si="0"/>
        <v>20</v>
      </c>
    </row>
    <row r="53" spans="1:9" ht="15">
      <c r="A53" s="2">
        <v>11</v>
      </c>
      <c r="B53" s="21">
        <v>43654</v>
      </c>
      <c r="C53" s="13" t="s">
        <v>32</v>
      </c>
      <c r="D53" s="2" t="s">
        <v>21</v>
      </c>
      <c r="E53" s="11" t="s">
        <v>22</v>
      </c>
      <c r="F53" s="32">
        <v>1</v>
      </c>
      <c r="G53" s="12">
        <v>20</v>
      </c>
      <c r="H53" s="2">
        <v>0</v>
      </c>
      <c r="I53" s="6">
        <f t="shared" si="0"/>
        <v>20</v>
      </c>
    </row>
    <row r="54" spans="1:9" ht="15">
      <c r="A54" s="2">
        <v>12</v>
      </c>
      <c r="B54" s="21">
        <v>43654</v>
      </c>
      <c r="C54" s="13" t="s">
        <v>32</v>
      </c>
      <c r="D54" s="2" t="s">
        <v>21</v>
      </c>
      <c r="E54" s="11" t="s">
        <v>22</v>
      </c>
      <c r="F54" s="32">
        <v>1</v>
      </c>
      <c r="G54" s="12">
        <v>20</v>
      </c>
      <c r="H54" s="2">
        <v>0</v>
      </c>
      <c r="I54" s="6">
        <f t="shared" si="0"/>
        <v>20</v>
      </c>
    </row>
    <row r="55" spans="1:9" ht="15">
      <c r="A55" s="2">
        <v>13</v>
      </c>
      <c r="B55" s="21">
        <v>43654</v>
      </c>
      <c r="C55" s="13" t="s">
        <v>32</v>
      </c>
      <c r="D55" s="2" t="s">
        <v>21</v>
      </c>
      <c r="E55" s="11" t="s">
        <v>22</v>
      </c>
      <c r="F55" s="32">
        <v>1</v>
      </c>
      <c r="G55" s="12">
        <v>20</v>
      </c>
      <c r="H55" s="2">
        <v>0</v>
      </c>
      <c r="I55" s="6">
        <f t="shared" si="0"/>
        <v>20</v>
      </c>
    </row>
    <row r="56" spans="1:9" ht="15">
      <c r="A56" s="2">
        <v>14</v>
      </c>
      <c r="B56" s="21">
        <v>43657</v>
      </c>
      <c r="C56" s="13" t="s">
        <v>32</v>
      </c>
      <c r="D56" s="2" t="s">
        <v>21</v>
      </c>
      <c r="E56" s="11" t="s">
        <v>22</v>
      </c>
      <c r="F56" s="32">
        <v>12</v>
      </c>
      <c r="G56" s="12">
        <v>20</v>
      </c>
      <c r="H56" s="2">
        <v>24</v>
      </c>
      <c r="I56" s="6">
        <f t="shared" si="0"/>
        <v>216</v>
      </c>
    </row>
    <row r="57" spans="1:9" ht="15">
      <c r="A57" s="2">
        <v>15</v>
      </c>
      <c r="B57" s="21">
        <v>43657</v>
      </c>
      <c r="C57" s="13" t="s">
        <v>32</v>
      </c>
      <c r="D57" s="2" t="s">
        <v>21</v>
      </c>
      <c r="E57" s="11" t="s">
        <v>22</v>
      </c>
      <c r="F57" s="32">
        <v>1</v>
      </c>
      <c r="G57" s="12">
        <v>20</v>
      </c>
      <c r="H57" s="2">
        <v>0</v>
      </c>
      <c r="I57" s="6">
        <f t="shared" si="0"/>
        <v>20</v>
      </c>
    </row>
    <row r="58" spans="1:9" ht="15">
      <c r="A58" s="2">
        <v>16</v>
      </c>
      <c r="B58" s="21">
        <v>43657</v>
      </c>
      <c r="C58" s="13" t="s">
        <v>16</v>
      </c>
      <c r="D58" s="2" t="s">
        <v>25</v>
      </c>
      <c r="E58" s="13" t="s">
        <v>26</v>
      </c>
      <c r="F58" s="33">
        <v>2</v>
      </c>
      <c r="G58" s="12">
        <v>35</v>
      </c>
      <c r="H58" s="2">
        <v>6</v>
      </c>
      <c r="I58" s="6">
        <f t="shared" si="0"/>
        <v>64</v>
      </c>
    </row>
    <row r="59" spans="1:9" ht="15">
      <c r="A59" s="2">
        <v>17</v>
      </c>
      <c r="B59" s="21">
        <v>43657</v>
      </c>
      <c r="C59" s="13" t="s">
        <v>16</v>
      </c>
      <c r="D59" s="2" t="s">
        <v>25</v>
      </c>
      <c r="E59" s="13" t="s">
        <v>26</v>
      </c>
      <c r="F59" s="33">
        <v>1</v>
      </c>
      <c r="G59" s="12">
        <v>35</v>
      </c>
      <c r="H59" s="2">
        <v>0</v>
      </c>
      <c r="I59" s="6">
        <f t="shared" si="0"/>
        <v>35</v>
      </c>
    </row>
    <row r="60" spans="1:9" ht="15">
      <c r="A60" s="2">
        <v>18</v>
      </c>
      <c r="B60" s="21">
        <v>43657</v>
      </c>
      <c r="C60" s="13" t="s">
        <v>11</v>
      </c>
      <c r="D60" s="2" t="s">
        <v>23</v>
      </c>
      <c r="E60" s="13" t="s">
        <v>24</v>
      </c>
      <c r="F60" s="33">
        <v>1</v>
      </c>
      <c r="G60" s="12">
        <v>50</v>
      </c>
      <c r="H60" s="2">
        <v>0</v>
      </c>
      <c r="I60" s="6">
        <f t="shared" si="0"/>
        <v>50</v>
      </c>
    </row>
    <row r="61" spans="1:9" ht="15">
      <c r="A61" s="2">
        <v>19</v>
      </c>
      <c r="B61" s="21">
        <v>43657</v>
      </c>
      <c r="C61" s="13" t="s">
        <v>11</v>
      </c>
      <c r="D61" s="2" t="s">
        <v>23</v>
      </c>
      <c r="E61" s="13" t="s">
        <v>24</v>
      </c>
      <c r="F61" s="33">
        <v>3</v>
      </c>
      <c r="G61" s="12">
        <v>50</v>
      </c>
      <c r="H61" s="2">
        <v>15</v>
      </c>
      <c r="I61" s="6">
        <f t="shared" si="0"/>
        <v>135</v>
      </c>
    </row>
    <row r="62" spans="1:9" ht="15">
      <c r="A62" s="2">
        <v>20</v>
      </c>
      <c r="B62" s="21">
        <v>43657</v>
      </c>
      <c r="C62" s="10" t="s">
        <v>14</v>
      </c>
      <c r="D62" s="2" t="s">
        <v>25</v>
      </c>
      <c r="E62" s="13" t="s">
        <v>26</v>
      </c>
      <c r="F62" s="33">
        <v>2</v>
      </c>
      <c r="G62" s="12">
        <v>35</v>
      </c>
      <c r="H62" s="2">
        <v>4</v>
      </c>
      <c r="I62" s="6">
        <f t="shared" si="0"/>
        <v>66</v>
      </c>
    </row>
    <row r="63" spans="1:9" ht="15">
      <c r="A63" s="2">
        <v>21</v>
      </c>
      <c r="B63" s="21">
        <v>43657</v>
      </c>
      <c r="C63" s="13" t="s">
        <v>11</v>
      </c>
      <c r="D63" s="2" t="s">
        <v>23</v>
      </c>
      <c r="E63" s="13" t="s">
        <v>24</v>
      </c>
      <c r="F63" s="33">
        <v>1</v>
      </c>
      <c r="G63" s="12">
        <v>50</v>
      </c>
      <c r="H63" s="2">
        <v>0</v>
      </c>
      <c r="I63" s="6">
        <f t="shared" si="0"/>
        <v>50</v>
      </c>
    </row>
    <row r="64" spans="1:9" ht="15">
      <c r="A64" s="2">
        <v>22</v>
      </c>
      <c r="B64" s="21">
        <v>43657</v>
      </c>
      <c r="C64" s="13" t="s">
        <v>32</v>
      </c>
      <c r="D64" s="2" t="s">
        <v>21</v>
      </c>
      <c r="E64" s="11" t="s">
        <v>22</v>
      </c>
      <c r="F64" s="32">
        <v>5</v>
      </c>
      <c r="G64" s="12">
        <v>20</v>
      </c>
      <c r="H64" s="2">
        <v>10</v>
      </c>
      <c r="I64" s="6">
        <f t="shared" si="0"/>
        <v>90</v>
      </c>
    </row>
    <row r="65" spans="1:9" ht="15">
      <c r="A65" s="2">
        <v>23</v>
      </c>
      <c r="B65" s="21">
        <v>43657</v>
      </c>
      <c r="C65" s="13" t="s">
        <v>11</v>
      </c>
      <c r="D65" s="2" t="s">
        <v>23</v>
      </c>
      <c r="E65" s="13" t="s">
        <v>24</v>
      </c>
      <c r="F65" s="33">
        <v>1</v>
      </c>
      <c r="G65" s="12">
        <v>50</v>
      </c>
      <c r="H65" s="2">
        <v>0</v>
      </c>
      <c r="I65" s="6">
        <f t="shared" si="0"/>
        <v>50</v>
      </c>
    </row>
    <row r="66" spans="1:9" ht="15">
      <c r="A66" s="2">
        <v>24</v>
      </c>
      <c r="B66" s="21">
        <v>43657</v>
      </c>
      <c r="C66" s="13" t="s">
        <v>11</v>
      </c>
      <c r="D66" s="2" t="s">
        <v>23</v>
      </c>
      <c r="E66" s="13" t="s">
        <v>24</v>
      </c>
      <c r="F66" s="33">
        <v>1</v>
      </c>
      <c r="G66" s="12">
        <v>50</v>
      </c>
      <c r="H66" s="2">
        <v>0</v>
      </c>
      <c r="I66" s="6">
        <f t="shared" si="0"/>
        <v>50</v>
      </c>
    </row>
    <row r="67" spans="1:9" ht="15">
      <c r="A67" s="2">
        <v>25</v>
      </c>
      <c r="B67" s="21">
        <v>43657</v>
      </c>
      <c r="C67" s="13" t="s">
        <v>16</v>
      </c>
      <c r="D67" s="2" t="s">
        <v>25</v>
      </c>
      <c r="E67" s="13" t="s">
        <v>26</v>
      </c>
      <c r="F67" s="33">
        <v>1</v>
      </c>
      <c r="G67" s="12">
        <v>35</v>
      </c>
      <c r="H67" s="2">
        <v>0</v>
      </c>
      <c r="I67" s="6">
        <f t="shared" si="0"/>
        <v>35</v>
      </c>
    </row>
    <row r="68" spans="1:9" ht="15">
      <c r="A68" s="2">
        <v>26</v>
      </c>
      <c r="B68" s="21">
        <v>43657</v>
      </c>
      <c r="C68" s="13" t="s">
        <v>16</v>
      </c>
      <c r="D68" s="2" t="s">
        <v>25</v>
      </c>
      <c r="E68" s="13" t="s">
        <v>26</v>
      </c>
      <c r="F68" s="33">
        <v>1</v>
      </c>
      <c r="G68" s="12">
        <v>35</v>
      </c>
      <c r="H68" s="2">
        <v>0</v>
      </c>
      <c r="I68" s="6">
        <f t="shared" si="0"/>
        <v>35</v>
      </c>
    </row>
    <row r="69" spans="1:9" ht="15">
      <c r="A69" s="2">
        <v>27</v>
      </c>
      <c r="B69" s="21">
        <v>43657</v>
      </c>
      <c r="C69" s="13" t="s">
        <v>32</v>
      </c>
      <c r="D69" s="2" t="s">
        <v>21</v>
      </c>
      <c r="E69" s="11" t="s">
        <v>22</v>
      </c>
      <c r="F69" s="32">
        <v>1</v>
      </c>
      <c r="G69" s="12">
        <v>20</v>
      </c>
      <c r="H69" s="2">
        <v>0</v>
      </c>
      <c r="I69" s="6">
        <f t="shared" si="0"/>
        <v>20</v>
      </c>
    </row>
    <row r="70" spans="1:9" ht="15">
      <c r="A70" s="2">
        <v>28</v>
      </c>
      <c r="B70" s="21">
        <v>43657</v>
      </c>
      <c r="C70" s="10" t="s">
        <v>14</v>
      </c>
      <c r="D70" s="2" t="s">
        <v>25</v>
      </c>
      <c r="E70" s="13" t="s">
        <v>26</v>
      </c>
      <c r="F70" s="33">
        <v>1</v>
      </c>
      <c r="G70" s="12">
        <v>35</v>
      </c>
      <c r="H70" s="2">
        <v>0</v>
      </c>
      <c r="I70" s="6">
        <f t="shared" si="0"/>
        <v>35</v>
      </c>
    </row>
    <row r="71" spans="1:9" ht="15">
      <c r="A71" s="2">
        <v>29</v>
      </c>
      <c r="B71" s="21">
        <v>43657</v>
      </c>
      <c r="C71" s="4" t="s">
        <v>10</v>
      </c>
      <c r="D71" s="2" t="s">
        <v>21</v>
      </c>
      <c r="E71" s="11" t="s">
        <v>22</v>
      </c>
      <c r="F71" s="32">
        <v>1</v>
      </c>
      <c r="G71" s="12">
        <v>20</v>
      </c>
      <c r="H71" s="2">
        <v>0</v>
      </c>
      <c r="I71" s="6">
        <f t="shared" si="0"/>
        <v>20</v>
      </c>
    </row>
    <row r="72" spans="1:9" ht="15">
      <c r="A72" s="2">
        <v>30</v>
      </c>
      <c r="B72" s="21">
        <v>43657</v>
      </c>
      <c r="C72" s="4" t="s">
        <v>10</v>
      </c>
      <c r="D72" s="2" t="s">
        <v>21</v>
      </c>
      <c r="E72" s="11" t="s">
        <v>22</v>
      </c>
      <c r="F72" s="32">
        <v>1</v>
      </c>
      <c r="G72" s="12">
        <v>20</v>
      </c>
      <c r="H72" s="2">
        <v>0</v>
      </c>
      <c r="I72" s="6">
        <f t="shared" si="0"/>
        <v>20</v>
      </c>
    </row>
    <row r="73" spans="1:9" ht="15">
      <c r="A73" s="14">
        <v>1</v>
      </c>
      <c r="B73" s="21">
        <v>43661</v>
      </c>
      <c r="C73" s="30" t="s">
        <v>11</v>
      </c>
      <c r="D73" s="14" t="s">
        <v>23</v>
      </c>
      <c r="E73" s="30" t="s">
        <v>24</v>
      </c>
      <c r="F73" s="31">
        <v>1</v>
      </c>
      <c r="G73" s="35">
        <v>50</v>
      </c>
      <c r="H73" s="14">
        <v>0</v>
      </c>
      <c r="I73" s="17">
        <f t="shared" si="0"/>
        <v>50</v>
      </c>
    </row>
    <row r="74" spans="1:9" ht="15">
      <c r="A74" s="2">
        <v>2</v>
      </c>
      <c r="B74" s="21">
        <v>43661</v>
      </c>
      <c r="C74" s="13" t="s">
        <v>11</v>
      </c>
      <c r="D74" s="2" t="s">
        <v>23</v>
      </c>
      <c r="E74" s="13" t="s">
        <v>24</v>
      </c>
      <c r="F74" s="33">
        <v>1</v>
      </c>
      <c r="G74" s="12">
        <v>50</v>
      </c>
      <c r="H74" s="2">
        <v>0</v>
      </c>
      <c r="I74" s="6">
        <f t="shared" si="0"/>
        <v>50</v>
      </c>
    </row>
    <row r="75" spans="1:9" ht="15">
      <c r="A75" s="2">
        <v>3</v>
      </c>
      <c r="B75" s="21">
        <v>43661</v>
      </c>
      <c r="C75" s="13" t="s">
        <v>16</v>
      </c>
      <c r="D75" s="2" t="s">
        <v>25</v>
      </c>
      <c r="E75" s="13" t="s">
        <v>26</v>
      </c>
      <c r="F75" s="33">
        <v>1</v>
      </c>
      <c r="G75" s="12">
        <v>35</v>
      </c>
      <c r="H75" s="2">
        <v>0</v>
      </c>
      <c r="I75" s="6">
        <f t="shared" si="0"/>
        <v>35</v>
      </c>
    </row>
    <row r="76" spans="1:9" ht="15">
      <c r="A76" s="2">
        <v>4</v>
      </c>
      <c r="B76" s="21">
        <v>43661</v>
      </c>
      <c r="C76" s="13" t="s">
        <v>16</v>
      </c>
      <c r="D76" s="2" t="s">
        <v>25</v>
      </c>
      <c r="E76" s="13" t="s">
        <v>26</v>
      </c>
      <c r="F76" s="33">
        <v>3</v>
      </c>
      <c r="G76" s="12">
        <v>35</v>
      </c>
      <c r="H76" s="2">
        <v>9</v>
      </c>
      <c r="I76" s="6">
        <f t="shared" si="0"/>
        <v>96</v>
      </c>
    </row>
    <row r="77" spans="1:9" ht="15">
      <c r="A77" s="2">
        <v>5</v>
      </c>
      <c r="B77" s="21">
        <v>43661</v>
      </c>
      <c r="C77" s="10" t="s">
        <v>14</v>
      </c>
      <c r="D77" s="2" t="s">
        <v>25</v>
      </c>
      <c r="E77" s="13" t="s">
        <v>26</v>
      </c>
      <c r="F77" s="33">
        <v>5</v>
      </c>
      <c r="G77" s="12">
        <v>35</v>
      </c>
      <c r="H77" s="2">
        <v>15</v>
      </c>
      <c r="I77" s="6">
        <f t="shared" si="0"/>
        <v>160</v>
      </c>
    </row>
    <row r="78" spans="1:9" ht="15">
      <c r="A78" s="2">
        <v>6</v>
      </c>
      <c r="B78" s="21">
        <v>43661</v>
      </c>
      <c r="C78" s="4" t="s">
        <v>10</v>
      </c>
      <c r="D78" s="2" t="s">
        <v>21</v>
      </c>
      <c r="E78" s="11" t="s">
        <v>22</v>
      </c>
      <c r="F78" s="32">
        <v>5</v>
      </c>
      <c r="G78" s="12">
        <v>20</v>
      </c>
      <c r="H78" s="2">
        <v>10</v>
      </c>
      <c r="I78" s="6">
        <f t="shared" si="0"/>
        <v>90</v>
      </c>
    </row>
    <row r="79" spans="1:9" ht="15">
      <c r="A79" s="2">
        <v>7</v>
      </c>
      <c r="B79" s="21">
        <v>43661</v>
      </c>
      <c r="C79" s="4" t="s">
        <v>10</v>
      </c>
      <c r="D79" s="2" t="s">
        <v>21</v>
      </c>
      <c r="E79" s="11" t="s">
        <v>22</v>
      </c>
      <c r="F79" s="32">
        <v>5</v>
      </c>
      <c r="G79" s="12">
        <v>20</v>
      </c>
      <c r="H79" s="2">
        <v>10</v>
      </c>
      <c r="I79" s="6">
        <f t="shared" si="0"/>
        <v>90</v>
      </c>
    </row>
    <row r="80" spans="1:9" ht="15">
      <c r="A80" s="2">
        <v>8</v>
      </c>
      <c r="B80" s="21">
        <v>43661</v>
      </c>
      <c r="C80" s="13" t="s">
        <v>11</v>
      </c>
      <c r="D80" s="2" t="s">
        <v>23</v>
      </c>
      <c r="E80" s="13" t="s">
        <v>24</v>
      </c>
      <c r="F80" s="33">
        <v>5</v>
      </c>
      <c r="G80" s="12">
        <v>50</v>
      </c>
      <c r="H80" s="2">
        <v>25</v>
      </c>
      <c r="I80" s="6">
        <f t="shared" si="0"/>
        <v>225</v>
      </c>
    </row>
    <row r="81" spans="1:9" ht="15">
      <c r="A81" s="2">
        <v>9</v>
      </c>
      <c r="B81" s="21">
        <v>43661</v>
      </c>
      <c r="C81" s="13" t="s">
        <v>11</v>
      </c>
      <c r="D81" s="2" t="s">
        <v>23</v>
      </c>
      <c r="E81" s="13" t="s">
        <v>24</v>
      </c>
      <c r="F81" s="33">
        <v>5</v>
      </c>
      <c r="G81" s="12">
        <v>50</v>
      </c>
      <c r="H81" s="2">
        <v>25</v>
      </c>
      <c r="I81" s="6">
        <f t="shared" si="0"/>
        <v>225</v>
      </c>
    </row>
    <row r="82" spans="1:9" ht="15">
      <c r="A82" s="2">
        <v>10</v>
      </c>
      <c r="B82" s="21">
        <v>43661</v>
      </c>
      <c r="C82" s="13" t="s">
        <v>16</v>
      </c>
      <c r="D82" s="2" t="s">
        <v>25</v>
      </c>
      <c r="E82" s="13" t="s">
        <v>26</v>
      </c>
      <c r="F82" s="33">
        <v>1</v>
      </c>
      <c r="G82" s="12">
        <v>35</v>
      </c>
      <c r="H82" s="2">
        <v>0</v>
      </c>
      <c r="I82" s="6">
        <f t="shared" si="0"/>
        <v>35</v>
      </c>
    </row>
    <row r="83" spans="1:9" ht="15">
      <c r="A83" s="2">
        <v>11</v>
      </c>
      <c r="B83" s="21">
        <v>43661</v>
      </c>
      <c r="C83" s="13" t="s">
        <v>11</v>
      </c>
      <c r="D83" s="2" t="s">
        <v>23</v>
      </c>
      <c r="E83" s="13" t="s">
        <v>24</v>
      </c>
      <c r="F83" s="33">
        <v>2</v>
      </c>
      <c r="G83" s="12">
        <v>50</v>
      </c>
      <c r="H83" s="2">
        <v>4</v>
      </c>
      <c r="I83" s="6">
        <f t="shared" si="0"/>
        <v>96</v>
      </c>
    </row>
    <row r="84" spans="1:9" ht="15">
      <c r="A84" s="2">
        <v>12</v>
      </c>
      <c r="B84" s="21">
        <v>43661</v>
      </c>
      <c r="C84" s="13" t="s">
        <v>11</v>
      </c>
      <c r="D84" s="2" t="s">
        <v>23</v>
      </c>
      <c r="E84" s="13" t="s">
        <v>24</v>
      </c>
      <c r="F84" s="33">
        <v>1</v>
      </c>
      <c r="G84" s="12">
        <v>50</v>
      </c>
      <c r="H84" s="2">
        <v>0</v>
      </c>
      <c r="I84" s="6">
        <f t="shared" si="0"/>
        <v>50</v>
      </c>
    </row>
    <row r="85" spans="1:9" ht="15">
      <c r="A85" s="2"/>
      <c r="B85" s="21">
        <v>43661</v>
      </c>
      <c r="C85" s="28" t="s">
        <v>10</v>
      </c>
      <c r="D85" s="2" t="str">
        <f t="shared" ref="D85:D90" si="5">VLOOKUP(C85,$K$10:$L$13,2,FALSE)</f>
        <v>Pantalon buzo</v>
      </c>
      <c r="E85" s="13" t="str">
        <f t="shared" ref="E85:E90" si="6">VLOOKUP(D85,$L$10:$M$12,2,FALSE)</f>
        <v>Sport Gumer´s</v>
      </c>
      <c r="F85" s="33">
        <v>2</v>
      </c>
      <c r="G85" s="12">
        <v>20</v>
      </c>
      <c r="H85" s="2">
        <v>4</v>
      </c>
      <c r="I85" s="6">
        <f t="shared" si="0"/>
        <v>36</v>
      </c>
    </row>
    <row r="86" spans="1:9" ht="15">
      <c r="A86" s="2"/>
      <c r="B86" s="21">
        <v>43661</v>
      </c>
      <c r="C86" s="28" t="s">
        <v>16</v>
      </c>
      <c r="D86" s="2" t="str">
        <f t="shared" si="5"/>
        <v>Polera</v>
      </c>
      <c r="E86" s="13" t="str">
        <f t="shared" si="6"/>
        <v>Yancats</v>
      </c>
      <c r="F86" s="33">
        <v>1</v>
      </c>
      <c r="G86" s="12">
        <v>35</v>
      </c>
      <c r="H86" s="2">
        <v>0</v>
      </c>
      <c r="I86" s="6">
        <f t="shared" si="0"/>
        <v>35</v>
      </c>
    </row>
    <row r="87" spans="1:9" ht="15">
      <c r="A87" s="2"/>
      <c r="B87" s="21">
        <v>43661</v>
      </c>
      <c r="C87" s="28" t="s">
        <v>10</v>
      </c>
      <c r="D87" s="2" t="str">
        <f t="shared" si="5"/>
        <v>Pantalon buzo</v>
      </c>
      <c r="E87" s="13" t="str">
        <f t="shared" si="6"/>
        <v>Sport Gumer´s</v>
      </c>
      <c r="F87" s="33">
        <v>3</v>
      </c>
      <c r="G87" s="12">
        <v>20</v>
      </c>
      <c r="H87" s="2">
        <v>6</v>
      </c>
      <c r="I87" s="6">
        <f t="shared" si="0"/>
        <v>54</v>
      </c>
    </row>
    <row r="88" spans="1:9" ht="15">
      <c r="A88" s="2"/>
      <c r="B88" s="21">
        <v>43661</v>
      </c>
      <c r="C88" s="28" t="s">
        <v>10</v>
      </c>
      <c r="D88" s="2" t="str">
        <f t="shared" si="5"/>
        <v>Pantalon buzo</v>
      </c>
      <c r="E88" s="13" t="str">
        <f t="shared" si="6"/>
        <v>Sport Gumer´s</v>
      </c>
      <c r="F88" s="33">
        <v>1</v>
      </c>
      <c r="G88" s="12">
        <v>20</v>
      </c>
      <c r="H88" s="2">
        <v>0</v>
      </c>
      <c r="I88" s="6">
        <f t="shared" si="0"/>
        <v>20</v>
      </c>
    </row>
    <row r="89" spans="1:9" ht="15">
      <c r="A89" s="2"/>
      <c r="B89" s="21">
        <v>43661</v>
      </c>
      <c r="C89" s="28" t="s">
        <v>16</v>
      </c>
      <c r="D89" s="2" t="str">
        <f t="shared" si="5"/>
        <v>Polera</v>
      </c>
      <c r="E89" s="13" t="str">
        <f t="shared" si="6"/>
        <v>Yancats</v>
      </c>
      <c r="F89" s="33">
        <v>2</v>
      </c>
      <c r="G89" s="12">
        <v>35</v>
      </c>
      <c r="H89" s="2">
        <v>6</v>
      </c>
      <c r="I89" s="6">
        <f t="shared" si="0"/>
        <v>64</v>
      </c>
    </row>
    <row r="90" spans="1:9" ht="15">
      <c r="A90" s="2"/>
      <c r="B90" s="21">
        <v>43661</v>
      </c>
      <c r="C90" s="28" t="s">
        <v>11</v>
      </c>
      <c r="D90" s="2" t="str">
        <f t="shared" si="5"/>
        <v>Deportivo</v>
      </c>
      <c r="E90" s="13" t="str">
        <f t="shared" si="6"/>
        <v>AE Moda</v>
      </c>
      <c r="F90" s="33">
        <v>1</v>
      </c>
      <c r="G90" s="12">
        <v>50</v>
      </c>
      <c r="H90" s="2">
        <v>0</v>
      </c>
      <c r="I90" s="6">
        <f t="shared" si="0"/>
        <v>50</v>
      </c>
    </row>
    <row r="91" spans="1:9" ht="15">
      <c r="A91" s="2">
        <v>13</v>
      </c>
      <c r="B91" s="21">
        <v>43661</v>
      </c>
      <c r="C91" s="10" t="s">
        <v>14</v>
      </c>
      <c r="D91" s="2" t="s">
        <v>25</v>
      </c>
      <c r="E91" s="13" t="s">
        <v>26</v>
      </c>
      <c r="F91" s="33">
        <v>1</v>
      </c>
      <c r="G91" s="12">
        <v>35</v>
      </c>
      <c r="H91" s="2">
        <v>0</v>
      </c>
      <c r="I91" s="6">
        <f t="shared" si="0"/>
        <v>35</v>
      </c>
    </row>
    <row r="92" spans="1:9" ht="15">
      <c r="A92" s="2">
        <v>14</v>
      </c>
      <c r="B92" s="21">
        <v>43661</v>
      </c>
      <c r="C92" s="13" t="s">
        <v>11</v>
      </c>
      <c r="D92" s="2" t="s">
        <v>23</v>
      </c>
      <c r="E92" s="13" t="s">
        <v>24</v>
      </c>
      <c r="F92" s="33">
        <v>2</v>
      </c>
      <c r="G92" s="12">
        <v>50</v>
      </c>
      <c r="H92" s="2">
        <v>10</v>
      </c>
      <c r="I92" s="6">
        <f t="shared" si="0"/>
        <v>90</v>
      </c>
    </row>
    <row r="93" spans="1:9" ht="15">
      <c r="A93" s="2">
        <v>15</v>
      </c>
      <c r="B93" s="21">
        <v>43661</v>
      </c>
      <c r="C93" s="28" t="s">
        <v>16</v>
      </c>
      <c r="D93" s="2" t="s">
        <v>25</v>
      </c>
      <c r="E93" s="13" t="s">
        <v>26</v>
      </c>
      <c r="F93" s="33">
        <v>3</v>
      </c>
      <c r="G93" s="12">
        <v>35</v>
      </c>
      <c r="H93" s="2">
        <v>9</v>
      </c>
      <c r="I93" s="6">
        <f t="shared" si="0"/>
        <v>96</v>
      </c>
    </row>
    <row r="94" spans="1:9" ht="15">
      <c r="A94" s="2">
        <v>16</v>
      </c>
      <c r="B94" s="21">
        <v>43661</v>
      </c>
      <c r="C94" s="13" t="s">
        <v>16</v>
      </c>
      <c r="D94" s="2" t="s">
        <v>25</v>
      </c>
      <c r="E94" s="13" t="s">
        <v>26</v>
      </c>
      <c r="F94" s="33">
        <v>1</v>
      </c>
      <c r="G94" s="12">
        <v>35</v>
      </c>
      <c r="H94" s="2">
        <v>0</v>
      </c>
      <c r="I94" s="6">
        <f t="shared" si="0"/>
        <v>35</v>
      </c>
    </row>
    <row r="95" spans="1:9" ht="15">
      <c r="A95" s="2">
        <v>17</v>
      </c>
      <c r="B95" s="21">
        <v>43661</v>
      </c>
      <c r="C95" s="13" t="s">
        <v>11</v>
      </c>
      <c r="D95" s="2" t="s">
        <v>23</v>
      </c>
      <c r="E95" s="13" t="s">
        <v>24</v>
      </c>
      <c r="F95" s="33">
        <v>2</v>
      </c>
      <c r="G95" s="12">
        <v>50</v>
      </c>
      <c r="H95" s="2">
        <v>10</v>
      </c>
      <c r="I95" s="6">
        <f t="shared" si="0"/>
        <v>90</v>
      </c>
    </row>
    <row r="96" spans="1:9" ht="15">
      <c r="A96" s="2">
        <v>18</v>
      </c>
      <c r="B96" s="21">
        <v>43661</v>
      </c>
      <c r="C96" s="13" t="s">
        <v>16</v>
      </c>
      <c r="D96" s="2" t="s">
        <v>25</v>
      </c>
      <c r="E96" s="13" t="s">
        <v>26</v>
      </c>
      <c r="F96" s="33">
        <v>2</v>
      </c>
      <c r="G96" s="12">
        <v>35</v>
      </c>
      <c r="H96" s="2">
        <v>6</v>
      </c>
      <c r="I96" s="6">
        <f t="shared" si="0"/>
        <v>64</v>
      </c>
    </row>
    <row r="97" spans="1:9" ht="15">
      <c r="A97" s="2">
        <v>19</v>
      </c>
      <c r="B97" s="21">
        <v>43664</v>
      </c>
      <c r="C97" s="13" t="s">
        <v>16</v>
      </c>
      <c r="D97" s="2" t="s">
        <v>25</v>
      </c>
      <c r="E97" s="13" t="s">
        <v>26</v>
      </c>
      <c r="F97" s="33">
        <v>3</v>
      </c>
      <c r="G97" s="12">
        <v>35</v>
      </c>
      <c r="H97" s="2">
        <v>6</v>
      </c>
      <c r="I97" s="6">
        <f t="shared" si="0"/>
        <v>99</v>
      </c>
    </row>
    <row r="98" spans="1:9" ht="15">
      <c r="A98" s="2">
        <v>20</v>
      </c>
      <c r="B98" s="21">
        <v>43664</v>
      </c>
      <c r="C98" s="4" t="s">
        <v>11</v>
      </c>
      <c r="D98" s="2" t="s">
        <v>23</v>
      </c>
      <c r="E98" s="13" t="s">
        <v>24</v>
      </c>
      <c r="F98" s="33">
        <v>1</v>
      </c>
      <c r="G98" s="12">
        <v>50</v>
      </c>
      <c r="H98" s="2">
        <v>0</v>
      </c>
      <c r="I98" s="6">
        <f t="shared" si="0"/>
        <v>50</v>
      </c>
    </row>
    <row r="99" spans="1:9" ht="15">
      <c r="A99" s="2">
        <v>21</v>
      </c>
      <c r="B99" s="21">
        <v>43664</v>
      </c>
      <c r="C99" s="13" t="s">
        <v>32</v>
      </c>
      <c r="D99" s="2" t="s">
        <v>21</v>
      </c>
      <c r="E99" s="11" t="s">
        <v>22</v>
      </c>
      <c r="F99" s="32">
        <v>2</v>
      </c>
      <c r="G99" s="12">
        <v>20</v>
      </c>
      <c r="H99" s="2">
        <v>4</v>
      </c>
      <c r="I99" s="6">
        <f t="shared" si="0"/>
        <v>36</v>
      </c>
    </row>
    <row r="100" spans="1:9" ht="15">
      <c r="A100" s="2">
        <v>22</v>
      </c>
      <c r="B100" s="21">
        <v>43664</v>
      </c>
      <c r="C100" s="13" t="s">
        <v>32</v>
      </c>
      <c r="D100" s="2" t="s">
        <v>21</v>
      </c>
      <c r="E100" s="11" t="s">
        <v>22</v>
      </c>
      <c r="F100" s="32">
        <v>2</v>
      </c>
      <c r="G100" s="12">
        <v>20</v>
      </c>
      <c r="H100" s="2">
        <v>4</v>
      </c>
      <c r="I100" s="6">
        <f t="shared" si="0"/>
        <v>36</v>
      </c>
    </row>
    <row r="101" spans="1:9" ht="15">
      <c r="A101" s="2">
        <v>23</v>
      </c>
      <c r="B101" s="21">
        <v>43664</v>
      </c>
      <c r="C101" s="13" t="s">
        <v>32</v>
      </c>
      <c r="D101" s="2" t="s">
        <v>21</v>
      </c>
      <c r="E101" s="11" t="s">
        <v>22</v>
      </c>
      <c r="F101" s="32">
        <v>1</v>
      </c>
      <c r="G101" s="12">
        <v>20</v>
      </c>
      <c r="H101" s="2">
        <v>0</v>
      </c>
      <c r="I101" s="6">
        <f t="shared" si="0"/>
        <v>20</v>
      </c>
    </row>
    <row r="102" spans="1:9" ht="15">
      <c r="A102" s="2">
        <v>24</v>
      </c>
      <c r="B102" s="21">
        <v>43664</v>
      </c>
      <c r="C102" s="13" t="s">
        <v>32</v>
      </c>
      <c r="D102" s="2" t="s">
        <v>21</v>
      </c>
      <c r="E102" s="11" t="s">
        <v>22</v>
      </c>
      <c r="F102" s="32">
        <v>1</v>
      </c>
      <c r="G102" s="12">
        <v>20</v>
      </c>
      <c r="H102" s="2">
        <v>0</v>
      </c>
      <c r="I102" s="6">
        <f t="shared" si="0"/>
        <v>20</v>
      </c>
    </row>
    <row r="103" spans="1:9" ht="15">
      <c r="A103" s="2">
        <v>25</v>
      </c>
      <c r="B103" s="21">
        <v>43664</v>
      </c>
      <c r="C103" s="10" t="s">
        <v>14</v>
      </c>
      <c r="D103" s="2" t="s">
        <v>25</v>
      </c>
      <c r="E103" s="13" t="s">
        <v>26</v>
      </c>
      <c r="F103" s="33">
        <v>1</v>
      </c>
      <c r="G103" s="12">
        <v>35</v>
      </c>
      <c r="H103" s="2">
        <v>0</v>
      </c>
      <c r="I103" s="6">
        <f t="shared" si="0"/>
        <v>35</v>
      </c>
    </row>
    <row r="104" spans="1:9" ht="15">
      <c r="A104" s="2">
        <v>26</v>
      </c>
      <c r="B104" s="21">
        <v>43664</v>
      </c>
      <c r="C104" s="10" t="s">
        <v>14</v>
      </c>
      <c r="D104" s="2" t="s">
        <v>25</v>
      </c>
      <c r="E104" s="13" t="s">
        <v>26</v>
      </c>
      <c r="F104" s="33">
        <v>2</v>
      </c>
      <c r="G104" s="12">
        <v>35</v>
      </c>
      <c r="H104" s="2">
        <v>6</v>
      </c>
      <c r="I104" s="6">
        <f t="shared" si="0"/>
        <v>64</v>
      </c>
    </row>
    <row r="105" spans="1:9" ht="15">
      <c r="A105" s="2">
        <v>27</v>
      </c>
      <c r="B105" s="21">
        <v>43664</v>
      </c>
      <c r="C105" s="2" t="s">
        <v>10</v>
      </c>
      <c r="D105" s="2" t="s">
        <v>21</v>
      </c>
      <c r="E105" s="11" t="s">
        <v>22</v>
      </c>
      <c r="F105" s="32">
        <v>1</v>
      </c>
      <c r="G105" s="12">
        <v>20</v>
      </c>
      <c r="H105" s="2">
        <v>0</v>
      </c>
      <c r="I105" s="6">
        <f t="shared" si="0"/>
        <v>20</v>
      </c>
    </row>
    <row r="106" spans="1:9" ht="15">
      <c r="A106" s="2">
        <v>28</v>
      </c>
      <c r="B106" s="21">
        <v>43664</v>
      </c>
      <c r="C106" s="13" t="s">
        <v>11</v>
      </c>
      <c r="D106" s="2" t="s">
        <v>23</v>
      </c>
      <c r="E106" s="13" t="s">
        <v>24</v>
      </c>
      <c r="F106" s="33">
        <v>2</v>
      </c>
      <c r="G106" s="12">
        <v>50</v>
      </c>
      <c r="H106" s="2">
        <v>10</v>
      </c>
      <c r="I106" s="6">
        <f t="shared" si="0"/>
        <v>90</v>
      </c>
    </row>
    <row r="107" spans="1:9" ht="15">
      <c r="A107" s="2">
        <v>29</v>
      </c>
      <c r="B107" s="21">
        <v>43664</v>
      </c>
      <c r="C107" s="13" t="s">
        <v>11</v>
      </c>
      <c r="D107" s="2" t="s">
        <v>23</v>
      </c>
      <c r="E107" s="13" t="s">
        <v>24</v>
      </c>
      <c r="F107" s="33">
        <v>2</v>
      </c>
      <c r="G107" s="12">
        <v>50</v>
      </c>
      <c r="H107" s="2">
        <v>10</v>
      </c>
      <c r="I107" s="6">
        <f t="shared" si="0"/>
        <v>90</v>
      </c>
    </row>
    <row r="108" spans="1:9" ht="15">
      <c r="A108" s="2">
        <v>30</v>
      </c>
      <c r="B108" s="21">
        <v>43664</v>
      </c>
      <c r="C108" s="13" t="s">
        <v>16</v>
      </c>
      <c r="D108" s="2" t="s">
        <v>25</v>
      </c>
      <c r="E108" s="13" t="s">
        <v>26</v>
      </c>
      <c r="F108" s="33">
        <v>1</v>
      </c>
      <c r="G108" s="12">
        <v>35</v>
      </c>
      <c r="H108" s="2">
        <v>0</v>
      </c>
      <c r="I108" s="6">
        <f t="shared" si="0"/>
        <v>35</v>
      </c>
    </row>
    <row r="109" spans="1:9" ht="15">
      <c r="A109" s="2">
        <v>31</v>
      </c>
      <c r="B109" s="21">
        <v>43664</v>
      </c>
      <c r="C109" s="13" t="s">
        <v>16</v>
      </c>
      <c r="D109" s="2" t="s">
        <v>25</v>
      </c>
      <c r="E109" s="13" t="s">
        <v>26</v>
      </c>
      <c r="F109" s="33">
        <v>1</v>
      </c>
      <c r="G109" s="12">
        <v>35</v>
      </c>
      <c r="H109" s="2">
        <v>0</v>
      </c>
      <c r="I109" s="6">
        <f t="shared" si="0"/>
        <v>35</v>
      </c>
    </row>
    <row r="110" spans="1:9" ht="15">
      <c r="A110" s="2">
        <v>32</v>
      </c>
      <c r="B110" s="21">
        <v>43664</v>
      </c>
      <c r="C110" s="13" t="s">
        <v>16</v>
      </c>
      <c r="D110" s="2" t="s">
        <v>25</v>
      </c>
      <c r="E110" s="13" t="s">
        <v>26</v>
      </c>
      <c r="F110" s="33">
        <v>1</v>
      </c>
      <c r="G110" s="12">
        <v>35</v>
      </c>
      <c r="H110" s="2">
        <v>0</v>
      </c>
      <c r="I110" s="6">
        <f t="shared" si="0"/>
        <v>35</v>
      </c>
    </row>
    <row r="111" spans="1:9" ht="15">
      <c r="A111" s="2">
        <v>33</v>
      </c>
      <c r="B111" s="21">
        <v>43664</v>
      </c>
      <c r="C111" s="2" t="s">
        <v>10</v>
      </c>
      <c r="D111" s="2" t="s">
        <v>21</v>
      </c>
      <c r="E111" s="11" t="s">
        <v>22</v>
      </c>
      <c r="F111" s="32">
        <v>1</v>
      </c>
      <c r="G111" s="12">
        <v>20</v>
      </c>
      <c r="H111" s="2">
        <v>0</v>
      </c>
      <c r="I111" s="6">
        <f t="shared" si="0"/>
        <v>20</v>
      </c>
    </row>
    <row r="112" spans="1:9" ht="15">
      <c r="A112" s="2">
        <v>34</v>
      </c>
      <c r="B112" s="21">
        <v>43664</v>
      </c>
      <c r="C112" s="13" t="s">
        <v>11</v>
      </c>
      <c r="D112" s="2" t="s">
        <v>23</v>
      </c>
      <c r="E112" s="13" t="s">
        <v>24</v>
      </c>
      <c r="F112" s="33">
        <v>1</v>
      </c>
      <c r="G112" s="12">
        <v>50</v>
      </c>
      <c r="H112" s="2">
        <v>0</v>
      </c>
      <c r="I112" s="6">
        <f t="shared" si="0"/>
        <v>50</v>
      </c>
    </row>
    <row r="113" spans="1:9" ht="15">
      <c r="A113" s="2">
        <v>35</v>
      </c>
      <c r="B113" s="21">
        <v>43664</v>
      </c>
      <c r="C113" s="10" t="s">
        <v>14</v>
      </c>
      <c r="D113" s="2" t="s">
        <v>25</v>
      </c>
      <c r="E113" s="13" t="s">
        <v>26</v>
      </c>
      <c r="F113" s="33">
        <v>1</v>
      </c>
      <c r="G113" s="12">
        <v>35</v>
      </c>
      <c r="H113" s="2">
        <v>0</v>
      </c>
      <c r="I113" s="6">
        <f t="shared" si="0"/>
        <v>35</v>
      </c>
    </row>
    <row r="114" spans="1:9" ht="15">
      <c r="A114" s="2">
        <v>36</v>
      </c>
      <c r="B114" s="21">
        <v>43664</v>
      </c>
      <c r="C114" s="2" t="s">
        <v>10</v>
      </c>
      <c r="D114" s="2" t="s">
        <v>21</v>
      </c>
      <c r="E114" s="11" t="s">
        <v>22</v>
      </c>
      <c r="F114" s="32">
        <v>1</v>
      </c>
      <c r="G114" s="12">
        <v>20</v>
      </c>
      <c r="H114" s="2">
        <v>0</v>
      </c>
      <c r="I114" s="6">
        <f t="shared" si="0"/>
        <v>20</v>
      </c>
    </row>
    <row r="115" spans="1:9" ht="15">
      <c r="A115" s="14">
        <v>1</v>
      </c>
      <c r="B115" s="21">
        <v>43668</v>
      </c>
      <c r="C115" s="30" t="s">
        <v>11</v>
      </c>
      <c r="D115" s="14" t="s">
        <v>23</v>
      </c>
      <c r="E115" s="30" t="s">
        <v>24</v>
      </c>
      <c r="F115" s="31">
        <v>5</v>
      </c>
      <c r="G115" s="35">
        <v>50</v>
      </c>
      <c r="H115" s="14">
        <v>25</v>
      </c>
      <c r="I115" s="17">
        <f t="shared" si="0"/>
        <v>225</v>
      </c>
    </row>
    <row r="116" spans="1:9" ht="15">
      <c r="A116" s="2">
        <v>2</v>
      </c>
      <c r="B116" s="21">
        <v>43668</v>
      </c>
      <c r="C116" s="4" t="s">
        <v>10</v>
      </c>
      <c r="D116" s="2" t="s">
        <v>21</v>
      </c>
      <c r="E116" s="11" t="s">
        <v>22</v>
      </c>
      <c r="F116" s="32">
        <v>10</v>
      </c>
      <c r="G116" s="12">
        <v>20</v>
      </c>
      <c r="H116" s="2">
        <v>20</v>
      </c>
      <c r="I116" s="6">
        <f t="shared" si="0"/>
        <v>180</v>
      </c>
    </row>
    <row r="117" spans="1:9" ht="15">
      <c r="A117" s="2">
        <v>3</v>
      </c>
      <c r="B117" s="21">
        <v>43668</v>
      </c>
      <c r="C117" s="4" t="s">
        <v>10</v>
      </c>
      <c r="D117" s="2" t="s">
        <v>21</v>
      </c>
      <c r="E117" s="11" t="s">
        <v>22</v>
      </c>
      <c r="F117" s="32">
        <v>10</v>
      </c>
      <c r="G117" s="12">
        <v>20</v>
      </c>
      <c r="H117" s="2">
        <v>20</v>
      </c>
      <c r="I117" s="6">
        <f t="shared" si="0"/>
        <v>180</v>
      </c>
    </row>
    <row r="118" spans="1:9" ht="15">
      <c r="A118" s="2">
        <v>4</v>
      </c>
      <c r="B118" s="21">
        <v>43668</v>
      </c>
      <c r="C118" s="4" t="s">
        <v>10</v>
      </c>
      <c r="D118" s="2" t="s">
        <v>21</v>
      </c>
      <c r="E118" s="11" t="s">
        <v>22</v>
      </c>
      <c r="F118" s="32">
        <v>10</v>
      </c>
      <c r="G118" s="12">
        <v>20</v>
      </c>
      <c r="H118" s="2">
        <v>20</v>
      </c>
      <c r="I118" s="6">
        <f t="shared" si="0"/>
        <v>180</v>
      </c>
    </row>
    <row r="119" spans="1:9" ht="15">
      <c r="A119" s="2">
        <v>5</v>
      </c>
      <c r="B119" s="21">
        <v>43668</v>
      </c>
      <c r="C119" s="4" t="s">
        <v>16</v>
      </c>
      <c r="D119" s="2" t="s">
        <v>25</v>
      </c>
      <c r="E119" s="13" t="s">
        <v>26</v>
      </c>
      <c r="F119" s="33">
        <v>2</v>
      </c>
      <c r="G119" s="12">
        <v>35</v>
      </c>
      <c r="H119" s="2">
        <v>6</v>
      </c>
      <c r="I119" s="6">
        <f t="shared" si="0"/>
        <v>64</v>
      </c>
    </row>
    <row r="120" spans="1:9" ht="15">
      <c r="A120" s="2">
        <v>6</v>
      </c>
      <c r="B120" s="21">
        <v>43668</v>
      </c>
      <c r="C120" s="4" t="s">
        <v>16</v>
      </c>
      <c r="D120" s="2" t="s">
        <v>25</v>
      </c>
      <c r="E120" s="13" t="s">
        <v>26</v>
      </c>
      <c r="F120" s="33">
        <v>2</v>
      </c>
      <c r="G120" s="12">
        <v>35</v>
      </c>
      <c r="H120" s="2">
        <v>6</v>
      </c>
      <c r="I120" s="6">
        <f t="shared" si="0"/>
        <v>64</v>
      </c>
    </row>
    <row r="121" spans="1:9" ht="15">
      <c r="A121" s="2">
        <v>7</v>
      </c>
      <c r="B121" s="21">
        <v>43668</v>
      </c>
      <c r="C121" s="10" t="s">
        <v>14</v>
      </c>
      <c r="D121" s="2" t="s">
        <v>25</v>
      </c>
      <c r="E121" s="13" t="s">
        <v>26</v>
      </c>
      <c r="F121" s="33">
        <v>1</v>
      </c>
      <c r="G121" s="12">
        <v>35</v>
      </c>
      <c r="H121" s="2">
        <v>0</v>
      </c>
      <c r="I121" s="6">
        <f t="shared" si="0"/>
        <v>35</v>
      </c>
    </row>
    <row r="122" spans="1:9" ht="15">
      <c r="A122" s="2">
        <v>8</v>
      </c>
      <c r="B122" s="21">
        <v>43668</v>
      </c>
      <c r="C122" s="2" t="s">
        <v>10</v>
      </c>
      <c r="D122" s="2" t="s">
        <v>21</v>
      </c>
      <c r="E122" s="11" t="s">
        <v>22</v>
      </c>
      <c r="F122" s="32">
        <v>1</v>
      </c>
      <c r="G122" s="12">
        <v>20</v>
      </c>
      <c r="H122" s="2">
        <v>0</v>
      </c>
      <c r="I122" s="6">
        <f t="shared" si="0"/>
        <v>20</v>
      </c>
    </row>
    <row r="123" spans="1:9" ht="15">
      <c r="A123" s="2">
        <v>9</v>
      </c>
      <c r="B123" s="21">
        <v>43668</v>
      </c>
      <c r="C123" s="13" t="s">
        <v>11</v>
      </c>
      <c r="D123" s="2" t="s">
        <v>23</v>
      </c>
      <c r="E123" s="13" t="s">
        <v>24</v>
      </c>
      <c r="F123" s="33">
        <v>1</v>
      </c>
      <c r="G123" s="12">
        <v>50</v>
      </c>
      <c r="H123" s="2">
        <v>0</v>
      </c>
      <c r="I123" s="6">
        <f t="shared" si="0"/>
        <v>50</v>
      </c>
    </row>
    <row r="124" spans="1:9" ht="15">
      <c r="A124" s="2"/>
      <c r="B124" s="21">
        <v>43668</v>
      </c>
      <c r="C124" s="28" t="s">
        <v>11</v>
      </c>
      <c r="D124" s="2" t="str">
        <f t="shared" ref="D124:D131" si="7">VLOOKUP(C124,$K$10:$L$13,2,FALSE)</f>
        <v>Deportivo</v>
      </c>
      <c r="E124" s="13" t="str">
        <f t="shared" ref="E124:E131" si="8">VLOOKUP(D124,$L$10:$M$12,2,FALSE)</f>
        <v>AE Moda</v>
      </c>
      <c r="F124" s="33">
        <v>2</v>
      </c>
      <c r="G124" s="12">
        <v>50</v>
      </c>
      <c r="H124" s="2">
        <v>10</v>
      </c>
      <c r="I124" s="6">
        <f t="shared" si="0"/>
        <v>90</v>
      </c>
    </row>
    <row r="125" spans="1:9" ht="15">
      <c r="A125" s="2"/>
      <c r="B125" s="21">
        <v>43668</v>
      </c>
      <c r="C125" s="2" t="s">
        <v>10</v>
      </c>
      <c r="D125" s="2" t="str">
        <f t="shared" si="7"/>
        <v>Pantalon buzo</v>
      </c>
      <c r="E125" s="13" t="str">
        <f t="shared" si="8"/>
        <v>Sport Gumer´s</v>
      </c>
      <c r="F125" s="33">
        <v>3</v>
      </c>
      <c r="G125" s="12">
        <v>20</v>
      </c>
      <c r="H125" s="2">
        <v>6</v>
      </c>
      <c r="I125" s="6">
        <f t="shared" si="0"/>
        <v>54</v>
      </c>
    </row>
    <row r="126" spans="1:9" ht="15">
      <c r="A126" s="2"/>
      <c r="B126" s="21">
        <v>43668</v>
      </c>
      <c r="C126" s="13" t="s">
        <v>16</v>
      </c>
      <c r="D126" s="2" t="str">
        <f t="shared" si="7"/>
        <v>Polera</v>
      </c>
      <c r="E126" s="13" t="str">
        <f t="shared" si="8"/>
        <v>Yancats</v>
      </c>
      <c r="F126" s="33">
        <v>1</v>
      </c>
      <c r="G126" s="12">
        <v>35</v>
      </c>
      <c r="H126" s="2">
        <v>0</v>
      </c>
      <c r="I126" s="6">
        <f t="shared" si="0"/>
        <v>35</v>
      </c>
    </row>
    <row r="127" spans="1:9" ht="15">
      <c r="A127" s="2"/>
      <c r="B127" s="21">
        <v>43668</v>
      </c>
      <c r="C127" s="2" t="s">
        <v>10</v>
      </c>
      <c r="D127" s="2" t="str">
        <f t="shared" si="7"/>
        <v>Pantalon buzo</v>
      </c>
      <c r="E127" s="13" t="str">
        <f t="shared" si="8"/>
        <v>Sport Gumer´s</v>
      </c>
      <c r="F127" s="33">
        <v>1</v>
      </c>
      <c r="G127" s="12">
        <v>20</v>
      </c>
      <c r="H127" s="2">
        <v>0</v>
      </c>
      <c r="I127" s="6">
        <f t="shared" si="0"/>
        <v>20</v>
      </c>
    </row>
    <row r="128" spans="1:9" ht="15">
      <c r="A128" s="2"/>
      <c r="B128" s="21">
        <v>43668</v>
      </c>
      <c r="C128" s="28" t="s">
        <v>11</v>
      </c>
      <c r="D128" s="2" t="str">
        <f t="shared" si="7"/>
        <v>Deportivo</v>
      </c>
      <c r="E128" s="13" t="str">
        <f t="shared" si="8"/>
        <v>AE Moda</v>
      </c>
      <c r="F128" s="33">
        <v>2</v>
      </c>
      <c r="G128" s="12">
        <v>50</v>
      </c>
      <c r="H128" s="2">
        <v>10</v>
      </c>
      <c r="I128" s="6">
        <f t="shared" si="0"/>
        <v>90</v>
      </c>
    </row>
    <row r="129" spans="1:9" ht="15">
      <c r="A129" s="2"/>
      <c r="B129" s="21">
        <v>43668</v>
      </c>
      <c r="C129" s="28" t="s">
        <v>10</v>
      </c>
      <c r="D129" s="2" t="str">
        <f t="shared" si="7"/>
        <v>Pantalon buzo</v>
      </c>
      <c r="E129" s="13" t="str">
        <f t="shared" si="8"/>
        <v>Sport Gumer´s</v>
      </c>
      <c r="F129" s="33">
        <v>2</v>
      </c>
      <c r="G129" s="12">
        <v>20</v>
      </c>
      <c r="H129" s="2">
        <v>4</v>
      </c>
      <c r="I129" s="6">
        <f t="shared" si="0"/>
        <v>36</v>
      </c>
    </row>
    <row r="130" spans="1:9" ht="15">
      <c r="A130" s="2"/>
      <c r="B130" s="21">
        <v>43668</v>
      </c>
      <c r="C130" s="13" t="s">
        <v>16</v>
      </c>
      <c r="D130" s="2" t="str">
        <f t="shared" si="7"/>
        <v>Polera</v>
      </c>
      <c r="E130" s="13" t="str">
        <f t="shared" si="8"/>
        <v>Yancats</v>
      </c>
      <c r="F130" s="33">
        <v>1</v>
      </c>
      <c r="G130" s="12">
        <v>35</v>
      </c>
      <c r="H130" s="2">
        <v>0</v>
      </c>
      <c r="I130" s="6">
        <f t="shared" si="0"/>
        <v>35</v>
      </c>
    </row>
    <row r="131" spans="1:9" ht="15">
      <c r="A131" s="2"/>
      <c r="B131" s="21">
        <v>43668</v>
      </c>
      <c r="C131" s="2" t="s">
        <v>11</v>
      </c>
      <c r="D131" s="2" t="str">
        <f t="shared" si="7"/>
        <v>Deportivo</v>
      </c>
      <c r="E131" s="13" t="str">
        <f t="shared" si="8"/>
        <v>AE Moda</v>
      </c>
      <c r="F131" s="33">
        <v>1</v>
      </c>
      <c r="G131" s="12">
        <v>50</v>
      </c>
      <c r="H131" s="2">
        <v>0</v>
      </c>
      <c r="I131" s="6">
        <f t="shared" si="0"/>
        <v>50</v>
      </c>
    </row>
    <row r="132" spans="1:9" ht="15">
      <c r="A132" s="2">
        <v>10</v>
      </c>
      <c r="B132" s="21">
        <v>43668</v>
      </c>
      <c r="C132" s="10" t="s">
        <v>14</v>
      </c>
      <c r="D132" s="2" t="s">
        <v>25</v>
      </c>
      <c r="E132" s="13" t="s">
        <v>26</v>
      </c>
      <c r="F132" s="33">
        <v>1</v>
      </c>
      <c r="G132" s="12">
        <v>35</v>
      </c>
      <c r="H132" s="2">
        <v>0</v>
      </c>
      <c r="I132" s="6">
        <f t="shared" si="0"/>
        <v>35</v>
      </c>
    </row>
    <row r="133" spans="1:9" ht="15">
      <c r="A133" s="2">
        <v>11</v>
      </c>
      <c r="B133" s="21">
        <v>43668</v>
      </c>
      <c r="C133" s="2" t="s">
        <v>10</v>
      </c>
      <c r="D133" s="2" t="s">
        <v>21</v>
      </c>
      <c r="E133" s="11" t="s">
        <v>22</v>
      </c>
      <c r="F133" s="32">
        <v>10</v>
      </c>
      <c r="G133" s="12">
        <v>20</v>
      </c>
      <c r="H133" s="2">
        <v>20</v>
      </c>
      <c r="I133" s="6">
        <f t="shared" si="0"/>
        <v>180</v>
      </c>
    </row>
    <row r="134" spans="1:9" ht="15">
      <c r="A134" s="2">
        <v>12</v>
      </c>
      <c r="B134" s="21">
        <v>43668</v>
      </c>
      <c r="C134" s="13" t="s">
        <v>11</v>
      </c>
      <c r="D134" s="2" t="s">
        <v>23</v>
      </c>
      <c r="E134" s="13" t="s">
        <v>24</v>
      </c>
      <c r="F134" s="33">
        <v>3</v>
      </c>
      <c r="G134" s="12">
        <v>50</v>
      </c>
      <c r="H134" s="2">
        <v>15</v>
      </c>
      <c r="I134" s="6">
        <f t="shared" si="0"/>
        <v>135</v>
      </c>
    </row>
    <row r="135" spans="1:9" ht="15">
      <c r="A135" s="2">
        <v>13</v>
      </c>
      <c r="B135" s="21">
        <v>43671</v>
      </c>
      <c r="C135" s="4" t="s">
        <v>10</v>
      </c>
      <c r="D135" s="2" t="s">
        <v>21</v>
      </c>
      <c r="E135" s="11" t="s">
        <v>22</v>
      </c>
      <c r="F135" s="32">
        <v>1</v>
      </c>
      <c r="G135" s="12">
        <v>20</v>
      </c>
      <c r="H135" s="2">
        <v>0</v>
      </c>
      <c r="I135" s="6">
        <f t="shared" si="0"/>
        <v>20</v>
      </c>
    </row>
    <row r="136" spans="1:9" ht="15">
      <c r="A136" s="2">
        <v>14</v>
      </c>
      <c r="B136" s="21">
        <v>43671</v>
      </c>
      <c r="C136" s="4" t="s">
        <v>10</v>
      </c>
      <c r="D136" s="2" t="s">
        <v>21</v>
      </c>
      <c r="E136" s="11" t="s">
        <v>22</v>
      </c>
      <c r="F136" s="32">
        <v>1</v>
      </c>
      <c r="G136" s="12">
        <v>20</v>
      </c>
      <c r="H136" s="2">
        <v>0</v>
      </c>
      <c r="I136" s="6">
        <f t="shared" si="0"/>
        <v>20</v>
      </c>
    </row>
    <row r="137" spans="1:9" ht="15">
      <c r="A137" s="2">
        <v>15</v>
      </c>
      <c r="B137" s="21">
        <v>43671</v>
      </c>
      <c r="C137" s="4" t="s">
        <v>10</v>
      </c>
      <c r="D137" s="2" t="s">
        <v>21</v>
      </c>
      <c r="E137" s="11" t="s">
        <v>22</v>
      </c>
      <c r="F137" s="32">
        <v>5</v>
      </c>
      <c r="G137" s="12">
        <v>20</v>
      </c>
      <c r="H137" s="2">
        <v>10</v>
      </c>
      <c r="I137" s="6">
        <f t="shared" si="0"/>
        <v>90</v>
      </c>
    </row>
    <row r="138" spans="1:9" ht="15">
      <c r="A138" s="2">
        <v>16</v>
      </c>
      <c r="B138" s="21">
        <v>43671</v>
      </c>
      <c r="C138" s="4" t="s">
        <v>16</v>
      </c>
      <c r="D138" s="2" t="s">
        <v>25</v>
      </c>
      <c r="E138" s="13" t="s">
        <v>26</v>
      </c>
      <c r="F138" s="33">
        <v>3</v>
      </c>
      <c r="G138" s="12">
        <v>35</v>
      </c>
      <c r="H138" s="2">
        <v>9</v>
      </c>
      <c r="I138" s="6">
        <f t="shared" si="0"/>
        <v>96</v>
      </c>
    </row>
    <row r="139" spans="1:9" ht="15">
      <c r="A139" s="2">
        <v>17</v>
      </c>
      <c r="B139" s="21">
        <v>43671</v>
      </c>
      <c r="C139" s="4" t="s">
        <v>16</v>
      </c>
      <c r="D139" s="2" t="s">
        <v>25</v>
      </c>
      <c r="E139" s="13" t="s">
        <v>26</v>
      </c>
      <c r="F139" s="33">
        <v>4</v>
      </c>
      <c r="G139" s="12">
        <v>35</v>
      </c>
      <c r="H139" s="2">
        <v>12</v>
      </c>
      <c r="I139" s="6">
        <f t="shared" si="0"/>
        <v>128</v>
      </c>
    </row>
    <row r="140" spans="1:9" ht="15">
      <c r="A140" s="2">
        <v>18</v>
      </c>
      <c r="B140" s="21">
        <v>43671</v>
      </c>
      <c r="C140" s="13" t="s">
        <v>11</v>
      </c>
      <c r="D140" s="2" t="s">
        <v>23</v>
      </c>
      <c r="E140" s="13" t="s">
        <v>24</v>
      </c>
      <c r="F140" s="33">
        <v>1</v>
      </c>
      <c r="G140" s="12">
        <v>50</v>
      </c>
      <c r="H140" s="2">
        <v>0</v>
      </c>
      <c r="I140" s="6">
        <f t="shared" si="0"/>
        <v>50</v>
      </c>
    </row>
    <row r="141" spans="1:9" ht="15">
      <c r="A141" s="2">
        <v>19</v>
      </c>
      <c r="B141" s="21">
        <v>43671</v>
      </c>
      <c r="C141" s="4" t="s">
        <v>10</v>
      </c>
      <c r="D141" s="2" t="s">
        <v>21</v>
      </c>
      <c r="E141" s="11" t="s">
        <v>22</v>
      </c>
      <c r="F141" s="32">
        <v>1</v>
      </c>
      <c r="G141" s="12">
        <v>20</v>
      </c>
      <c r="H141" s="2">
        <v>0</v>
      </c>
      <c r="I141" s="6">
        <f t="shared" si="0"/>
        <v>20</v>
      </c>
    </row>
    <row r="142" spans="1:9" ht="15">
      <c r="A142" s="2">
        <v>20</v>
      </c>
      <c r="B142" s="21">
        <v>43671</v>
      </c>
      <c r="C142" s="4" t="s">
        <v>10</v>
      </c>
      <c r="D142" s="2" t="s">
        <v>21</v>
      </c>
      <c r="E142" s="11" t="s">
        <v>22</v>
      </c>
      <c r="F142" s="32">
        <v>1</v>
      </c>
      <c r="G142" s="12">
        <v>20</v>
      </c>
      <c r="H142" s="2">
        <v>0</v>
      </c>
      <c r="I142" s="6">
        <f t="shared" si="0"/>
        <v>20</v>
      </c>
    </row>
    <row r="143" spans="1:9" ht="15">
      <c r="A143" s="2">
        <v>21</v>
      </c>
      <c r="B143" s="21">
        <v>43671</v>
      </c>
      <c r="C143" s="4" t="s">
        <v>10</v>
      </c>
      <c r="D143" s="2" t="s">
        <v>21</v>
      </c>
      <c r="E143" s="11" t="s">
        <v>22</v>
      </c>
      <c r="F143" s="32">
        <v>2</v>
      </c>
      <c r="G143" s="12">
        <v>20</v>
      </c>
      <c r="H143" s="2">
        <v>4</v>
      </c>
      <c r="I143" s="6">
        <f t="shared" si="0"/>
        <v>36</v>
      </c>
    </row>
    <row r="144" spans="1:9" ht="15">
      <c r="A144" s="2">
        <v>22</v>
      </c>
      <c r="B144" s="21">
        <v>43671</v>
      </c>
      <c r="C144" s="4" t="s">
        <v>16</v>
      </c>
      <c r="D144" s="2" t="s">
        <v>25</v>
      </c>
      <c r="E144" s="13" t="s">
        <v>26</v>
      </c>
      <c r="F144" s="33">
        <v>1</v>
      </c>
      <c r="G144" s="12">
        <v>35</v>
      </c>
      <c r="H144" s="2">
        <v>0</v>
      </c>
      <c r="I144" s="6">
        <f t="shared" si="0"/>
        <v>35</v>
      </c>
    </row>
    <row r="145" spans="1:9" ht="15">
      <c r="A145" s="2">
        <v>23</v>
      </c>
      <c r="B145" s="21">
        <v>43671</v>
      </c>
      <c r="C145" s="4" t="s">
        <v>16</v>
      </c>
      <c r="D145" s="2" t="s">
        <v>25</v>
      </c>
      <c r="E145" s="13" t="s">
        <v>26</v>
      </c>
      <c r="F145" s="33">
        <v>10</v>
      </c>
      <c r="G145" s="12">
        <v>35</v>
      </c>
      <c r="H145" s="2">
        <v>35</v>
      </c>
      <c r="I145" s="6">
        <f t="shared" si="0"/>
        <v>315</v>
      </c>
    </row>
    <row r="146" spans="1:9" ht="15">
      <c r="A146" s="2">
        <v>24</v>
      </c>
      <c r="B146" s="21">
        <v>43671</v>
      </c>
      <c r="C146" s="2" t="s">
        <v>10</v>
      </c>
      <c r="D146" s="2" t="s">
        <v>21</v>
      </c>
      <c r="E146" s="11" t="s">
        <v>22</v>
      </c>
      <c r="F146" s="32">
        <v>10</v>
      </c>
      <c r="G146" s="12">
        <v>20</v>
      </c>
      <c r="H146" s="2">
        <v>20</v>
      </c>
      <c r="I146" s="6">
        <f t="shared" si="0"/>
        <v>180</v>
      </c>
    </row>
    <row r="147" spans="1:9" ht="15">
      <c r="A147" s="2">
        <v>25</v>
      </c>
      <c r="B147" s="21">
        <v>43671</v>
      </c>
      <c r="C147" s="10" t="s">
        <v>14</v>
      </c>
      <c r="D147" s="2" t="s">
        <v>25</v>
      </c>
      <c r="E147" s="13" t="s">
        <v>26</v>
      </c>
      <c r="F147" s="33">
        <v>10</v>
      </c>
      <c r="G147" s="12">
        <v>35</v>
      </c>
      <c r="H147" s="2">
        <v>35</v>
      </c>
      <c r="I147" s="6">
        <f t="shared" si="0"/>
        <v>315</v>
      </c>
    </row>
    <row r="148" spans="1:9" ht="15">
      <c r="A148" s="2">
        <v>26</v>
      </c>
      <c r="B148" s="21">
        <v>43671</v>
      </c>
      <c r="C148" s="2" t="s">
        <v>29</v>
      </c>
      <c r="D148" s="2" t="s">
        <v>23</v>
      </c>
      <c r="E148" s="13" t="s">
        <v>24</v>
      </c>
      <c r="F148" s="33">
        <v>2</v>
      </c>
      <c r="G148" s="12">
        <v>50</v>
      </c>
      <c r="H148" s="2">
        <v>10</v>
      </c>
      <c r="I148" s="6">
        <f t="shared" si="0"/>
        <v>90</v>
      </c>
    </row>
    <row r="149" spans="1:9" ht="15">
      <c r="A149" s="2">
        <v>27</v>
      </c>
      <c r="B149" s="21">
        <v>43671</v>
      </c>
      <c r="C149" s="2" t="s">
        <v>30</v>
      </c>
      <c r="D149" s="2" t="s">
        <v>25</v>
      </c>
      <c r="E149" s="13" t="s">
        <v>26</v>
      </c>
      <c r="F149" s="33">
        <v>2</v>
      </c>
      <c r="G149" s="12">
        <v>35</v>
      </c>
      <c r="H149" s="2">
        <v>6</v>
      </c>
      <c r="I149" s="6">
        <f t="shared" si="0"/>
        <v>64</v>
      </c>
    </row>
    <row r="150" spans="1:9" ht="15">
      <c r="A150" s="2">
        <v>28</v>
      </c>
      <c r="B150" s="21">
        <v>43671</v>
      </c>
      <c r="C150" s="2" t="s">
        <v>10</v>
      </c>
      <c r="D150" s="2" t="s">
        <v>21</v>
      </c>
      <c r="E150" s="11" t="s">
        <v>22</v>
      </c>
      <c r="F150" s="32">
        <v>1</v>
      </c>
      <c r="G150" s="12">
        <v>20</v>
      </c>
      <c r="H150" s="2">
        <v>0</v>
      </c>
      <c r="I150" s="6">
        <f t="shared" si="0"/>
        <v>20</v>
      </c>
    </row>
    <row r="151" spans="1:9" ht="15">
      <c r="A151" s="2">
        <v>29</v>
      </c>
      <c r="B151" s="21">
        <v>43671</v>
      </c>
      <c r="C151" s="2" t="s">
        <v>29</v>
      </c>
      <c r="D151" s="2" t="s">
        <v>23</v>
      </c>
      <c r="E151" s="13" t="s">
        <v>24</v>
      </c>
      <c r="F151" s="33">
        <v>1</v>
      </c>
      <c r="G151" s="12">
        <v>50</v>
      </c>
      <c r="H151" s="2">
        <v>0</v>
      </c>
      <c r="I151" s="6">
        <f t="shared" si="0"/>
        <v>50</v>
      </c>
    </row>
    <row r="152" spans="1:9" ht="15">
      <c r="A152" s="2">
        <v>30</v>
      </c>
      <c r="B152" s="21">
        <v>43671</v>
      </c>
      <c r="C152" s="10" t="s">
        <v>14</v>
      </c>
      <c r="D152" s="2" t="s">
        <v>25</v>
      </c>
      <c r="E152" s="13" t="s">
        <v>26</v>
      </c>
      <c r="F152" s="33">
        <v>1</v>
      </c>
      <c r="G152" s="12">
        <v>35</v>
      </c>
      <c r="H152" s="2">
        <v>0</v>
      </c>
      <c r="I152" s="6">
        <f t="shared" si="0"/>
        <v>35</v>
      </c>
    </row>
    <row r="153" spans="1:9" ht="15">
      <c r="A153" s="2">
        <v>31</v>
      </c>
      <c r="B153" s="21">
        <v>43671</v>
      </c>
      <c r="C153" s="2" t="s">
        <v>10</v>
      </c>
      <c r="D153" s="2" t="s">
        <v>21</v>
      </c>
      <c r="E153" s="11" t="s">
        <v>22</v>
      </c>
      <c r="F153" s="32">
        <v>1</v>
      </c>
      <c r="G153" s="12">
        <v>20</v>
      </c>
      <c r="H153" s="2">
        <v>0</v>
      </c>
      <c r="I153" s="6">
        <f t="shared" si="0"/>
        <v>20</v>
      </c>
    </row>
    <row r="154" spans="1:9" ht="15">
      <c r="A154" s="2">
        <v>32</v>
      </c>
      <c r="B154" s="21">
        <v>43675</v>
      </c>
      <c r="C154" s="2" t="s">
        <v>29</v>
      </c>
      <c r="D154" s="2" t="s">
        <v>23</v>
      </c>
      <c r="E154" s="13" t="s">
        <v>24</v>
      </c>
      <c r="F154" s="33">
        <v>1</v>
      </c>
      <c r="G154" s="12">
        <v>50</v>
      </c>
      <c r="H154" s="2">
        <v>0</v>
      </c>
      <c r="I154" s="6">
        <f t="shared" si="0"/>
        <v>50</v>
      </c>
    </row>
    <row r="155" spans="1:9" ht="15">
      <c r="A155" s="2">
        <v>33</v>
      </c>
      <c r="B155" s="21">
        <v>43675</v>
      </c>
      <c r="C155" s="2" t="s">
        <v>29</v>
      </c>
      <c r="D155" s="2" t="s">
        <v>23</v>
      </c>
      <c r="E155" s="13" t="s">
        <v>24</v>
      </c>
      <c r="F155" s="33">
        <v>1</v>
      </c>
      <c r="G155" s="12">
        <v>50</v>
      </c>
      <c r="H155" s="2">
        <v>0</v>
      </c>
      <c r="I155" s="6">
        <f t="shared" si="0"/>
        <v>50</v>
      </c>
    </row>
    <row r="156" spans="1:9" ht="15">
      <c r="A156" s="2">
        <v>34</v>
      </c>
      <c r="B156" s="21">
        <v>43675</v>
      </c>
      <c r="C156" s="2" t="s">
        <v>30</v>
      </c>
      <c r="D156" s="2" t="s">
        <v>25</v>
      </c>
      <c r="E156" s="13" t="s">
        <v>26</v>
      </c>
      <c r="F156" s="33">
        <v>1</v>
      </c>
      <c r="G156" s="12">
        <v>35</v>
      </c>
      <c r="H156" s="2">
        <v>0</v>
      </c>
      <c r="I156" s="6">
        <f t="shared" si="0"/>
        <v>35</v>
      </c>
    </row>
    <row r="157" spans="1:9" ht="15">
      <c r="A157" s="2">
        <v>35</v>
      </c>
      <c r="B157" s="21">
        <v>43675</v>
      </c>
      <c r="C157" s="2" t="s">
        <v>30</v>
      </c>
      <c r="D157" s="2" t="s">
        <v>25</v>
      </c>
      <c r="E157" s="13" t="s">
        <v>26</v>
      </c>
      <c r="F157" s="33">
        <v>1</v>
      </c>
      <c r="G157" s="12">
        <v>35</v>
      </c>
      <c r="H157" s="2">
        <v>0</v>
      </c>
      <c r="I157" s="6">
        <f t="shared" si="0"/>
        <v>35</v>
      </c>
    </row>
    <row r="158" spans="1:9" ht="15">
      <c r="A158" s="2">
        <v>36</v>
      </c>
      <c r="B158" s="21">
        <v>43675</v>
      </c>
      <c r="C158" s="2" t="s">
        <v>29</v>
      </c>
      <c r="D158" s="2" t="s">
        <v>23</v>
      </c>
      <c r="E158" s="13" t="s">
        <v>24</v>
      </c>
      <c r="F158" s="33">
        <v>1</v>
      </c>
      <c r="G158" s="12">
        <v>50</v>
      </c>
      <c r="H158" s="2">
        <v>0</v>
      </c>
      <c r="I158" s="6">
        <f t="shared" si="0"/>
        <v>50</v>
      </c>
    </row>
    <row r="159" spans="1:9" ht="15">
      <c r="A159" s="2"/>
      <c r="B159" s="21">
        <v>43675</v>
      </c>
      <c r="C159" s="4" t="s">
        <v>10</v>
      </c>
      <c r="D159" s="2" t="s">
        <v>21</v>
      </c>
      <c r="E159" s="13" t="str">
        <f t="shared" ref="E159:E166" si="9">VLOOKUP(D159,$L$10:$M$12,2,FALSE)</f>
        <v>Sport Gumer´s</v>
      </c>
      <c r="F159" s="33">
        <v>2</v>
      </c>
      <c r="G159" s="12">
        <f t="shared" ref="G159:G166" si="10">VLOOKUP(E159,$M$10:$O$12,3,FALSE)</f>
        <v>20</v>
      </c>
      <c r="H159" s="2">
        <v>4</v>
      </c>
      <c r="I159" s="6">
        <f t="shared" si="0"/>
        <v>36</v>
      </c>
    </row>
    <row r="160" spans="1:9" ht="15">
      <c r="A160" s="2"/>
      <c r="B160" s="21">
        <v>43675</v>
      </c>
      <c r="C160" s="4" t="s">
        <v>10</v>
      </c>
      <c r="D160" s="2" t="s">
        <v>21</v>
      </c>
      <c r="E160" s="13" t="str">
        <f t="shared" si="9"/>
        <v>Sport Gumer´s</v>
      </c>
      <c r="F160" s="33">
        <v>5</v>
      </c>
      <c r="G160" s="12">
        <f t="shared" si="10"/>
        <v>20</v>
      </c>
      <c r="H160" s="2">
        <v>10</v>
      </c>
      <c r="I160" s="6">
        <f t="shared" si="0"/>
        <v>90</v>
      </c>
    </row>
    <row r="161" spans="1:26" ht="15">
      <c r="A161" s="2"/>
      <c r="B161" s="21">
        <v>43675</v>
      </c>
      <c r="C161" s="4" t="s">
        <v>16</v>
      </c>
      <c r="D161" s="2" t="s">
        <v>25</v>
      </c>
      <c r="E161" s="13" t="str">
        <f t="shared" si="9"/>
        <v>Yancats</v>
      </c>
      <c r="F161" s="33">
        <v>1</v>
      </c>
      <c r="G161" s="12">
        <f t="shared" si="10"/>
        <v>35</v>
      </c>
      <c r="H161" s="2">
        <v>0</v>
      </c>
      <c r="I161" s="6">
        <f t="shared" si="0"/>
        <v>35</v>
      </c>
    </row>
    <row r="162" spans="1:26" ht="15">
      <c r="A162" s="2"/>
      <c r="B162" s="21">
        <v>43675</v>
      </c>
      <c r="C162" s="10" t="s">
        <v>14</v>
      </c>
      <c r="D162" s="2" t="s">
        <v>25</v>
      </c>
      <c r="E162" s="13" t="str">
        <f t="shared" si="9"/>
        <v>Yancats</v>
      </c>
      <c r="F162" s="33">
        <v>1</v>
      </c>
      <c r="G162" s="12">
        <f t="shared" si="10"/>
        <v>35</v>
      </c>
      <c r="H162" s="2">
        <v>0</v>
      </c>
      <c r="I162" s="6">
        <f t="shared" si="0"/>
        <v>35</v>
      </c>
    </row>
    <row r="163" spans="1:26" ht="15">
      <c r="A163" s="2"/>
      <c r="B163" s="21">
        <v>43675</v>
      </c>
      <c r="C163" s="2" t="s">
        <v>10</v>
      </c>
      <c r="D163" s="2" t="s">
        <v>21</v>
      </c>
      <c r="E163" s="13" t="str">
        <f t="shared" si="9"/>
        <v>Sport Gumer´s</v>
      </c>
      <c r="F163" s="33">
        <v>2</v>
      </c>
      <c r="G163" s="12">
        <f t="shared" si="10"/>
        <v>20</v>
      </c>
      <c r="H163" s="2">
        <v>4</v>
      </c>
      <c r="I163" s="6">
        <f t="shared" si="0"/>
        <v>36</v>
      </c>
    </row>
    <row r="164" spans="1:26" ht="15">
      <c r="A164" s="2"/>
      <c r="B164" s="21">
        <v>43675</v>
      </c>
      <c r="C164" s="2" t="s">
        <v>30</v>
      </c>
      <c r="D164" s="2" t="s">
        <v>25</v>
      </c>
      <c r="E164" s="13" t="str">
        <f t="shared" si="9"/>
        <v>Yancats</v>
      </c>
      <c r="F164" s="33">
        <v>1</v>
      </c>
      <c r="G164" s="12">
        <f t="shared" si="10"/>
        <v>35</v>
      </c>
      <c r="H164" s="2">
        <v>0</v>
      </c>
      <c r="I164" s="6">
        <f t="shared" si="0"/>
        <v>35</v>
      </c>
    </row>
    <row r="165" spans="1:26" ht="15">
      <c r="A165" s="2"/>
      <c r="B165" s="21">
        <v>43675</v>
      </c>
      <c r="C165" s="2" t="s">
        <v>29</v>
      </c>
      <c r="D165" s="2" t="s">
        <v>23</v>
      </c>
      <c r="E165" s="13" t="str">
        <f t="shared" si="9"/>
        <v>AE Moda</v>
      </c>
      <c r="F165" s="33">
        <v>3</v>
      </c>
      <c r="G165" s="12">
        <f t="shared" si="10"/>
        <v>50</v>
      </c>
      <c r="H165" s="2">
        <v>15</v>
      </c>
      <c r="I165" s="6">
        <f t="shared" si="0"/>
        <v>135</v>
      </c>
    </row>
    <row r="166" spans="1:26" ht="15">
      <c r="A166" s="2"/>
      <c r="B166" s="21">
        <v>43675</v>
      </c>
      <c r="C166" s="10" t="s">
        <v>14</v>
      </c>
      <c r="D166" s="2" t="s">
        <v>25</v>
      </c>
      <c r="E166" s="13" t="str">
        <f t="shared" si="9"/>
        <v>Yancats</v>
      </c>
      <c r="F166" s="33">
        <v>1</v>
      </c>
      <c r="G166" s="12">
        <f t="shared" si="10"/>
        <v>35</v>
      </c>
      <c r="H166" s="2">
        <v>0</v>
      </c>
      <c r="I166" s="6">
        <f t="shared" si="0"/>
        <v>35</v>
      </c>
    </row>
    <row r="167" spans="1:26" ht="12.75">
      <c r="A167" s="17"/>
      <c r="B167" s="17"/>
      <c r="C167" s="14"/>
      <c r="D167" s="17"/>
      <c r="E167" s="17"/>
      <c r="F167" s="17"/>
      <c r="G167" s="17"/>
      <c r="H167" s="17"/>
      <c r="I167" s="1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</sheetData>
  <mergeCells count="1">
    <mergeCell ref="A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75"/>
  <sheetViews>
    <sheetView topLeftCell="A151" workbookViewId="0">
      <selection activeCell="B3" sqref="B3:B174"/>
    </sheetView>
  </sheetViews>
  <sheetFormatPr baseColWidth="10" defaultColWidth="14.42578125" defaultRowHeight="15.75" customHeight="1"/>
  <cols>
    <col min="3" max="3" width="17.140625" customWidth="1"/>
  </cols>
  <sheetData>
    <row r="1" spans="1:15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5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 ht="15.75" customHeight="1">
      <c r="A3" s="2">
        <v>1</v>
      </c>
      <c r="B3" s="21">
        <v>43678</v>
      </c>
      <c r="C3" s="13" t="s">
        <v>16</v>
      </c>
      <c r="D3" s="2" t="s">
        <v>25</v>
      </c>
      <c r="E3" s="13" t="s">
        <v>26</v>
      </c>
      <c r="F3" s="33">
        <v>5</v>
      </c>
      <c r="G3" s="12">
        <v>35</v>
      </c>
      <c r="H3" s="2">
        <v>15</v>
      </c>
      <c r="I3" s="6">
        <f t="shared" ref="I3:I165" si="0">G3*F3-H3</f>
        <v>160</v>
      </c>
    </row>
    <row r="4" spans="1:15" ht="15.75" customHeight="1">
      <c r="A4" s="2">
        <v>2</v>
      </c>
      <c r="B4" s="21">
        <v>43678</v>
      </c>
      <c r="C4" s="10" t="s">
        <v>14</v>
      </c>
      <c r="D4" s="2" t="s">
        <v>25</v>
      </c>
      <c r="E4" s="13" t="s">
        <v>26</v>
      </c>
      <c r="F4" s="33">
        <v>5</v>
      </c>
      <c r="G4" s="12">
        <v>35</v>
      </c>
      <c r="H4" s="2">
        <v>15</v>
      </c>
      <c r="I4" s="6">
        <f t="shared" si="0"/>
        <v>160</v>
      </c>
      <c r="K4" s="7" t="s">
        <v>4</v>
      </c>
    </row>
    <row r="5" spans="1:15" ht="15.75" customHeight="1">
      <c r="A5" s="2">
        <v>3</v>
      </c>
      <c r="B5" s="21">
        <v>43678</v>
      </c>
      <c r="C5" s="13" t="s">
        <v>32</v>
      </c>
      <c r="D5" s="2" t="s">
        <v>21</v>
      </c>
      <c r="E5" s="11" t="s">
        <v>22</v>
      </c>
      <c r="F5" s="32">
        <v>4</v>
      </c>
      <c r="G5" s="12">
        <v>20</v>
      </c>
      <c r="H5" s="2">
        <v>8</v>
      </c>
      <c r="I5" s="6">
        <f t="shared" si="0"/>
        <v>72</v>
      </c>
      <c r="K5" s="9" t="s">
        <v>12</v>
      </c>
    </row>
    <row r="6" spans="1:15" ht="15.75" customHeight="1">
      <c r="A6" s="2">
        <v>4</v>
      </c>
      <c r="B6" s="21">
        <v>43678</v>
      </c>
      <c r="C6" s="13" t="s">
        <v>11</v>
      </c>
      <c r="D6" s="2" t="s">
        <v>23</v>
      </c>
      <c r="E6" s="13" t="s">
        <v>24</v>
      </c>
      <c r="F6" s="33">
        <v>1</v>
      </c>
      <c r="G6" s="12">
        <v>50</v>
      </c>
      <c r="H6" s="2">
        <v>0</v>
      </c>
      <c r="I6" s="6">
        <f t="shared" si="0"/>
        <v>50</v>
      </c>
      <c r="K6" s="9" t="s">
        <v>13</v>
      </c>
    </row>
    <row r="7" spans="1:15" ht="15.75" customHeight="1">
      <c r="A7" s="2">
        <v>5</v>
      </c>
      <c r="B7" s="21">
        <v>43678</v>
      </c>
      <c r="C7" s="13" t="s">
        <v>32</v>
      </c>
      <c r="D7" s="2" t="s">
        <v>21</v>
      </c>
      <c r="E7" s="11" t="s">
        <v>22</v>
      </c>
      <c r="F7" s="32">
        <v>1</v>
      </c>
      <c r="G7" s="12">
        <v>20</v>
      </c>
      <c r="H7" s="2">
        <v>0</v>
      </c>
      <c r="I7" s="6">
        <f t="shared" si="0"/>
        <v>20</v>
      </c>
      <c r="K7" s="9" t="s">
        <v>15</v>
      </c>
    </row>
    <row r="8" spans="1:15" ht="15.75" customHeight="1">
      <c r="A8" s="2">
        <v>6</v>
      </c>
      <c r="B8" s="21">
        <v>43678</v>
      </c>
      <c r="C8" s="13" t="s">
        <v>16</v>
      </c>
      <c r="D8" s="2" t="s">
        <v>25</v>
      </c>
      <c r="E8" s="13" t="s">
        <v>26</v>
      </c>
      <c r="F8" s="33">
        <v>1</v>
      </c>
      <c r="G8" s="12">
        <v>35</v>
      </c>
      <c r="H8" s="2">
        <v>0</v>
      </c>
      <c r="I8" s="6">
        <f t="shared" si="0"/>
        <v>35</v>
      </c>
      <c r="K8" s="9" t="s">
        <v>17</v>
      </c>
    </row>
    <row r="9" spans="1:15" ht="15.75" customHeight="1">
      <c r="A9" s="2">
        <v>7</v>
      </c>
      <c r="B9" s="21">
        <v>43678</v>
      </c>
      <c r="C9" s="13" t="s">
        <v>16</v>
      </c>
      <c r="D9" s="2" t="s">
        <v>25</v>
      </c>
      <c r="E9" s="13" t="s">
        <v>26</v>
      </c>
      <c r="F9" s="33">
        <v>3</v>
      </c>
      <c r="G9" s="12">
        <v>35</v>
      </c>
      <c r="H9" s="2">
        <v>9</v>
      </c>
      <c r="I9" s="6">
        <f t="shared" si="0"/>
        <v>96</v>
      </c>
    </row>
    <row r="10" spans="1:15" ht="15.75" customHeight="1">
      <c r="A10" s="2">
        <v>8</v>
      </c>
      <c r="B10" s="21">
        <v>43678</v>
      </c>
      <c r="C10" s="13" t="s">
        <v>32</v>
      </c>
      <c r="D10" s="2" t="s">
        <v>21</v>
      </c>
      <c r="E10" s="11" t="s">
        <v>22</v>
      </c>
      <c r="F10" s="32">
        <v>1</v>
      </c>
      <c r="G10" s="12">
        <v>20</v>
      </c>
      <c r="H10" s="2">
        <v>0</v>
      </c>
      <c r="I10" s="6">
        <f t="shared" si="0"/>
        <v>20</v>
      </c>
      <c r="K10" s="2" t="s">
        <v>10</v>
      </c>
      <c r="L10" s="2" t="s">
        <v>21</v>
      </c>
      <c r="M10" s="11" t="s">
        <v>22</v>
      </c>
      <c r="N10" s="6"/>
      <c r="O10" s="12">
        <v>20</v>
      </c>
    </row>
    <row r="11" spans="1:15" ht="15.75" customHeight="1">
      <c r="A11" s="2">
        <v>9</v>
      </c>
      <c r="B11" s="21">
        <v>43678</v>
      </c>
      <c r="C11" s="13" t="s">
        <v>32</v>
      </c>
      <c r="D11" s="2" t="s">
        <v>21</v>
      </c>
      <c r="E11" s="11" t="s">
        <v>22</v>
      </c>
      <c r="F11" s="32">
        <v>1</v>
      </c>
      <c r="G11" s="12">
        <v>20</v>
      </c>
      <c r="H11" s="2">
        <v>0</v>
      </c>
      <c r="I11" s="6">
        <f t="shared" si="0"/>
        <v>20</v>
      </c>
      <c r="K11" s="2" t="s">
        <v>11</v>
      </c>
      <c r="L11" s="2" t="s">
        <v>23</v>
      </c>
      <c r="M11" s="13" t="s">
        <v>24</v>
      </c>
      <c r="N11" s="12"/>
      <c r="O11" s="12">
        <v>50</v>
      </c>
    </row>
    <row r="12" spans="1:15" ht="15.75" customHeight="1">
      <c r="A12" s="2">
        <v>10</v>
      </c>
      <c r="B12" s="21">
        <v>43678</v>
      </c>
      <c r="C12" s="13" t="s">
        <v>11</v>
      </c>
      <c r="D12" s="2" t="s">
        <v>23</v>
      </c>
      <c r="E12" s="13" t="s">
        <v>24</v>
      </c>
      <c r="F12" s="33">
        <v>1</v>
      </c>
      <c r="G12" s="12">
        <v>50</v>
      </c>
      <c r="H12" s="2">
        <v>0</v>
      </c>
      <c r="I12" s="6">
        <f t="shared" si="0"/>
        <v>50</v>
      </c>
      <c r="K12" s="2" t="s">
        <v>16</v>
      </c>
      <c r="L12" s="2" t="s">
        <v>25</v>
      </c>
      <c r="M12" s="13" t="s">
        <v>26</v>
      </c>
      <c r="N12" s="12"/>
      <c r="O12" s="12">
        <v>35</v>
      </c>
    </row>
    <row r="13" spans="1:15" ht="15.75" customHeight="1">
      <c r="A13" s="2">
        <v>11</v>
      </c>
      <c r="B13" s="21">
        <v>43678</v>
      </c>
      <c r="C13" s="13" t="s">
        <v>32</v>
      </c>
      <c r="D13" s="2" t="s">
        <v>21</v>
      </c>
      <c r="E13" s="11" t="s">
        <v>22</v>
      </c>
      <c r="F13" s="32">
        <v>5</v>
      </c>
      <c r="G13" s="12">
        <v>20</v>
      </c>
      <c r="H13" s="2">
        <v>10</v>
      </c>
      <c r="I13" s="6">
        <f t="shared" si="0"/>
        <v>90</v>
      </c>
      <c r="K13" s="9" t="s">
        <v>14</v>
      </c>
      <c r="L13" s="9" t="s">
        <v>25</v>
      </c>
    </row>
    <row r="14" spans="1:15" ht="15.75" customHeight="1">
      <c r="A14" s="2">
        <v>12</v>
      </c>
      <c r="B14" s="21">
        <v>43678</v>
      </c>
      <c r="C14" s="13" t="s">
        <v>16</v>
      </c>
      <c r="D14" s="2" t="s">
        <v>25</v>
      </c>
      <c r="E14" s="13" t="s">
        <v>26</v>
      </c>
      <c r="F14" s="33">
        <v>4</v>
      </c>
      <c r="G14" s="12">
        <v>35</v>
      </c>
      <c r="H14" s="2">
        <v>12</v>
      </c>
      <c r="I14" s="6">
        <f t="shared" si="0"/>
        <v>128</v>
      </c>
    </row>
    <row r="15" spans="1:15" ht="15.75" customHeight="1">
      <c r="A15" s="2">
        <v>13</v>
      </c>
      <c r="B15" s="21">
        <v>43678</v>
      </c>
      <c r="C15" s="13" t="s">
        <v>32</v>
      </c>
      <c r="D15" s="2" t="s">
        <v>21</v>
      </c>
      <c r="E15" s="11" t="s">
        <v>22</v>
      </c>
      <c r="F15" s="32">
        <v>3</v>
      </c>
      <c r="G15" s="12">
        <v>20</v>
      </c>
      <c r="H15" s="2">
        <v>6</v>
      </c>
      <c r="I15" s="6">
        <f t="shared" si="0"/>
        <v>54</v>
      </c>
    </row>
    <row r="16" spans="1:15" ht="15.75" customHeight="1">
      <c r="A16" s="2">
        <v>14</v>
      </c>
      <c r="B16" s="21">
        <v>43678</v>
      </c>
      <c r="C16" s="10" t="s">
        <v>14</v>
      </c>
      <c r="D16" s="2" t="s">
        <v>25</v>
      </c>
      <c r="E16" s="13" t="s">
        <v>26</v>
      </c>
      <c r="F16" s="33">
        <v>1</v>
      </c>
      <c r="G16" s="12">
        <v>35</v>
      </c>
      <c r="H16" s="2">
        <v>0</v>
      </c>
      <c r="I16" s="6">
        <f t="shared" si="0"/>
        <v>35</v>
      </c>
    </row>
    <row r="17" spans="1:9" ht="15.75" customHeight="1">
      <c r="A17" s="2">
        <v>15</v>
      </c>
      <c r="B17" s="21">
        <v>43682</v>
      </c>
      <c r="C17" s="13" t="s">
        <v>32</v>
      </c>
      <c r="D17" s="2" t="s">
        <v>21</v>
      </c>
      <c r="E17" s="11" t="s">
        <v>22</v>
      </c>
      <c r="F17" s="32">
        <v>1</v>
      </c>
      <c r="G17" s="12">
        <v>20</v>
      </c>
      <c r="H17" s="2">
        <v>0</v>
      </c>
      <c r="I17" s="6">
        <f t="shared" si="0"/>
        <v>20</v>
      </c>
    </row>
    <row r="18" spans="1:9" ht="15.75" customHeight="1">
      <c r="A18" s="2">
        <v>16</v>
      </c>
      <c r="B18" s="21">
        <v>43682</v>
      </c>
      <c r="C18" s="13" t="s">
        <v>16</v>
      </c>
      <c r="D18" s="2" t="s">
        <v>25</v>
      </c>
      <c r="E18" s="13" t="s">
        <v>26</v>
      </c>
      <c r="F18" s="33">
        <v>1</v>
      </c>
      <c r="G18" s="12">
        <v>35</v>
      </c>
      <c r="H18" s="2">
        <v>0</v>
      </c>
      <c r="I18" s="6">
        <f t="shared" si="0"/>
        <v>35</v>
      </c>
    </row>
    <row r="19" spans="1:9" ht="15.75" customHeight="1">
      <c r="A19" s="2">
        <v>17</v>
      </c>
      <c r="B19" s="21">
        <v>43682</v>
      </c>
      <c r="C19" s="13" t="s">
        <v>32</v>
      </c>
      <c r="D19" s="2" t="s">
        <v>21</v>
      </c>
      <c r="E19" s="11" t="s">
        <v>22</v>
      </c>
      <c r="F19" s="32">
        <v>1</v>
      </c>
      <c r="G19" s="12">
        <v>20</v>
      </c>
      <c r="H19" s="2">
        <v>0</v>
      </c>
      <c r="I19" s="6">
        <f t="shared" si="0"/>
        <v>20</v>
      </c>
    </row>
    <row r="20" spans="1:9" ht="15.75" customHeight="1">
      <c r="A20" s="2">
        <v>18</v>
      </c>
      <c r="B20" s="21">
        <v>43682</v>
      </c>
      <c r="C20" s="13" t="s">
        <v>32</v>
      </c>
      <c r="D20" s="2" t="s">
        <v>21</v>
      </c>
      <c r="E20" s="11" t="s">
        <v>22</v>
      </c>
      <c r="F20" s="32">
        <v>1</v>
      </c>
      <c r="G20" s="12">
        <v>20</v>
      </c>
      <c r="H20" s="2">
        <v>0</v>
      </c>
      <c r="I20" s="6">
        <f t="shared" si="0"/>
        <v>20</v>
      </c>
    </row>
    <row r="21" spans="1:9" ht="15.75" customHeight="1">
      <c r="A21" s="2">
        <v>19</v>
      </c>
      <c r="B21" s="21">
        <v>43682</v>
      </c>
      <c r="C21" s="13" t="s">
        <v>11</v>
      </c>
      <c r="D21" s="2" t="s">
        <v>23</v>
      </c>
      <c r="E21" s="13" t="s">
        <v>24</v>
      </c>
      <c r="F21" s="33">
        <v>1</v>
      </c>
      <c r="G21" s="12">
        <v>50</v>
      </c>
      <c r="H21" s="2">
        <v>0</v>
      </c>
      <c r="I21" s="6">
        <f t="shared" si="0"/>
        <v>50</v>
      </c>
    </row>
    <row r="22" spans="1:9" ht="15.75" customHeight="1">
      <c r="A22" s="2">
        <v>20</v>
      </c>
      <c r="B22" s="21">
        <v>43682</v>
      </c>
      <c r="C22" s="13" t="s">
        <v>16</v>
      </c>
      <c r="D22" s="2" t="s">
        <v>25</v>
      </c>
      <c r="E22" s="13" t="s">
        <v>26</v>
      </c>
      <c r="F22" s="33">
        <v>2</v>
      </c>
      <c r="G22" s="12">
        <v>35</v>
      </c>
      <c r="H22" s="2">
        <v>6</v>
      </c>
      <c r="I22" s="6">
        <f t="shared" si="0"/>
        <v>64</v>
      </c>
    </row>
    <row r="23" spans="1:9" ht="15.75" customHeight="1">
      <c r="A23" s="2">
        <v>21</v>
      </c>
      <c r="B23" s="21">
        <v>43682</v>
      </c>
      <c r="C23" s="13" t="s">
        <v>16</v>
      </c>
      <c r="D23" s="2" t="s">
        <v>25</v>
      </c>
      <c r="E23" s="13" t="s">
        <v>26</v>
      </c>
      <c r="F23" s="33">
        <v>2</v>
      </c>
      <c r="G23" s="12">
        <v>35</v>
      </c>
      <c r="H23" s="2">
        <v>6</v>
      </c>
      <c r="I23" s="6">
        <f t="shared" si="0"/>
        <v>64</v>
      </c>
    </row>
    <row r="24" spans="1:9" ht="15">
      <c r="A24" s="2">
        <v>22</v>
      </c>
      <c r="B24" s="21">
        <v>43682</v>
      </c>
      <c r="C24" s="13" t="s">
        <v>32</v>
      </c>
      <c r="D24" s="2" t="s">
        <v>21</v>
      </c>
      <c r="E24" s="11" t="s">
        <v>22</v>
      </c>
      <c r="F24" s="32">
        <v>1</v>
      </c>
      <c r="G24" s="12">
        <v>20</v>
      </c>
      <c r="H24" s="2">
        <v>0</v>
      </c>
      <c r="I24" s="6">
        <f t="shared" si="0"/>
        <v>20</v>
      </c>
    </row>
    <row r="25" spans="1:9" ht="15">
      <c r="A25" s="2">
        <v>23</v>
      </c>
      <c r="B25" s="21">
        <v>43682</v>
      </c>
      <c r="C25" s="13" t="s">
        <v>11</v>
      </c>
      <c r="D25" s="2" t="s">
        <v>23</v>
      </c>
      <c r="E25" s="13" t="s">
        <v>24</v>
      </c>
      <c r="F25" s="33">
        <v>2</v>
      </c>
      <c r="G25" s="12">
        <v>50</v>
      </c>
      <c r="H25" s="2">
        <v>10</v>
      </c>
      <c r="I25" s="6">
        <f t="shared" si="0"/>
        <v>90</v>
      </c>
    </row>
    <row r="26" spans="1:9" ht="15">
      <c r="A26" s="2">
        <v>24</v>
      </c>
      <c r="B26" s="21">
        <v>43682</v>
      </c>
      <c r="C26" s="13" t="s">
        <v>32</v>
      </c>
      <c r="D26" s="2" t="s">
        <v>21</v>
      </c>
      <c r="E26" s="11" t="s">
        <v>22</v>
      </c>
      <c r="F26" s="32">
        <v>1</v>
      </c>
      <c r="G26" s="12">
        <v>20</v>
      </c>
      <c r="H26" s="2">
        <v>0</v>
      </c>
      <c r="I26" s="6">
        <f t="shared" si="0"/>
        <v>20</v>
      </c>
    </row>
    <row r="27" spans="1:9" ht="15">
      <c r="A27" s="2">
        <v>25</v>
      </c>
      <c r="B27" s="21">
        <v>43682</v>
      </c>
      <c r="C27" s="13" t="s">
        <v>32</v>
      </c>
      <c r="D27" s="2" t="s">
        <v>21</v>
      </c>
      <c r="E27" s="11" t="s">
        <v>22</v>
      </c>
      <c r="F27" s="32">
        <v>5</v>
      </c>
      <c r="G27" s="12">
        <v>20</v>
      </c>
      <c r="H27" s="2">
        <v>10</v>
      </c>
      <c r="I27" s="6">
        <f t="shared" si="0"/>
        <v>90</v>
      </c>
    </row>
    <row r="28" spans="1:9" ht="15">
      <c r="A28" s="2">
        <v>26</v>
      </c>
      <c r="B28" s="21">
        <v>43682</v>
      </c>
      <c r="C28" s="13" t="s">
        <v>11</v>
      </c>
      <c r="D28" s="2" t="s">
        <v>23</v>
      </c>
      <c r="E28" s="13" t="s">
        <v>24</v>
      </c>
      <c r="F28" s="33">
        <v>1</v>
      </c>
      <c r="G28" s="12">
        <v>50</v>
      </c>
      <c r="H28" s="2">
        <v>0</v>
      </c>
      <c r="I28" s="6">
        <f t="shared" si="0"/>
        <v>50</v>
      </c>
    </row>
    <row r="29" spans="1:9" ht="15">
      <c r="A29" s="2">
        <v>27</v>
      </c>
      <c r="B29" s="21">
        <v>43682</v>
      </c>
      <c r="C29" s="13" t="s">
        <v>32</v>
      </c>
      <c r="D29" s="2" t="s">
        <v>21</v>
      </c>
      <c r="E29" s="11" t="s">
        <v>22</v>
      </c>
      <c r="F29" s="32">
        <v>1</v>
      </c>
      <c r="G29" s="12">
        <v>20</v>
      </c>
      <c r="H29" s="2">
        <v>0</v>
      </c>
      <c r="I29" s="6">
        <f t="shared" si="0"/>
        <v>20</v>
      </c>
    </row>
    <row r="30" spans="1:9" ht="15">
      <c r="A30" s="2">
        <v>28</v>
      </c>
      <c r="B30" s="21">
        <v>43682</v>
      </c>
      <c r="C30" s="10" t="s">
        <v>14</v>
      </c>
      <c r="D30" s="2" t="s">
        <v>25</v>
      </c>
      <c r="E30" s="13" t="s">
        <v>26</v>
      </c>
      <c r="F30" s="33">
        <v>1</v>
      </c>
      <c r="G30" s="12">
        <v>35</v>
      </c>
      <c r="H30" s="2">
        <v>0</v>
      </c>
      <c r="I30" s="6">
        <f t="shared" si="0"/>
        <v>35</v>
      </c>
    </row>
    <row r="31" spans="1:9" ht="15">
      <c r="A31" s="14">
        <v>1</v>
      </c>
      <c r="B31" s="21">
        <v>43685</v>
      </c>
      <c r="C31" s="14" t="s">
        <v>32</v>
      </c>
      <c r="D31" s="14" t="s">
        <v>21</v>
      </c>
      <c r="E31" s="36" t="s">
        <v>22</v>
      </c>
      <c r="F31" s="34">
        <v>10</v>
      </c>
      <c r="G31" s="35">
        <v>20</v>
      </c>
      <c r="H31" s="14">
        <v>20</v>
      </c>
      <c r="I31" s="17">
        <f t="shared" si="0"/>
        <v>180</v>
      </c>
    </row>
    <row r="32" spans="1:9" ht="15">
      <c r="A32" s="2">
        <v>2</v>
      </c>
      <c r="B32" s="21">
        <v>43685</v>
      </c>
      <c r="C32" s="13" t="s">
        <v>16</v>
      </c>
      <c r="D32" s="2" t="s">
        <v>25</v>
      </c>
      <c r="E32" s="13" t="s">
        <v>26</v>
      </c>
      <c r="F32" s="33">
        <v>5</v>
      </c>
      <c r="G32" s="12">
        <v>35</v>
      </c>
      <c r="H32" s="2">
        <v>15</v>
      </c>
      <c r="I32" s="6">
        <f t="shared" si="0"/>
        <v>160</v>
      </c>
    </row>
    <row r="33" spans="1:9" ht="15">
      <c r="A33" s="2">
        <v>3</v>
      </c>
      <c r="B33" s="21">
        <v>43685</v>
      </c>
      <c r="C33" s="13" t="s">
        <v>32</v>
      </c>
      <c r="D33" s="2" t="s">
        <v>21</v>
      </c>
      <c r="E33" s="11" t="s">
        <v>22</v>
      </c>
      <c r="F33" s="32">
        <v>5</v>
      </c>
      <c r="G33" s="12">
        <v>20</v>
      </c>
      <c r="H33" s="2">
        <v>10</v>
      </c>
      <c r="I33" s="6">
        <f t="shared" si="0"/>
        <v>90</v>
      </c>
    </row>
    <row r="34" spans="1:9" ht="15">
      <c r="A34" s="2">
        <v>4</v>
      </c>
      <c r="B34" s="21">
        <v>43685</v>
      </c>
      <c r="C34" s="13" t="s">
        <v>32</v>
      </c>
      <c r="D34" s="2" t="s">
        <v>21</v>
      </c>
      <c r="E34" s="11" t="s">
        <v>22</v>
      </c>
      <c r="F34" s="32">
        <v>5</v>
      </c>
      <c r="G34" s="12">
        <v>20</v>
      </c>
      <c r="H34" s="2">
        <v>20</v>
      </c>
      <c r="I34" s="6">
        <f t="shared" si="0"/>
        <v>80</v>
      </c>
    </row>
    <row r="35" spans="1:9" ht="15">
      <c r="A35" s="2">
        <v>5</v>
      </c>
      <c r="B35" s="21">
        <v>43685</v>
      </c>
      <c r="C35" s="13" t="s">
        <v>11</v>
      </c>
      <c r="D35" s="2" t="s">
        <v>23</v>
      </c>
      <c r="E35" s="13" t="s">
        <v>24</v>
      </c>
      <c r="F35" s="33">
        <v>1</v>
      </c>
      <c r="G35" s="12">
        <v>50</v>
      </c>
      <c r="H35" s="2">
        <v>0</v>
      </c>
      <c r="I35" s="6">
        <f t="shared" si="0"/>
        <v>50</v>
      </c>
    </row>
    <row r="36" spans="1:9" ht="15">
      <c r="A36" s="2">
        <v>6</v>
      </c>
      <c r="B36" s="21">
        <v>43685</v>
      </c>
      <c r="C36" s="2" t="s">
        <v>16</v>
      </c>
      <c r="D36" s="2" t="s">
        <v>25</v>
      </c>
      <c r="E36" s="13" t="s">
        <v>26</v>
      </c>
      <c r="F36" s="33">
        <v>2</v>
      </c>
      <c r="G36" s="12">
        <v>35</v>
      </c>
      <c r="H36" s="2">
        <v>6</v>
      </c>
      <c r="I36" s="6">
        <f t="shared" si="0"/>
        <v>64</v>
      </c>
    </row>
    <row r="37" spans="1:9" ht="15">
      <c r="A37" s="2">
        <v>7</v>
      </c>
      <c r="B37" s="21">
        <v>43685</v>
      </c>
      <c r="C37" s="10" t="s">
        <v>14</v>
      </c>
      <c r="D37" s="2" t="s">
        <v>25</v>
      </c>
      <c r="E37" s="13" t="s">
        <v>26</v>
      </c>
      <c r="F37" s="33">
        <v>1</v>
      </c>
      <c r="G37" s="12">
        <v>35</v>
      </c>
      <c r="H37" s="2">
        <v>0</v>
      </c>
      <c r="I37" s="6">
        <f t="shared" si="0"/>
        <v>35</v>
      </c>
    </row>
    <row r="38" spans="1:9" ht="15">
      <c r="A38" s="2">
        <v>8</v>
      </c>
      <c r="B38" s="21">
        <v>43685</v>
      </c>
      <c r="C38" s="10" t="s">
        <v>14</v>
      </c>
      <c r="D38" s="2" t="s">
        <v>25</v>
      </c>
      <c r="E38" s="13" t="s">
        <v>26</v>
      </c>
      <c r="F38" s="33">
        <v>1</v>
      </c>
      <c r="G38" s="12">
        <v>35</v>
      </c>
      <c r="H38" s="2">
        <v>0</v>
      </c>
      <c r="I38" s="6">
        <f t="shared" si="0"/>
        <v>35</v>
      </c>
    </row>
    <row r="39" spans="1:9" ht="15">
      <c r="A39" s="2">
        <v>9</v>
      </c>
      <c r="B39" s="21">
        <v>43685</v>
      </c>
      <c r="C39" s="13" t="s">
        <v>32</v>
      </c>
      <c r="D39" s="2" t="s">
        <v>21</v>
      </c>
      <c r="E39" s="11" t="s">
        <v>22</v>
      </c>
      <c r="F39" s="32">
        <v>1</v>
      </c>
      <c r="G39" s="12">
        <v>20</v>
      </c>
      <c r="H39" s="2">
        <v>0</v>
      </c>
      <c r="I39" s="6">
        <f t="shared" si="0"/>
        <v>20</v>
      </c>
    </row>
    <row r="40" spans="1:9" ht="15">
      <c r="A40" s="2">
        <v>10</v>
      </c>
      <c r="B40" s="21">
        <v>43685</v>
      </c>
      <c r="C40" s="13" t="s">
        <v>11</v>
      </c>
      <c r="D40" s="2" t="s">
        <v>23</v>
      </c>
      <c r="E40" s="13" t="s">
        <v>24</v>
      </c>
      <c r="F40" s="33">
        <v>2</v>
      </c>
      <c r="G40" s="12">
        <v>50</v>
      </c>
      <c r="H40" s="2">
        <v>10</v>
      </c>
      <c r="I40" s="6">
        <f t="shared" si="0"/>
        <v>90</v>
      </c>
    </row>
    <row r="41" spans="1:9" ht="15">
      <c r="A41" s="2">
        <v>11</v>
      </c>
      <c r="B41" s="21">
        <v>43685</v>
      </c>
      <c r="C41" s="13" t="s">
        <v>32</v>
      </c>
      <c r="D41" s="2" t="s">
        <v>21</v>
      </c>
      <c r="E41" s="11" t="s">
        <v>22</v>
      </c>
      <c r="F41" s="32">
        <v>1</v>
      </c>
      <c r="G41" s="12">
        <v>20</v>
      </c>
      <c r="H41" s="2">
        <v>0</v>
      </c>
      <c r="I41" s="6">
        <f t="shared" si="0"/>
        <v>20</v>
      </c>
    </row>
    <row r="42" spans="1:9" ht="15">
      <c r="A42" s="2">
        <v>12</v>
      </c>
      <c r="B42" s="21">
        <v>43685</v>
      </c>
      <c r="C42" s="2" t="s">
        <v>32</v>
      </c>
      <c r="D42" s="2" t="s">
        <v>21</v>
      </c>
      <c r="E42" s="11" t="s">
        <v>22</v>
      </c>
      <c r="F42" s="32">
        <v>2</v>
      </c>
      <c r="G42" s="12">
        <v>20</v>
      </c>
      <c r="H42" s="2">
        <v>4</v>
      </c>
      <c r="I42" s="6">
        <f t="shared" si="0"/>
        <v>36</v>
      </c>
    </row>
    <row r="43" spans="1:9" ht="15">
      <c r="A43" s="2">
        <v>13</v>
      </c>
      <c r="B43" s="21">
        <v>43685</v>
      </c>
      <c r="C43" s="13" t="s">
        <v>16</v>
      </c>
      <c r="D43" s="2" t="s">
        <v>25</v>
      </c>
      <c r="E43" s="13" t="s">
        <v>26</v>
      </c>
      <c r="F43" s="33">
        <v>3</v>
      </c>
      <c r="G43" s="12">
        <v>35</v>
      </c>
      <c r="H43" s="2">
        <v>9</v>
      </c>
      <c r="I43" s="6">
        <f t="shared" si="0"/>
        <v>96</v>
      </c>
    </row>
    <row r="44" spans="1:9" ht="15">
      <c r="A44" s="2">
        <v>14</v>
      </c>
      <c r="B44" s="21">
        <v>43685</v>
      </c>
      <c r="C44" s="13" t="s">
        <v>32</v>
      </c>
      <c r="D44" s="2" t="s">
        <v>21</v>
      </c>
      <c r="E44" s="11" t="s">
        <v>22</v>
      </c>
      <c r="F44" s="32">
        <v>4</v>
      </c>
      <c r="G44" s="12">
        <v>20</v>
      </c>
      <c r="H44" s="2">
        <v>8</v>
      </c>
      <c r="I44" s="6">
        <f t="shared" si="0"/>
        <v>72</v>
      </c>
    </row>
    <row r="45" spans="1:9" ht="15">
      <c r="A45" s="2">
        <v>15</v>
      </c>
      <c r="B45" s="21">
        <v>43689</v>
      </c>
      <c r="C45" s="13" t="s">
        <v>32</v>
      </c>
      <c r="D45" s="2" t="s">
        <v>21</v>
      </c>
      <c r="E45" s="11" t="s">
        <v>22</v>
      </c>
      <c r="F45" s="32">
        <v>5</v>
      </c>
      <c r="G45" s="12">
        <v>20</v>
      </c>
      <c r="H45" s="2">
        <v>10</v>
      </c>
      <c r="I45" s="6">
        <f t="shared" si="0"/>
        <v>90</v>
      </c>
    </row>
    <row r="46" spans="1:9" ht="15">
      <c r="A46" s="2">
        <v>16</v>
      </c>
      <c r="B46" s="21">
        <v>43689</v>
      </c>
      <c r="C46" s="13" t="s">
        <v>11</v>
      </c>
      <c r="D46" s="2" t="s">
        <v>23</v>
      </c>
      <c r="E46" s="13" t="s">
        <v>24</v>
      </c>
      <c r="F46" s="33">
        <v>1</v>
      </c>
      <c r="G46" s="12">
        <v>50</v>
      </c>
      <c r="H46" s="2">
        <v>0</v>
      </c>
      <c r="I46" s="6">
        <f t="shared" si="0"/>
        <v>50</v>
      </c>
    </row>
    <row r="47" spans="1:9" ht="15">
      <c r="A47" s="2">
        <v>17</v>
      </c>
      <c r="B47" s="21">
        <v>43689</v>
      </c>
      <c r="C47" s="13" t="s">
        <v>32</v>
      </c>
      <c r="D47" s="2" t="s">
        <v>21</v>
      </c>
      <c r="E47" s="11" t="s">
        <v>22</v>
      </c>
      <c r="F47" s="32">
        <v>2</v>
      </c>
      <c r="G47" s="12">
        <v>20</v>
      </c>
      <c r="H47" s="2">
        <v>4</v>
      </c>
      <c r="I47" s="6">
        <f t="shared" si="0"/>
        <v>36</v>
      </c>
    </row>
    <row r="48" spans="1:9" ht="15">
      <c r="A48" s="2">
        <v>18</v>
      </c>
      <c r="B48" s="21">
        <v>43689</v>
      </c>
      <c r="C48" s="13" t="s">
        <v>11</v>
      </c>
      <c r="D48" s="2" t="s">
        <v>23</v>
      </c>
      <c r="E48" s="13" t="s">
        <v>24</v>
      </c>
      <c r="F48" s="33">
        <v>2</v>
      </c>
      <c r="G48" s="12">
        <v>50</v>
      </c>
      <c r="H48" s="2">
        <v>0</v>
      </c>
      <c r="I48" s="6">
        <f t="shared" si="0"/>
        <v>100</v>
      </c>
    </row>
    <row r="49" spans="1:9" ht="15">
      <c r="A49" s="2">
        <v>19</v>
      </c>
      <c r="B49" s="21">
        <v>43689</v>
      </c>
      <c r="C49" s="13" t="s">
        <v>32</v>
      </c>
      <c r="D49" s="2" t="s">
        <v>21</v>
      </c>
      <c r="E49" s="11" t="s">
        <v>22</v>
      </c>
      <c r="F49" s="32">
        <v>1</v>
      </c>
      <c r="G49" s="12">
        <v>20</v>
      </c>
      <c r="H49" s="2">
        <v>0</v>
      </c>
      <c r="I49" s="6">
        <f t="shared" si="0"/>
        <v>20</v>
      </c>
    </row>
    <row r="50" spans="1:9" ht="15">
      <c r="A50" s="2">
        <v>20</v>
      </c>
      <c r="B50" s="21">
        <v>43689</v>
      </c>
      <c r="C50" s="10" t="s">
        <v>14</v>
      </c>
      <c r="D50" s="2" t="s">
        <v>25</v>
      </c>
      <c r="E50" s="13" t="s">
        <v>26</v>
      </c>
      <c r="F50" s="33">
        <v>1</v>
      </c>
      <c r="G50" s="12">
        <v>35</v>
      </c>
      <c r="H50" s="2">
        <v>0</v>
      </c>
      <c r="I50" s="6">
        <f t="shared" si="0"/>
        <v>35</v>
      </c>
    </row>
    <row r="51" spans="1:9" ht="15">
      <c r="A51" s="2">
        <v>21</v>
      </c>
      <c r="B51" s="21">
        <v>43689</v>
      </c>
      <c r="C51" s="13" t="s">
        <v>16</v>
      </c>
      <c r="D51" s="2" t="s">
        <v>25</v>
      </c>
      <c r="E51" s="13" t="s">
        <v>26</v>
      </c>
      <c r="F51" s="33">
        <v>1</v>
      </c>
      <c r="G51" s="12">
        <v>35</v>
      </c>
      <c r="H51" s="2">
        <v>0</v>
      </c>
      <c r="I51" s="6">
        <f t="shared" si="0"/>
        <v>35</v>
      </c>
    </row>
    <row r="52" spans="1:9" ht="15">
      <c r="A52" s="2">
        <v>22</v>
      </c>
      <c r="B52" s="21">
        <v>43689</v>
      </c>
      <c r="C52" s="13" t="s">
        <v>32</v>
      </c>
      <c r="D52" s="2" t="s">
        <v>21</v>
      </c>
      <c r="E52" s="11" t="s">
        <v>22</v>
      </c>
      <c r="F52" s="32">
        <v>1</v>
      </c>
      <c r="G52" s="12">
        <v>20</v>
      </c>
      <c r="H52" s="2">
        <v>0</v>
      </c>
      <c r="I52" s="6">
        <f t="shared" si="0"/>
        <v>20</v>
      </c>
    </row>
    <row r="53" spans="1:9" ht="15">
      <c r="A53" s="2"/>
      <c r="B53" s="21">
        <v>43689</v>
      </c>
      <c r="C53" s="2" t="s">
        <v>16</v>
      </c>
      <c r="D53" s="41" t="str">
        <f t="shared" ref="D53:D57" si="1">VLOOKUP(C53,$K$10:$L$13,2,FALSE)</f>
        <v>Polera</v>
      </c>
      <c r="E53" s="13" t="str">
        <f t="shared" ref="E53:E57" si="2">VLOOKUP(D53,$L$10:$M$12,2,FALSE)</f>
        <v>Yancats</v>
      </c>
      <c r="F53" s="33">
        <v>2</v>
      </c>
      <c r="G53" s="12">
        <v>35</v>
      </c>
      <c r="H53" s="2">
        <v>6</v>
      </c>
      <c r="I53" s="6">
        <f t="shared" si="0"/>
        <v>64</v>
      </c>
    </row>
    <row r="54" spans="1:9" ht="15">
      <c r="A54" s="2"/>
      <c r="B54" s="21">
        <v>43689</v>
      </c>
      <c r="C54" s="2" t="s">
        <v>10</v>
      </c>
      <c r="D54" s="41" t="str">
        <f t="shared" si="1"/>
        <v>Pantalon buzo</v>
      </c>
      <c r="E54" s="13" t="str">
        <f t="shared" si="2"/>
        <v>Sport Gumer´s</v>
      </c>
      <c r="F54" s="33">
        <v>1</v>
      </c>
      <c r="G54" s="12">
        <v>20</v>
      </c>
      <c r="H54" s="2">
        <v>0</v>
      </c>
      <c r="I54" s="6">
        <f t="shared" si="0"/>
        <v>20</v>
      </c>
    </row>
    <row r="55" spans="1:9" ht="15">
      <c r="A55" s="2"/>
      <c r="B55" s="21">
        <v>43689</v>
      </c>
      <c r="C55" s="2" t="s">
        <v>16</v>
      </c>
      <c r="D55" s="41" t="str">
        <f t="shared" si="1"/>
        <v>Polera</v>
      </c>
      <c r="E55" s="13" t="str">
        <f t="shared" si="2"/>
        <v>Yancats</v>
      </c>
      <c r="F55" s="33">
        <v>1</v>
      </c>
      <c r="G55" s="12">
        <v>35</v>
      </c>
      <c r="H55" s="2">
        <v>0</v>
      </c>
      <c r="I55" s="6">
        <f t="shared" si="0"/>
        <v>35</v>
      </c>
    </row>
    <row r="56" spans="1:9" ht="15">
      <c r="A56" s="2"/>
      <c r="B56" s="21">
        <v>43689</v>
      </c>
      <c r="C56" s="2" t="s">
        <v>11</v>
      </c>
      <c r="D56" s="41" t="str">
        <f t="shared" si="1"/>
        <v>Deportivo</v>
      </c>
      <c r="E56" s="13" t="str">
        <f t="shared" si="2"/>
        <v>AE Moda</v>
      </c>
      <c r="F56" s="33">
        <v>1</v>
      </c>
      <c r="G56" s="12">
        <v>50</v>
      </c>
      <c r="H56" s="2">
        <v>0</v>
      </c>
      <c r="I56" s="6">
        <f t="shared" si="0"/>
        <v>50</v>
      </c>
    </row>
    <row r="57" spans="1:9" ht="15">
      <c r="A57" s="2"/>
      <c r="B57" s="21">
        <v>43689</v>
      </c>
      <c r="C57" s="2" t="s">
        <v>10</v>
      </c>
      <c r="D57" s="41" t="str">
        <f t="shared" si="1"/>
        <v>Pantalon buzo</v>
      </c>
      <c r="E57" s="13" t="str">
        <f t="shared" si="2"/>
        <v>Sport Gumer´s</v>
      </c>
      <c r="F57" s="33">
        <v>1</v>
      </c>
      <c r="G57" s="12">
        <v>20</v>
      </c>
      <c r="H57" s="2">
        <v>0</v>
      </c>
      <c r="I57" s="6">
        <f t="shared" si="0"/>
        <v>20</v>
      </c>
    </row>
    <row r="58" spans="1:9" ht="15">
      <c r="A58" s="2">
        <v>23</v>
      </c>
      <c r="B58" s="21">
        <v>43689</v>
      </c>
      <c r="C58" s="13" t="s">
        <v>11</v>
      </c>
      <c r="D58" s="2" t="s">
        <v>23</v>
      </c>
      <c r="E58" s="13" t="s">
        <v>24</v>
      </c>
      <c r="F58" s="33">
        <v>1</v>
      </c>
      <c r="G58" s="12">
        <v>50</v>
      </c>
      <c r="H58" s="2">
        <v>0</v>
      </c>
      <c r="I58" s="6">
        <f t="shared" si="0"/>
        <v>50</v>
      </c>
    </row>
    <row r="59" spans="1:9" ht="15">
      <c r="A59" s="2">
        <v>24</v>
      </c>
      <c r="B59" s="21">
        <v>43689</v>
      </c>
      <c r="C59" s="13" t="s">
        <v>32</v>
      </c>
      <c r="D59" s="2" t="s">
        <v>21</v>
      </c>
      <c r="E59" s="11" t="s">
        <v>22</v>
      </c>
      <c r="F59" s="32">
        <v>1</v>
      </c>
      <c r="G59" s="12">
        <v>20</v>
      </c>
      <c r="H59" s="2">
        <v>0</v>
      </c>
      <c r="I59" s="6">
        <f t="shared" si="0"/>
        <v>20</v>
      </c>
    </row>
    <row r="60" spans="1:9" ht="15">
      <c r="A60" s="2">
        <v>25</v>
      </c>
      <c r="B60" s="21">
        <v>43689</v>
      </c>
      <c r="C60" s="13" t="s">
        <v>16</v>
      </c>
      <c r="D60" s="2" t="s">
        <v>25</v>
      </c>
      <c r="E60" s="13" t="s">
        <v>26</v>
      </c>
      <c r="F60" s="33">
        <v>1</v>
      </c>
      <c r="G60" s="12">
        <v>35</v>
      </c>
      <c r="H60" s="2">
        <v>0</v>
      </c>
      <c r="I60" s="6">
        <f t="shared" si="0"/>
        <v>35</v>
      </c>
    </row>
    <row r="61" spans="1:9" ht="15">
      <c r="A61" s="2">
        <v>26</v>
      </c>
      <c r="B61" s="21">
        <v>43689</v>
      </c>
      <c r="C61" s="13" t="s">
        <v>16</v>
      </c>
      <c r="D61" s="2" t="s">
        <v>25</v>
      </c>
      <c r="E61" s="13" t="s">
        <v>26</v>
      </c>
      <c r="F61" s="33">
        <v>1</v>
      </c>
      <c r="G61" s="12">
        <v>35</v>
      </c>
      <c r="H61" s="2">
        <v>0</v>
      </c>
      <c r="I61" s="6">
        <f t="shared" si="0"/>
        <v>35</v>
      </c>
    </row>
    <row r="62" spans="1:9" ht="15">
      <c r="A62" s="2">
        <v>27</v>
      </c>
      <c r="B62" s="21">
        <v>43689</v>
      </c>
      <c r="C62" s="13" t="s">
        <v>32</v>
      </c>
      <c r="D62" s="2" t="s">
        <v>21</v>
      </c>
      <c r="E62" s="11" t="s">
        <v>22</v>
      </c>
      <c r="F62" s="32">
        <v>1</v>
      </c>
      <c r="G62" s="12">
        <v>20</v>
      </c>
      <c r="H62" s="2">
        <v>0</v>
      </c>
      <c r="I62" s="6">
        <f t="shared" si="0"/>
        <v>20</v>
      </c>
    </row>
    <row r="63" spans="1:9" ht="15">
      <c r="A63" s="2">
        <v>28</v>
      </c>
      <c r="B63" s="21">
        <v>43689</v>
      </c>
      <c r="C63" s="10" t="s">
        <v>14</v>
      </c>
      <c r="D63" s="2" t="s">
        <v>25</v>
      </c>
      <c r="E63" s="13" t="s">
        <v>26</v>
      </c>
      <c r="F63" s="33">
        <v>1</v>
      </c>
      <c r="G63" s="12">
        <v>35</v>
      </c>
      <c r="H63" s="2">
        <v>0</v>
      </c>
      <c r="I63" s="6">
        <f t="shared" si="0"/>
        <v>35</v>
      </c>
    </row>
    <row r="64" spans="1:9" ht="15">
      <c r="A64" s="2">
        <v>29</v>
      </c>
      <c r="B64" s="21">
        <v>43689</v>
      </c>
      <c r="C64" s="13" t="s">
        <v>32</v>
      </c>
      <c r="D64" s="2" t="s">
        <v>21</v>
      </c>
      <c r="E64" s="11" t="s">
        <v>22</v>
      </c>
      <c r="F64" s="32">
        <v>1</v>
      </c>
      <c r="G64" s="12">
        <v>20</v>
      </c>
      <c r="H64" s="2">
        <v>0</v>
      </c>
      <c r="I64" s="6">
        <f t="shared" si="0"/>
        <v>20</v>
      </c>
    </row>
    <row r="65" spans="1:9" ht="15">
      <c r="A65" s="2">
        <v>30</v>
      </c>
      <c r="B65" s="21">
        <v>43689</v>
      </c>
      <c r="C65" s="13" t="s">
        <v>32</v>
      </c>
      <c r="D65" s="2" t="s">
        <v>21</v>
      </c>
      <c r="E65" s="11" t="s">
        <v>22</v>
      </c>
      <c r="F65" s="32">
        <v>1</v>
      </c>
      <c r="G65" s="12">
        <v>20</v>
      </c>
      <c r="H65" s="2">
        <v>0</v>
      </c>
      <c r="I65" s="6">
        <f t="shared" si="0"/>
        <v>20</v>
      </c>
    </row>
    <row r="66" spans="1:9" ht="15">
      <c r="A66" s="2">
        <v>31</v>
      </c>
      <c r="B66" s="21">
        <v>43689</v>
      </c>
      <c r="C66" s="13" t="s">
        <v>11</v>
      </c>
      <c r="D66" s="2" t="s">
        <v>23</v>
      </c>
      <c r="E66" s="13" t="s">
        <v>24</v>
      </c>
      <c r="F66" s="33">
        <v>1</v>
      </c>
      <c r="G66" s="12">
        <v>50</v>
      </c>
      <c r="H66" s="2">
        <v>0</v>
      </c>
      <c r="I66" s="6">
        <f t="shared" si="0"/>
        <v>50</v>
      </c>
    </row>
    <row r="67" spans="1:9" ht="15">
      <c r="A67" s="2">
        <v>32</v>
      </c>
      <c r="B67" s="21">
        <v>43689</v>
      </c>
      <c r="C67" s="13" t="s">
        <v>16</v>
      </c>
      <c r="D67" s="2" t="s">
        <v>25</v>
      </c>
      <c r="E67" s="13" t="s">
        <v>26</v>
      </c>
      <c r="F67" s="33">
        <v>1</v>
      </c>
      <c r="G67" s="12">
        <v>35</v>
      </c>
      <c r="H67" s="2">
        <v>0</v>
      </c>
      <c r="I67" s="6">
        <f t="shared" si="0"/>
        <v>35</v>
      </c>
    </row>
    <row r="68" spans="1:9" ht="15">
      <c r="A68" s="2">
        <v>33</v>
      </c>
      <c r="B68" s="21">
        <v>43689</v>
      </c>
      <c r="C68" s="13" t="s">
        <v>32</v>
      </c>
      <c r="D68" s="2" t="s">
        <v>21</v>
      </c>
      <c r="E68" s="11" t="s">
        <v>22</v>
      </c>
      <c r="F68" s="32">
        <v>1</v>
      </c>
      <c r="G68" s="12">
        <v>20</v>
      </c>
      <c r="H68" s="2">
        <v>0</v>
      </c>
      <c r="I68" s="6">
        <f t="shared" si="0"/>
        <v>20</v>
      </c>
    </row>
    <row r="69" spans="1:9" ht="15">
      <c r="A69" s="14">
        <v>1</v>
      </c>
      <c r="B69" s="21">
        <v>43692</v>
      </c>
      <c r="C69" s="30" t="s">
        <v>16</v>
      </c>
      <c r="D69" s="14" t="s">
        <v>25</v>
      </c>
      <c r="E69" s="30" t="s">
        <v>26</v>
      </c>
      <c r="F69" s="31">
        <v>5</v>
      </c>
      <c r="G69" s="35">
        <v>35</v>
      </c>
      <c r="H69" s="14">
        <v>15</v>
      </c>
      <c r="I69" s="17">
        <f t="shared" si="0"/>
        <v>160</v>
      </c>
    </row>
    <row r="70" spans="1:9" ht="15">
      <c r="A70" s="2">
        <v>2</v>
      </c>
      <c r="B70" s="21">
        <v>43692</v>
      </c>
      <c r="C70" s="13" t="s">
        <v>16</v>
      </c>
      <c r="D70" s="2" t="s">
        <v>25</v>
      </c>
      <c r="E70" s="13" t="s">
        <v>26</v>
      </c>
      <c r="F70" s="33">
        <v>5</v>
      </c>
      <c r="G70" s="12">
        <v>35</v>
      </c>
      <c r="H70" s="2">
        <v>15</v>
      </c>
      <c r="I70" s="6">
        <f t="shared" si="0"/>
        <v>160</v>
      </c>
    </row>
    <row r="71" spans="1:9" ht="15">
      <c r="A71" s="2">
        <v>3</v>
      </c>
      <c r="B71" s="21">
        <v>43692</v>
      </c>
      <c r="C71" s="13" t="s">
        <v>32</v>
      </c>
      <c r="D71" s="2" t="s">
        <v>21</v>
      </c>
      <c r="E71" s="11" t="s">
        <v>22</v>
      </c>
      <c r="F71" s="32">
        <v>2</v>
      </c>
      <c r="G71" s="12">
        <v>20</v>
      </c>
      <c r="H71" s="2">
        <v>4</v>
      </c>
      <c r="I71" s="6">
        <f t="shared" si="0"/>
        <v>36</v>
      </c>
    </row>
    <row r="72" spans="1:9" ht="15">
      <c r="A72" s="2">
        <v>4</v>
      </c>
      <c r="B72" s="21">
        <v>43692</v>
      </c>
      <c r="C72" s="13" t="s">
        <v>11</v>
      </c>
      <c r="D72" s="2" t="s">
        <v>23</v>
      </c>
      <c r="E72" s="13" t="s">
        <v>24</v>
      </c>
      <c r="F72" s="33">
        <v>2</v>
      </c>
      <c r="G72" s="12">
        <v>50</v>
      </c>
      <c r="H72" s="2">
        <v>10</v>
      </c>
      <c r="I72" s="6">
        <f t="shared" si="0"/>
        <v>90</v>
      </c>
    </row>
    <row r="73" spans="1:9" ht="15">
      <c r="A73" s="2">
        <v>5</v>
      </c>
      <c r="B73" s="21">
        <v>43692</v>
      </c>
      <c r="C73" s="13" t="s">
        <v>32</v>
      </c>
      <c r="D73" s="2" t="s">
        <v>21</v>
      </c>
      <c r="E73" s="11" t="s">
        <v>22</v>
      </c>
      <c r="F73" s="32">
        <v>1</v>
      </c>
      <c r="G73" s="12">
        <v>20</v>
      </c>
      <c r="H73" s="2">
        <v>0</v>
      </c>
      <c r="I73" s="6">
        <f t="shared" si="0"/>
        <v>20</v>
      </c>
    </row>
    <row r="74" spans="1:9" ht="15">
      <c r="A74" s="2">
        <v>6</v>
      </c>
      <c r="B74" s="21">
        <v>43692</v>
      </c>
      <c r="C74" s="10" t="s">
        <v>14</v>
      </c>
      <c r="D74" s="2" t="s">
        <v>25</v>
      </c>
      <c r="E74" s="13" t="s">
        <v>26</v>
      </c>
      <c r="F74" s="33">
        <v>2</v>
      </c>
      <c r="G74" s="12">
        <v>35</v>
      </c>
      <c r="H74" s="2">
        <v>6</v>
      </c>
      <c r="I74" s="6">
        <f t="shared" si="0"/>
        <v>64</v>
      </c>
    </row>
    <row r="75" spans="1:9" ht="15">
      <c r="A75" s="2">
        <v>7</v>
      </c>
      <c r="B75" s="21">
        <v>43692</v>
      </c>
      <c r="C75" s="13" t="s">
        <v>16</v>
      </c>
      <c r="D75" s="2" t="s">
        <v>25</v>
      </c>
      <c r="E75" s="13" t="s">
        <v>26</v>
      </c>
      <c r="F75" s="33">
        <v>1</v>
      </c>
      <c r="G75" s="12">
        <v>35</v>
      </c>
      <c r="H75" s="2">
        <v>0</v>
      </c>
      <c r="I75" s="6">
        <f t="shared" si="0"/>
        <v>35</v>
      </c>
    </row>
    <row r="76" spans="1:9" ht="15">
      <c r="A76" s="2">
        <v>8</v>
      </c>
      <c r="B76" s="21">
        <v>43692</v>
      </c>
      <c r="C76" s="13" t="s">
        <v>32</v>
      </c>
      <c r="D76" s="2" t="s">
        <v>21</v>
      </c>
      <c r="E76" s="11" t="s">
        <v>22</v>
      </c>
      <c r="F76" s="32">
        <v>10</v>
      </c>
      <c r="G76" s="12">
        <v>20</v>
      </c>
      <c r="H76" s="2">
        <v>20</v>
      </c>
      <c r="I76" s="6">
        <f t="shared" si="0"/>
        <v>180</v>
      </c>
    </row>
    <row r="77" spans="1:9" ht="15">
      <c r="A77" s="2">
        <v>9</v>
      </c>
      <c r="B77" s="21">
        <v>43692</v>
      </c>
      <c r="C77" s="13" t="s">
        <v>16</v>
      </c>
      <c r="D77" s="2" t="s">
        <v>25</v>
      </c>
      <c r="E77" s="13" t="s">
        <v>26</v>
      </c>
      <c r="F77" s="33">
        <v>10</v>
      </c>
      <c r="G77" s="12">
        <v>35</v>
      </c>
      <c r="H77" s="2">
        <v>35</v>
      </c>
      <c r="I77" s="6">
        <f t="shared" si="0"/>
        <v>315</v>
      </c>
    </row>
    <row r="78" spans="1:9" ht="15">
      <c r="A78" s="2">
        <v>10</v>
      </c>
      <c r="B78" s="21">
        <v>43692</v>
      </c>
      <c r="C78" s="13" t="s">
        <v>32</v>
      </c>
      <c r="D78" s="2" t="s">
        <v>21</v>
      </c>
      <c r="E78" s="11" t="s">
        <v>22</v>
      </c>
      <c r="F78" s="32">
        <v>10</v>
      </c>
      <c r="G78" s="12">
        <v>20</v>
      </c>
      <c r="H78" s="2">
        <v>20</v>
      </c>
      <c r="I78" s="6">
        <f t="shared" si="0"/>
        <v>180</v>
      </c>
    </row>
    <row r="79" spans="1:9" ht="15">
      <c r="A79" s="2"/>
      <c r="B79" s="21">
        <v>43692</v>
      </c>
      <c r="C79" s="2" t="s">
        <v>10</v>
      </c>
      <c r="D79" s="42" t="str">
        <f t="shared" ref="D79:D84" si="3">VLOOKUP(C79,$K$10:$L$13,2,FALSE)</f>
        <v>Pantalon buzo</v>
      </c>
      <c r="E79" s="13" t="str">
        <f t="shared" ref="E79:E84" si="4">VLOOKUP(D79,$L$10:$M$12,2,FALSE)</f>
        <v>Sport Gumer´s</v>
      </c>
      <c r="F79" s="33">
        <v>1</v>
      </c>
      <c r="G79" s="12">
        <v>20</v>
      </c>
      <c r="H79" s="2">
        <v>0</v>
      </c>
      <c r="I79" s="6">
        <f t="shared" si="0"/>
        <v>20</v>
      </c>
    </row>
    <row r="80" spans="1:9" ht="15">
      <c r="A80" s="2"/>
      <c r="B80" s="21">
        <v>43692</v>
      </c>
      <c r="C80" s="2" t="s">
        <v>10</v>
      </c>
      <c r="D80" s="42" t="str">
        <f t="shared" si="3"/>
        <v>Pantalon buzo</v>
      </c>
      <c r="E80" s="13" t="str">
        <f t="shared" si="4"/>
        <v>Sport Gumer´s</v>
      </c>
      <c r="F80" s="33">
        <v>2</v>
      </c>
      <c r="G80" s="12">
        <v>20</v>
      </c>
      <c r="H80" s="2">
        <v>4</v>
      </c>
      <c r="I80" s="6">
        <f t="shared" si="0"/>
        <v>36</v>
      </c>
    </row>
    <row r="81" spans="1:9" ht="15">
      <c r="A81" s="2"/>
      <c r="B81" s="21">
        <v>43692</v>
      </c>
      <c r="C81" s="2" t="s">
        <v>10</v>
      </c>
      <c r="D81" s="42" t="str">
        <f t="shared" si="3"/>
        <v>Pantalon buzo</v>
      </c>
      <c r="E81" s="13" t="str">
        <f t="shared" si="4"/>
        <v>Sport Gumer´s</v>
      </c>
      <c r="F81" s="33">
        <v>2</v>
      </c>
      <c r="G81" s="12">
        <v>20</v>
      </c>
      <c r="H81" s="2">
        <v>4</v>
      </c>
      <c r="I81" s="6">
        <f t="shared" si="0"/>
        <v>36</v>
      </c>
    </row>
    <row r="82" spans="1:9" ht="15">
      <c r="A82" s="2"/>
      <c r="B82" s="21">
        <v>43692</v>
      </c>
      <c r="C82" s="2" t="s">
        <v>11</v>
      </c>
      <c r="D82" s="42" t="str">
        <f t="shared" si="3"/>
        <v>Deportivo</v>
      </c>
      <c r="E82" s="13" t="str">
        <f t="shared" si="4"/>
        <v>AE Moda</v>
      </c>
      <c r="F82" s="33">
        <v>3</v>
      </c>
      <c r="G82" s="12">
        <v>50</v>
      </c>
      <c r="H82" s="2">
        <v>15</v>
      </c>
      <c r="I82" s="6">
        <f t="shared" si="0"/>
        <v>135</v>
      </c>
    </row>
    <row r="83" spans="1:9" ht="15">
      <c r="A83" s="2"/>
      <c r="B83" s="21">
        <v>43692</v>
      </c>
      <c r="C83" s="10" t="s">
        <v>14</v>
      </c>
      <c r="D83" s="42" t="str">
        <f t="shared" si="3"/>
        <v>Polera</v>
      </c>
      <c r="E83" s="13" t="str">
        <f t="shared" si="4"/>
        <v>Yancats</v>
      </c>
      <c r="F83" s="33">
        <v>3</v>
      </c>
      <c r="G83" s="12">
        <v>35</v>
      </c>
      <c r="H83" s="2">
        <v>9</v>
      </c>
      <c r="I83" s="6">
        <f t="shared" si="0"/>
        <v>96</v>
      </c>
    </row>
    <row r="84" spans="1:9" ht="15">
      <c r="A84" s="2"/>
      <c r="B84" s="21">
        <v>43692</v>
      </c>
      <c r="C84" s="2" t="s">
        <v>10</v>
      </c>
      <c r="D84" s="42" t="str">
        <f t="shared" si="3"/>
        <v>Pantalon buzo</v>
      </c>
      <c r="E84" s="13" t="str">
        <f t="shared" si="4"/>
        <v>Sport Gumer´s</v>
      </c>
      <c r="F84" s="33">
        <v>1</v>
      </c>
      <c r="G84" s="12">
        <v>20</v>
      </c>
      <c r="H84" s="2">
        <v>0</v>
      </c>
      <c r="I84" s="6">
        <f t="shared" si="0"/>
        <v>20</v>
      </c>
    </row>
    <row r="85" spans="1:9" ht="15">
      <c r="A85" s="2">
        <v>11</v>
      </c>
      <c r="B85" s="21">
        <v>43696</v>
      </c>
      <c r="C85" s="13" t="s">
        <v>11</v>
      </c>
      <c r="D85" s="2" t="s">
        <v>23</v>
      </c>
      <c r="E85" s="13" t="s">
        <v>24</v>
      </c>
      <c r="F85" s="33">
        <v>2</v>
      </c>
      <c r="G85" s="12">
        <v>50</v>
      </c>
      <c r="H85" s="2">
        <v>10</v>
      </c>
      <c r="I85" s="6">
        <f t="shared" si="0"/>
        <v>90</v>
      </c>
    </row>
    <row r="86" spans="1:9" ht="15">
      <c r="A86" s="2">
        <v>12</v>
      </c>
      <c r="B86" s="21">
        <v>43696</v>
      </c>
      <c r="C86" s="13" t="s">
        <v>32</v>
      </c>
      <c r="D86" s="2" t="s">
        <v>21</v>
      </c>
      <c r="E86" s="11" t="s">
        <v>22</v>
      </c>
      <c r="F86" s="32">
        <v>1</v>
      </c>
      <c r="G86" s="12">
        <v>20</v>
      </c>
      <c r="H86" s="2">
        <v>0</v>
      </c>
      <c r="I86" s="6">
        <f t="shared" si="0"/>
        <v>20</v>
      </c>
    </row>
    <row r="87" spans="1:9" ht="15">
      <c r="A87" s="2">
        <v>13</v>
      </c>
      <c r="B87" s="21">
        <v>43696</v>
      </c>
      <c r="C87" s="13" t="s">
        <v>16</v>
      </c>
      <c r="D87" s="2" t="s">
        <v>25</v>
      </c>
      <c r="E87" s="13" t="s">
        <v>26</v>
      </c>
      <c r="F87" s="33">
        <v>1</v>
      </c>
      <c r="G87" s="12">
        <v>35</v>
      </c>
      <c r="H87" s="2">
        <v>0</v>
      </c>
      <c r="I87" s="6">
        <f t="shared" si="0"/>
        <v>35</v>
      </c>
    </row>
    <row r="88" spans="1:9" ht="15">
      <c r="A88" s="2">
        <v>14</v>
      </c>
      <c r="B88" s="21">
        <v>43696</v>
      </c>
      <c r="C88" s="13" t="s">
        <v>16</v>
      </c>
      <c r="D88" s="2" t="s">
        <v>25</v>
      </c>
      <c r="E88" s="13" t="s">
        <v>26</v>
      </c>
      <c r="F88" s="33">
        <v>2</v>
      </c>
      <c r="G88" s="12">
        <v>35</v>
      </c>
      <c r="H88" s="2">
        <v>6</v>
      </c>
      <c r="I88" s="6">
        <f t="shared" si="0"/>
        <v>64</v>
      </c>
    </row>
    <row r="89" spans="1:9" ht="15">
      <c r="A89" s="2">
        <v>15</v>
      </c>
      <c r="B89" s="21">
        <v>43696</v>
      </c>
      <c r="C89" s="13" t="s">
        <v>32</v>
      </c>
      <c r="D89" s="2" t="s">
        <v>21</v>
      </c>
      <c r="E89" s="11" t="s">
        <v>22</v>
      </c>
      <c r="F89" s="32">
        <v>1</v>
      </c>
      <c r="G89" s="12">
        <v>20</v>
      </c>
      <c r="H89" s="2">
        <v>0</v>
      </c>
      <c r="I89" s="6">
        <f t="shared" si="0"/>
        <v>20</v>
      </c>
    </row>
    <row r="90" spans="1:9" ht="15">
      <c r="A90" s="2">
        <v>16</v>
      </c>
      <c r="B90" s="21">
        <v>43696</v>
      </c>
      <c r="C90" s="13" t="s">
        <v>11</v>
      </c>
      <c r="D90" s="2" t="s">
        <v>23</v>
      </c>
      <c r="E90" s="13" t="s">
        <v>24</v>
      </c>
      <c r="F90" s="33">
        <v>3</v>
      </c>
      <c r="G90" s="12">
        <v>50</v>
      </c>
      <c r="H90" s="2">
        <v>15</v>
      </c>
      <c r="I90" s="6">
        <f t="shared" si="0"/>
        <v>135</v>
      </c>
    </row>
    <row r="91" spans="1:9" ht="15">
      <c r="A91" s="2">
        <v>17</v>
      </c>
      <c r="B91" s="21">
        <v>43696</v>
      </c>
      <c r="C91" s="13" t="s">
        <v>32</v>
      </c>
      <c r="D91" s="2" t="s">
        <v>21</v>
      </c>
      <c r="E91" s="11" t="s">
        <v>22</v>
      </c>
      <c r="F91" s="32">
        <v>2</v>
      </c>
      <c r="G91" s="12">
        <v>20</v>
      </c>
      <c r="H91" s="2">
        <v>4</v>
      </c>
      <c r="I91" s="6">
        <f t="shared" si="0"/>
        <v>36</v>
      </c>
    </row>
    <row r="92" spans="1:9" ht="15">
      <c r="A92" s="2">
        <v>18</v>
      </c>
      <c r="B92" s="21">
        <v>43696</v>
      </c>
      <c r="C92" s="10" t="s">
        <v>14</v>
      </c>
      <c r="D92" s="2" t="s">
        <v>25</v>
      </c>
      <c r="E92" s="13" t="s">
        <v>26</v>
      </c>
      <c r="F92" s="33">
        <v>1</v>
      </c>
      <c r="G92" s="12">
        <v>35</v>
      </c>
      <c r="H92" s="2">
        <v>0</v>
      </c>
      <c r="I92" s="6">
        <f t="shared" si="0"/>
        <v>35</v>
      </c>
    </row>
    <row r="93" spans="1:9" ht="15">
      <c r="A93" s="2">
        <v>19</v>
      </c>
      <c r="B93" s="21">
        <v>43696</v>
      </c>
      <c r="C93" s="13" t="s">
        <v>32</v>
      </c>
      <c r="D93" s="2" t="s">
        <v>21</v>
      </c>
      <c r="E93" s="11" t="s">
        <v>22</v>
      </c>
      <c r="F93" s="32">
        <v>5</v>
      </c>
      <c r="G93" s="12">
        <v>20</v>
      </c>
      <c r="H93" s="2">
        <v>10</v>
      </c>
      <c r="I93" s="6">
        <f t="shared" si="0"/>
        <v>90</v>
      </c>
    </row>
    <row r="94" spans="1:9" ht="15">
      <c r="A94" s="2">
        <v>20</v>
      </c>
      <c r="B94" s="21">
        <v>43696</v>
      </c>
      <c r="C94" s="13" t="s">
        <v>16</v>
      </c>
      <c r="D94" s="2" t="s">
        <v>25</v>
      </c>
      <c r="E94" s="13" t="s">
        <v>26</v>
      </c>
      <c r="F94" s="33">
        <v>1</v>
      </c>
      <c r="G94" s="12">
        <v>35</v>
      </c>
      <c r="H94" s="2">
        <v>0</v>
      </c>
      <c r="I94" s="6">
        <f t="shared" si="0"/>
        <v>35</v>
      </c>
    </row>
    <row r="95" spans="1:9" ht="15">
      <c r="A95" s="2">
        <v>21</v>
      </c>
      <c r="B95" s="21">
        <v>43696</v>
      </c>
      <c r="C95" s="13" t="s">
        <v>32</v>
      </c>
      <c r="D95" s="2" t="s">
        <v>21</v>
      </c>
      <c r="E95" s="11" t="s">
        <v>22</v>
      </c>
      <c r="F95" s="32">
        <v>2</v>
      </c>
      <c r="G95" s="12">
        <v>20</v>
      </c>
      <c r="H95" s="2">
        <v>4</v>
      </c>
      <c r="I95" s="6">
        <f t="shared" si="0"/>
        <v>36</v>
      </c>
    </row>
    <row r="96" spans="1:9" ht="15">
      <c r="A96" s="2">
        <v>22</v>
      </c>
      <c r="B96" s="21">
        <v>43696</v>
      </c>
      <c r="C96" s="13" t="s">
        <v>32</v>
      </c>
      <c r="D96" s="2" t="s">
        <v>21</v>
      </c>
      <c r="E96" s="11" t="s">
        <v>22</v>
      </c>
      <c r="F96" s="32">
        <v>3</v>
      </c>
      <c r="G96" s="12">
        <v>20</v>
      </c>
      <c r="H96" s="2">
        <v>6</v>
      </c>
      <c r="I96" s="6">
        <f t="shared" si="0"/>
        <v>54</v>
      </c>
    </row>
    <row r="97" spans="1:9" ht="15">
      <c r="A97" s="2">
        <v>23</v>
      </c>
      <c r="B97" s="21">
        <v>43696</v>
      </c>
      <c r="C97" s="13" t="s">
        <v>11</v>
      </c>
      <c r="D97" s="2" t="s">
        <v>23</v>
      </c>
      <c r="E97" s="13" t="s">
        <v>24</v>
      </c>
      <c r="F97" s="33">
        <v>3</v>
      </c>
      <c r="G97" s="12">
        <v>50</v>
      </c>
      <c r="H97" s="2">
        <v>15</v>
      </c>
      <c r="I97" s="6">
        <f t="shared" si="0"/>
        <v>135</v>
      </c>
    </row>
    <row r="98" spans="1:9" ht="15">
      <c r="A98" s="2">
        <v>24</v>
      </c>
      <c r="B98" s="21">
        <v>43696</v>
      </c>
      <c r="C98" s="13" t="s">
        <v>32</v>
      </c>
      <c r="D98" s="2" t="s">
        <v>21</v>
      </c>
      <c r="E98" s="11" t="s">
        <v>22</v>
      </c>
      <c r="F98" s="32">
        <v>1</v>
      </c>
      <c r="G98" s="12">
        <v>20</v>
      </c>
      <c r="H98" s="2">
        <v>0</v>
      </c>
      <c r="I98" s="6">
        <f t="shared" si="0"/>
        <v>20</v>
      </c>
    </row>
    <row r="99" spans="1:9" ht="15">
      <c r="A99" s="2">
        <v>25</v>
      </c>
      <c r="B99" s="21">
        <v>43696</v>
      </c>
      <c r="C99" s="13" t="s">
        <v>16</v>
      </c>
      <c r="D99" s="2" t="s">
        <v>25</v>
      </c>
      <c r="E99" s="13" t="s">
        <v>26</v>
      </c>
      <c r="F99" s="33">
        <v>1</v>
      </c>
      <c r="G99" s="12">
        <v>35</v>
      </c>
      <c r="H99" s="2">
        <v>0</v>
      </c>
      <c r="I99" s="6">
        <f t="shared" si="0"/>
        <v>35</v>
      </c>
    </row>
    <row r="100" spans="1:9" ht="15">
      <c r="A100" s="2">
        <v>26</v>
      </c>
      <c r="B100" s="21">
        <v>43696</v>
      </c>
      <c r="C100" s="13" t="s">
        <v>32</v>
      </c>
      <c r="D100" s="2" t="s">
        <v>21</v>
      </c>
      <c r="E100" s="11" t="s">
        <v>22</v>
      </c>
      <c r="F100" s="32">
        <v>3</v>
      </c>
      <c r="G100" s="12">
        <v>20</v>
      </c>
      <c r="H100" s="2">
        <v>6</v>
      </c>
      <c r="I100" s="6">
        <f t="shared" si="0"/>
        <v>54</v>
      </c>
    </row>
    <row r="101" spans="1:9" ht="15">
      <c r="A101" s="2">
        <v>27</v>
      </c>
      <c r="B101" s="21">
        <v>43696</v>
      </c>
      <c r="C101" s="13" t="s">
        <v>11</v>
      </c>
      <c r="D101" s="2" t="s">
        <v>23</v>
      </c>
      <c r="E101" s="13" t="s">
        <v>24</v>
      </c>
      <c r="F101" s="33">
        <v>1</v>
      </c>
      <c r="G101" s="12">
        <v>50</v>
      </c>
      <c r="H101" s="2">
        <v>0</v>
      </c>
      <c r="I101" s="6">
        <f t="shared" si="0"/>
        <v>50</v>
      </c>
    </row>
    <row r="102" spans="1:9" ht="15">
      <c r="A102" s="2">
        <v>28</v>
      </c>
      <c r="B102" s="21">
        <v>43696</v>
      </c>
      <c r="C102" s="13" t="s">
        <v>32</v>
      </c>
      <c r="D102" s="2" t="s">
        <v>21</v>
      </c>
      <c r="E102" s="11" t="s">
        <v>22</v>
      </c>
      <c r="F102" s="32">
        <v>3</v>
      </c>
      <c r="G102" s="12">
        <v>20</v>
      </c>
      <c r="H102" s="2">
        <v>6</v>
      </c>
      <c r="I102" s="6">
        <f t="shared" si="0"/>
        <v>54</v>
      </c>
    </row>
    <row r="103" spans="1:9" ht="15">
      <c r="A103" s="2">
        <v>29</v>
      </c>
      <c r="B103" s="21">
        <v>43696</v>
      </c>
      <c r="C103" s="13" t="s">
        <v>16</v>
      </c>
      <c r="D103" s="2" t="s">
        <v>25</v>
      </c>
      <c r="E103" s="13" t="s">
        <v>26</v>
      </c>
      <c r="F103" s="33">
        <v>1</v>
      </c>
      <c r="G103" s="12">
        <v>35</v>
      </c>
      <c r="H103" s="2">
        <v>0</v>
      </c>
      <c r="I103" s="6">
        <f t="shared" si="0"/>
        <v>35</v>
      </c>
    </row>
    <row r="104" spans="1:9" ht="15">
      <c r="A104" s="14">
        <v>1</v>
      </c>
      <c r="B104" s="21">
        <v>43699</v>
      </c>
      <c r="C104" s="30" t="s">
        <v>16</v>
      </c>
      <c r="D104" s="14" t="s">
        <v>25</v>
      </c>
      <c r="E104" s="30" t="s">
        <v>26</v>
      </c>
      <c r="F104" s="31">
        <v>10</v>
      </c>
      <c r="G104" s="35">
        <v>35</v>
      </c>
      <c r="H104" s="14">
        <v>35</v>
      </c>
      <c r="I104" s="17">
        <f t="shared" si="0"/>
        <v>315</v>
      </c>
    </row>
    <row r="105" spans="1:9" ht="15">
      <c r="A105" s="2">
        <v>2</v>
      </c>
      <c r="B105" s="21">
        <v>43699</v>
      </c>
      <c r="C105" s="10" t="s">
        <v>14</v>
      </c>
      <c r="D105" s="2" t="s">
        <v>25</v>
      </c>
      <c r="E105" s="13" t="s">
        <v>26</v>
      </c>
      <c r="F105" s="33">
        <v>10</v>
      </c>
      <c r="G105" s="12">
        <v>35</v>
      </c>
      <c r="H105" s="2">
        <v>35</v>
      </c>
      <c r="I105" s="6">
        <f t="shared" si="0"/>
        <v>315</v>
      </c>
    </row>
    <row r="106" spans="1:9" ht="15">
      <c r="A106" s="2">
        <v>3</v>
      </c>
      <c r="B106" s="21">
        <v>43699</v>
      </c>
      <c r="C106" s="13" t="s">
        <v>32</v>
      </c>
      <c r="D106" s="2" t="s">
        <v>21</v>
      </c>
      <c r="E106" s="11" t="s">
        <v>22</v>
      </c>
      <c r="F106" s="32">
        <v>2</v>
      </c>
      <c r="G106" s="12">
        <v>20</v>
      </c>
      <c r="H106" s="2">
        <v>4</v>
      </c>
      <c r="I106" s="6">
        <f t="shared" si="0"/>
        <v>36</v>
      </c>
    </row>
    <row r="107" spans="1:9" ht="15">
      <c r="A107" s="2">
        <v>4</v>
      </c>
      <c r="B107" s="21">
        <v>43699</v>
      </c>
      <c r="C107" s="13" t="s">
        <v>11</v>
      </c>
      <c r="D107" s="2" t="s">
        <v>23</v>
      </c>
      <c r="E107" s="13" t="s">
        <v>24</v>
      </c>
      <c r="F107" s="33">
        <v>3</v>
      </c>
      <c r="G107" s="12">
        <v>50</v>
      </c>
      <c r="H107" s="2">
        <v>15</v>
      </c>
      <c r="I107" s="6">
        <f t="shared" si="0"/>
        <v>135</v>
      </c>
    </row>
    <row r="108" spans="1:9" ht="15">
      <c r="A108" s="2">
        <v>5</v>
      </c>
      <c r="B108" s="21">
        <v>43699</v>
      </c>
      <c r="C108" s="13" t="s">
        <v>32</v>
      </c>
      <c r="D108" s="2" t="s">
        <v>21</v>
      </c>
      <c r="E108" s="11" t="s">
        <v>22</v>
      </c>
      <c r="F108" s="32">
        <v>2</v>
      </c>
      <c r="G108" s="12">
        <v>20</v>
      </c>
      <c r="H108" s="2">
        <v>4</v>
      </c>
      <c r="I108" s="6">
        <f t="shared" si="0"/>
        <v>36</v>
      </c>
    </row>
    <row r="109" spans="1:9" ht="15">
      <c r="A109" s="2"/>
      <c r="B109" s="21">
        <v>43699</v>
      </c>
      <c r="C109" s="28" t="s">
        <v>11</v>
      </c>
      <c r="D109" s="43" t="str">
        <f t="shared" ref="D109:D117" si="5">VLOOKUP(C109,$K$10:$L$13,2,FALSE)</f>
        <v>Deportivo</v>
      </c>
      <c r="E109" s="42" t="str">
        <f t="shared" ref="E109:E117" si="6">VLOOKUP(D109,$L$10:$M$12,2,FALSE)</f>
        <v>AE Moda</v>
      </c>
      <c r="F109" s="33">
        <v>1</v>
      </c>
      <c r="G109" s="12">
        <v>50</v>
      </c>
      <c r="H109" s="2">
        <v>0</v>
      </c>
      <c r="I109" s="6">
        <f t="shared" si="0"/>
        <v>50</v>
      </c>
    </row>
    <row r="110" spans="1:9" ht="15">
      <c r="A110" s="2"/>
      <c r="B110" s="21">
        <v>43699</v>
      </c>
      <c r="C110" s="28" t="s">
        <v>16</v>
      </c>
      <c r="D110" s="43" t="str">
        <f t="shared" si="5"/>
        <v>Polera</v>
      </c>
      <c r="E110" s="42" t="str">
        <f t="shared" si="6"/>
        <v>Yancats</v>
      </c>
      <c r="F110" s="33">
        <v>2</v>
      </c>
      <c r="G110" s="12">
        <v>35</v>
      </c>
      <c r="H110" s="2">
        <v>6</v>
      </c>
      <c r="I110" s="6">
        <f t="shared" si="0"/>
        <v>64</v>
      </c>
    </row>
    <row r="111" spans="1:9" ht="15">
      <c r="A111" s="2"/>
      <c r="B111" s="21">
        <v>43699</v>
      </c>
      <c r="C111" s="28" t="s">
        <v>10</v>
      </c>
      <c r="D111" s="43" t="str">
        <f t="shared" si="5"/>
        <v>Pantalon buzo</v>
      </c>
      <c r="E111" s="42" t="str">
        <f t="shared" si="6"/>
        <v>Sport Gumer´s</v>
      </c>
      <c r="F111" s="33">
        <v>1</v>
      </c>
      <c r="G111" s="12">
        <v>20</v>
      </c>
      <c r="H111" s="2">
        <v>0</v>
      </c>
      <c r="I111" s="6">
        <f t="shared" si="0"/>
        <v>20</v>
      </c>
    </row>
    <row r="112" spans="1:9" ht="15">
      <c r="A112" s="2"/>
      <c r="B112" s="21">
        <v>43699</v>
      </c>
      <c r="C112" s="28" t="s">
        <v>16</v>
      </c>
      <c r="D112" s="43" t="str">
        <f t="shared" si="5"/>
        <v>Polera</v>
      </c>
      <c r="E112" s="42" t="str">
        <f t="shared" si="6"/>
        <v>Yancats</v>
      </c>
      <c r="F112" s="33">
        <v>1</v>
      </c>
      <c r="G112" s="12">
        <v>35</v>
      </c>
      <c r="H112" s="2">
        <v>0</v>
      </c>
      <c r="I112" s="6">
        <f t="shared" si="0"/>
        <v>35</v>
      </c>
    </row>
    <row r="113" spans="1:9" ht="15">
      <c r="A113" s="2"/>
      <c r="B113" s="21">
        <v>43699</v>
      </c>
      <c r="C113" s="28" t="s">
        <v>10</v>
      </c>
      <c r="D113" s="43" t="str">
        <f t="shared" si="5"/>
        <v>Pantalon buzo</v>
      </c>
      <c r="E113" s="42" t="str">
        <f t="shared" si="6"/>
        <v>Sport Gumer´s</v>
      </c>
      <c r="F113" s="33">
        <v>1</v>
      </c>
      <c r="G113" s="12">
        <v>20</v>
      </c>
      <c r="H113" s="2">
        <v>0</v>
      </c>
      <c r="I113" s="6">
        <f t="shared" si="0"/>
        <v>20</v>
      </c>
    </row>
    <row r="114" spans="1:9" ht="15">
      <c r="A114" s="2"/>
      <c r="B114" s="21">
        <v>43699</v>
      </c>
      <c r="C114" s="28" t="s">
        <v>11</v>
      </c>
      <c r="D114" s="43" t="str">
        <f t="shared" si="5"/>
        <v>Deportivo</v>
      </c>
      <c r="E114" s="42" t="str">
        <f t="shared" si="6"/>
        <v>AE Moda</v>
      </c>
      <c r="F114" s="33">
        <v>3</v>
      </c>
      <c r="G114" s="12">
        <v>50</v>
      </c>
      <c r="H114" s="2">
        <v>15</v>
      </c>
      <c r="I114" s="6">
        <f t="shared" si="0"/>
        <v>135</v>
      </c>
    </row>
    <row r="115" spans="1:9" ht="15">
      <c r="A115" s="2"/>
      <c r="B115" s="21">
        <v>43699</v>
      </c>
      <c r="C115" s="28" t="s">
        <v>11</v>
      </c>
      <c r="D115" s="43" t="str">
        <f t="shared" si="5"/>
        <v>Deportivo</v>
      </c>
      <c r="E115" s="42" t="str">
        <f t="shared" si="6"/>
        <v>AE Moda</v>
      </c>
      <c r="F115" s="33">
        <v>3</v>
      </c>
      <c r="G115" s="12">
        <v>50</v>
      </c>
      <c r="H115" s="2">
        <v>15</v>
      </c>
      <c r="I115" s="6">
        <f t="shared" si="0"/>
        <v>135</v>
      </c>
    </row>
    <row r="116" spans="1:9" ht="15">
      <c r="A116" s="2"/>
      <c r="B116" s="21">
        <v>43699</v>
      </c>
      <c r="C116" s="28" t="s">
        <v>16</v>
      </c>
      <c r="D116" s="43" t="str">
        <f t="shared" si="5"/>
        <v>Polera</v>
      </c>
      <c r="E116" s="42" t="str">
        <f t="shared" si="6"/>
        <v>Yancats</v>
      </c>
      <c r="F116" s="33">
        <v>1</v>
      </c>
      <c r="G116" s="12">
        <v>35</v>
      </c>
      <c r="H116" s="2">
        <v>0</v>
      </c>
      <c r="I116" s="6">
        <f t="shared" si="0"/>
        <v>35</v>
      </c>
    </row>
    <row r="117" spans="1:9" ht="15">
      <c r="A117" s="2"/>
      <c r="B117" s="21">
        <v>43699</v>
      </c>
      <c r="C117" s="28" t="s">
        <v>10</v>
      </c>
      <c r="D117" s="43" t="str">
        <f t="shared" si="5"/>
        <v>Pantalon buzo</v>
      </c>
      <c r="E117" s="42" t="str">
        <f t="shared" si="6"/>
        <v>Sport Gumer´s</v>
      </c>
      <c r="F117" s="33">
        <v>1</v>
      </c>
      <c r="G117" s="12">
        <v>20</v>
      </c>
      <c r="H117" s="2">
        <v>0</v>
      </c>
      <c r="I117" s="6">
        <f t="shared" si="0"/>
        <v>20</v>
      </c>
    </row>
    <row r="118" spans="1:9" ht="15">
      <c r="A118" s="2">
        <v>6</v>
      </c>
      <c r="B118" s="21">
        <v>43699</v>
      </c>
      <c r="C118" s="10" t="s">
        <v>14</v>
      </c>
      <c r="D118" s="2" t="s">
        <v>25</v>
      </c>
      <c r="E118" s="13" t="s">
        <v>26</v>
      </c>
      <c r="F118" s="33">
        <v>1</v>
      </c>
      <c r="G118" s="12">
        <v>35</v>
      </c>
      <c r="H118" s="2">
        <v>0</v>
      </c>
      <c r="I118" s="6">
        <f t="shared" si="0"/>
        <v>35</v>
      </c>
    </row>
    <row r="119" spans="1:9" ht="15">
      <c r="A119" s="2">
        <v>7</v>
      </c>
      <c r="B119" s="21">
        <v>43699</v>
      </c>
      <c r="C119" s="10" t="s">
        <v>14</v>
      </c>
      <c r="D119" s="2" t="s">
        <v>25</v>
      </c>
      <c r="E119" s="13" t="s">
        <v>26</v>
      </c>
      <c r="F119" s="33">
        <v>10</v>
      </c>
      <c r="G119" s="12">
        <v>35</v>
      </c>
      <c r="H119" s="2">
        <v>35</v>
      </c>
      <c r="I119" s="6">
        <f t="shared" si="0"/>
        <v>315</v>
      </c>
    </row>
    <row r="120" spans="1:9" ht="15">
      <c r="A120" s="2">
        <v>8</v>
      </c>
      <c r="B120" s="21">
        <v>43699</v>
      </c>
      <c r="C120" s="13" t="s">
        <v>32</v>
      </c>
      <c r="D120" s="2" t="s">
        <v>21</v>
      </c>
      <c r="E120" s="11" t="s">
        <v>22</v>
      </c>
      <c r="F120" s="32">
        <v>10</v>
      </c>
      <c r="G120" s="12">
        <v>20</v>
      </c>
      <c r="H120" s="2">
        <v>20</v>
      </c>
      <c r="I120" s="6">
        <f t="shared" si="0"/>
        <v>180</v>
      </c>
    </row>
    <row r="121" spans="1:9" ht="15">
      <c r="A121" s="2">
        <v>9</v>
      </c>
      <c r="B121" s="21">
        <v>43703</v>
      </c>
      <c r="C121" s="13" t="s">
        <v>32</v>
      </c>
      <c r="D121" s="2" t="s">
        <v>21</v>
      </c>
      <c r="E121" s="11" t="s">
        <v>22</v>
      </c>
      <c r="F121" s="32">
        <v>5</v>
      </c>
      <c r="G121" s="12">
        <v>20</v>
      </c>
      <c r="H121" s="2">
        <v>10</v>
      </c>
      <c r="I121" s="6">
        <f t="shared" si="0"/>
        <v>90</v>
      </c>
    </row>
    <row r="122" spans="1:9" ht="15">
      <c r="A122" s="2">
        <v>10</v>
      </c>
      <c r="B122" s="21">
        <v>43703</v>
      </c>
      <c r="C122" s="13" t="s">
        <v>11</v>
      </c>
      <c r="D122" s="2" t="s">
        <v>23</v>
      </c>
      <c r="E122" s="13" t="s">
        <v>24</v>
      </c>
      <c r="F122" s="33">
        <v>3</v>
      </c>
      <c r="G122" s="12">
        <v>50</v>
      </c>
      <c r="H122" s="2">
        <v>15</v>
      </c>
      <c r="I122" s="6">
        <f t="shared" si="0"/>
        <v>135</v>
      </c>
    </row>
    <row r="123" spans="1:9" ht="15">
      <c r="A123" s="2">
        <v>11</v>
      </c>
      <c r="B123" s="21">
        <v>43703</v>
      </c>
      <c r="C123" s="13" t="s">
        <v>32</v>
      </c>
      <c r="D123" s="2" t="s">
        <v>21</v>
      </c>
      <c r="E123" s="11" t="s">
        <v>22</v>
      </c>
      <c r="F123" s="32">
        <v>2</v>
      </c>
      <c r="G123" s="12">
        <v>20</v>
      </c>
      <c r="H123" s="2">
        <v>4</v>
      </c>
      <c r="I123" s="6">
        <f t="shared" si="0"/>
        <v>36</v>
      </c>
    </row>
    <row r="124" spans="1:9" ht="15">
      <c r="A124" s="2">
        <v>12</v>
      </c>
      <c r="B124" s="21">
        <v>43703</v>
      </c>
      <c r="C124" s="13" t="s">
        <v>16</v>
      </c>
      <c r="D124" s="2" t="s">
        <v>25</v>
      </c>
      <c r="E124" s="13" t="s">
        <v>26</v>
      </c>
      <c r="F124" s="33">
        <v>1</v>
      </c>
      <c r="G124" s="12">
        <v>35</v>
      </c>
      <c r="H124" s="2">
        <v>0</v>
      </c>
      <c r="I124" s="6">
        <f t="shared" si="0"/>
        <v>35</v>
      </c>
    </row>
    <row r="125" spans="1:9" ht="15">
      <c r="A125" s="2">
        <v>13</v>
      </c>
      <c r="B125" s="21">
        <v>43703</v>
      </c>
      <c r="C125" s="13" t="s">
        <v>32</v>
      </c>
      <c r="D125" s="2" t="s">
        <v>21</v>
      </c>
      <c r="E125" s="11" t="s">
        <v>22</v>
      </c>
      <c r="F125" s="32">
        <v>2</v>
      </c>
      <c r="G125" s="12">
        <v>20</v>
      </c>
      <c r="H125" s="2">
        <v>4</v>
      </c>
      <c r="I125" s="6">
        <f t="shared" si="0"/>
        <v>36</v>
      </c>
    </row>
    <row r="126" spans="1:9" ht="15">
      <c r="A126" s="2">
        <v>14</v>
      </c>
      <c r="B126" s="21">
        <v>43703</v>
      </c>
      <c r="C126" s="13" t="s">
        <v>16</v>
      </c>
      <c r="D126" s="2" t="s">
        <v>25</v>
      </c>
      <c r="E126" s="13" t="s">
        <v>26</v>
      </c>
      <c r="F126" s="33">
        <v>1</v>
      </c>
      <c r="G126" s="12">
        <v>35</v>
      </c>
      <c r="H126" s="2">
        <v>0</v>
      </c>
      <c r="I126" s="6">
        <f t="shared" si="0"/>
        <v>35</v>
      </c>
    </row>
    <row r="127" spans="1:9" ht="15">
      <c r="A127" s="2">
        <v>15</v>
      </c>
      <c r="B127" s="21">
        <v>43703</v>
      </c>
      <c r="C127" s="13" t="s">
        <v>32</v>
      </c>
      <c r="D127" s="2" t="s">
        <v>21</v>
      </c>
      <c r="E127" s="11" t="s">
        <v>22</v>
      </c>
      <c r="F127" s="32">
        <v>1</v>
      </c>
      <c r="G127" s="12">
        <v>20</v>
      </c>
      <c r="H127" s="2">
        <v>0</v>
      </c>
      <c r="I127" s="6">
        <f t="shared" si="0"/>
        <v>20</v>
      </c>
    </row>
    <row r="128" spans="1:9" ht="15">
      <c r="A128" s="2">
        <v>16</v>
      </c>
      <c r="B128" s="21">
        <v>43703</v>
      </c>
      <c r="C128" s="13" t="s">
        <v>32</v>
      </c>
      <c r="D128" s="2" t="s">
        <v>21</v>
      </c>
      <c r="E128" s="11" t="s">
        <v>22</v>
      </c>
      <c r="F128" s="32">
        <v>1</v>
      </c>
      <c r="G128" s="12">
        <v>20</v>
      </c>
      <c r="H128" s="2">
        <v>0</v>
      </c>
      <c r="I128" s="6">
        <f t="shared" si="0"/>
        <v>20</v>
      </c>
    </row>
    <row r="129" spans="1:9" ht="15">
      <c r="A129" s="2">
        <v>17</v>
      </c>
      <c r="B129" s="21">
        <v>43703</v>
      </c>
      <c r="C129" s="10" t="s">
        <v>14</v>
      </c>
      <c r="D129" s="2" t="s">
        <v>25</v>
      </c>
      <c r="E129" s="13" t="s">
        <v>26</v>
      </c>
      <c r="F129" s="33">
        <v>10</v>
      </c>
      <c r="G129" s="12">
        <v>35</v>
      </c>
      <c r="H129" s="2">
        <v>35</v>
      </c>
      <c r="I129" s="6">
        <f t="shared" si="0"/>
        <v>315</v>
      </c>
    </row>
    <row r="130" spans="1:9" ht="15">
      <c r="A130" s="2">
        <v>18</v>
      </c>
      <c r="B130" s="21">
        <v>43703</v>
      </c>
      <c r="C130" s="13" t="s">
        <v>16</v>
      </c>
      <c r="D130" s="2" t="s">
        <v>25</v>
      </c>
      <c r="E130" s="13" t="s">
        <v>26</v>
      </c>
      <c r="F130" s="33">
        <v>10</v>
      </c>
      <c r="G130" s="12">
        <v>35</v>
      </c>
      <c r="H130" s="2">
        <v>35</v>
      </c>
      <c r="I130" s="6">
        <f t="shared" si="0"/>
        <v>315</v>
      </c>
    </row>
    <row r="131" spans="1:9" ht="15">
      <c r="A131" s="2">
        <v>19</v>
      </c>
      <c r="B131" s="21">
        <v>43703</v>
      </c>
      <c r="C131" s="13" t="s">
        <v>32</v>
      </c>
      <c r="D131" s="2" t="s">
        <v>21</v>
      </c>
      <c r="E131" s="11" t="s">
        <v>22</v>
      </c>
      <c r="F131" s="32">
        <v>2</v>
      </c>
      <c r="G131" s="12">
        <v>20</v>
      </c>
      <c r="H131" s="2">
        <v>4</v>
      </c>
      <c r="I131" s="6">
        <f t="shared" si="0"/>
        <v>36</v>
      </c>
    </row>
    <row r="132" spans="1:9" ht="15">
      <c r="A132" s="2">
        <v>20</v>
      </c>
      <c r="B132" s="21">
        <v>43703</v>
      </c>
      <c r="C132" s="13" t="s">
        <v>11</v>
      </c>
      <c r="D132" s="2" t="s">
        <v>23</v>
      </c>
      <c r="E132" s="13" t="s">
        <v>24</v>
      </c>
      <c r="F132" s="33">
        <v>1</v>
      </c>
      <c r="G132" s="12">
        <v>50</v>
      </c>
      <c r="H132" s="2">
        <v>0</v>
      </c>
      <c r="I132" s="6">
        <f t="shared" si="0"/>
        <v>50</v>
      </c>
    </row>
    <row r="133" spans="1:9" ht="15">
      <c r="A133" s="2">
        <v>21</v>
      </c>
      <c r="B133" s="21">
        <v>43703</v>
      </c>
      <c r="C133" s="13" t="s">
        <v>32</v>
      </c>
      <c r="D133" s="2" t="s">
        <v>21</v>
      </c>
      <c r="E133" s="11" t="s">
        <v>22</v>
      </c>
      <c r="F133" s="32">
        <v>1</v>
      </c>
      <c r="G133" s="12">
        <v>20</v>
      </c>
      <c r="H133" s="2">
        <v>0</v>
      </c>
      <c r="I133" s="6">
        <f t="shared" si="0"/>
        <v>20</v>
      </c>
    </row>
    <row r="134" spans="1:9" ht="15">
      <c r="A134" s="2">
        <v>22</v>
      </c>
      <c r="B134" s="21">
        <v>43703</v>
      </c>
      <c r="C134" s="13" t="s">
        <v>32</v>
      </c>
      <c r="D134" s="2" t="s">
        <v>21</v>
      </c>
      <c r="E134" s="11" t="s">
        <v>22</v>
      </c>
      <c r="F134" s="32">
        <v>10</v>
      </c>
      <c r="G134" s="12">
        <v>20</v>
      </c>
      <c r="H134" s="2">
        <v>20</v>
      </c>
      <c r="I134" s="6">
        <f t="shared" si="0"/>
        <v>180</v>
      </c>
    </row>
    <row r="135" spans="1:9" ht="15">
      <c r="A135" s="2">
        <v>23</v>
      </c>
      <c r="B135" s="21">
        <v>43703</v>
      </c>
      <c r="C135" s="13" t="s">
        <v>11</v>
      </c>
      <c r="D135" s="2" t="s">
        <v>23</v>
      </c>
      <c r="E135" s="13" t="s">
        <v>24</v>
      </c>
      <c r="F135" s="33">
        <v>1</v>
      </c>
      <c r="G135" s="12">
        <v>50</v>
      </c>
      <c r="H135" s="2">
        <v>0</v>
      </c>
      <c r="I135" s="6">
        <f t="shared" si="0"/>
        <v>50</v>
      </c>
    </row>
    <row r="136" spans="1:9" ht="15">
      <c r="A136" s="2">
        <v>24</v>
      </c>
      <c r="B136" s="21">
        <v>43703</v>
      </c>
      <c r="C136" s="13" t="s">
        <v>32</v>
      </c>
      <c r="D136" s="2" t="s">
        <v>21</v>
      </c>
      <c r="E136" s="11" t="s">
        <v>22</v>
      </c>
      <c r="F136" s="32">
        <v>1</v>
      </c>
      <c r="G136" s="12">
        <v>20</v>
      </c>
      <c r="H136" s="2">
        <v>0</v>
      </c>
      <c r="I136" s="6">
        <f t="shared" si="0"/>
        <v>20</v>
      </c>
    </row>
    <row r="137" spans="1:9" ht="15">
      <c r="A137" s="2">
        <v>25</v>
      </c>
      <c r="B137" s="21">
        <v>43703</v>
      </c>
      <c r="C137" s="13" t="s">
        <v>16</v>
      </c>
      <c r="D137" s="2" t="s">
        <v>25</v>
      </c>
      <c r="E137" s="13" t="s">
        <v>26</v>
      </c>
      <c r="F137" s="33">
        <v>1</v>
      </c>
      <c r="G137" s="12">
        <v>35</v>
      </c>
      <c r="H137" s="2">
        <v>0</v>
      </c>
      <c r="I137" s="6">
        <f t="shared" si="0"/>
        <v>35</v>
      </c>
    </row>
    <row r="138" spans="1:9" ht="15">
      <c r="A138" s="2">
        <v>26</v>
      </c>
      <c r="B138" s="21">
        <v>43703</v>
      </c>
      <c r="C138" s="13" t="s">
        <v>32</v>
      </c>
      <c r="D138" s="2" t="s">
        <v>21</v>
      </c>
      <c r="E138" s="11" t="s">
        <v>22</v>
      </c>
      <c r="F138" s="32">
        <v>10</v>
      </c>
      <c r="G138" s="12">
        <v>20</v>
      </c>
      <c r="H138" s="2">
        <v>20</v>
      </c>
      <c r="I138" s="6">
        <f t="shared" si="0"/>
        <v>180</v>
      </c>
    </row>
    <row r="139" spans="1:9" ht="15">
      <c r="A139" s="2">
        <v>27</v>
      </c>
      <c r="B139" s="21">
        <v>43703</v>
      </c>
      <c r="C139" s="13" t="s">
        <v>16</v>
      </c>
      <c r="D139" s="2" t="s">
        <v>25</v>
      </c>
      <c r="E139" s="13" t="s">
        <v>26</v>
      </c>
      <c r="F139" s="33">
        <v>1</v>
      </c>
      <c r="G139" s="12">
        <v>35</v>
      </c>
      <c r="H139" s="2">
        <v>0</v>
      </c>
      <c r="I139" s="6">
        <f t="shared" si="0"/>
        <v>35</v>
      </c>
    </row>
    <row r="140" spans="1:9" ht="15">
      <c r="A140" s="2">
        <v>28</v>
      </c>
      <c r="B140" s="21">
        <v>43703</v>
      </c>
      <c r="C140" s="13" t="s">
        <v>32</v>
      </c>
      <c r="D140" s="2" t="s">
        <v>21</v>
      </c>
      <c r="E140" s="11" t="s">
        <v>22</v>
      </c>
      <c r="F140" s="32">
        <v>1</v>
      </c>
      <c r="G140" s="12">
        <v>20</v>
      </c>
      <c r="H140" s="2">
        <v>0</v>
      </c>
      <c r="I140" s="6">
        <f t="shared" si="0"/>
        <v>20</v>
      </c>
    </row>
    <row r="141" spans="1:9" ht="15">
      <c r="A141" s="2">
        <v>1</v>
      </c>
      <c r="B141" s="21">
        <v>43703</v>
      </c>
      <c r="C141" s="13" t="s">
        <v>32</v>
      </c>
      <c r="D141" s="2" t="s">
        <v>21</v>
      </c>
      <c r="E141" s="11" t="s">
        <v>22</v>
      </c>
      <c r="F141" s="32">
        <v>3</v>
      </c>
      <c r="G141" s="12">
        <v>20</v>
      </c>
      <c r="H141" s="2">
        <v>6</v>
      </c>
      <c r="I141" s="6">
        <f t="shared" si="0"/>
        <v>54</v>
      </c>
    </row>
    <row r="142" spans="1:9" ht="15">
      <c r="A142" s="2">
        <v>2</v>
      </c>
      <c r="B142" s="21">
        <v>43703</v>
      </c>
      <c r="C142" s="13" t="s">
        <v>32</v>
      </c>
      <c r="D142" s="2" t="s">
        <v>21</v>
      </c>
      <c r="E142" s="11" t="s">
        <v>22</v>
      </c>
      <c r="F142" s="32">
        <v>2</v>
      </c>
      <c r="G142" s="12">
        <v>20</v>
      </c>
      <c r="H142" s="2">
        <v>4</v>
      </c>
      <c r="I142" s="6">
        <f t="shared" si="0"/>
        <v>36</v>
      </c>
    </row>
    <row r="143" spans="1:9" ht="15">
      <c r="A143" s="2">
        <v>3</v>
      </c>
      <c r="B143" s="21">
        <v>43703</v>
      </c>
      <c r="C143" s="13" t="s">
        <v>11</v>
      </c>
      <c r="D143" s="2" t="s">
        <v>23</v>
      </c>
      <c r="E143" s="13" t="s">
        <v>24</v>
      </c>
      <c r="F143" s="33">
        <v>1</v>
      </c>
      <c r="G143" s="12">
        <v>50</v>
      </c>
      <c r="H143" s="2">
        <v>0</v>
      </c>
      <c r="I143" s="6">
        <f t="shared" si="0"/>
        <v>50</v>
      </c>
    </row>
    <row r="144" spans="1:9" ht="15">
      <c r="A144" s="2">
        <v>4</v>
      </c>
      <c r="B144" s="21">
        <v>43703</v>
      </c>
      <c r="C144" s="13" t="s">
        <v>32</v>
      </c>
      <c r="D144" s="2" t="s">
        <v>21</v>
      </c>
      <c r="E144" s="11" t="s">
        <v>22</v>
      </c>
      <c r="F144" s="32">
        <v>1</v>
      </c>
      <c r="G144" s="12">
        <v>20</v>
      </c>
      <c r="H144" s="2">
        <v>0</v>
      </c>
      <c r="I144" s="6">
        <f t="shared" si="0"/>
        <v>20</v>
      </c>
    </row>
    <row r="145" spans="1:26" ht="15">
      <c r="A145" s="2">
        <v>5</v>
      </c>
      <c r="B145" s="21">
        <v>43703</v>
      </c>
      <c r="C145" s="10" t="s">
        <v>14</v>
      </c>
      <c r="D145" s="2" t="s">
        <v>25</v>
      </c>
      <c r="E145" s="13" t="s">
        <v>26</v>
      </c>
      <c r="F145" s="33">
        <v>1</v>
      </c>
      <c r="G145" s="12">
        <v>35</v>
      </c>
      <c r="H145" s="2">
        <v>0</v>
      </c>
      <c r="I145" s="6">
        <f t="shared" si="0"/>
        <v>35</v>
      </c>
    </row>
    <row r="146" spans="1:26" ht="15">
      <c r="A146" s="2">
        <v>6</v>
      </c>
      <c r="B146" s="21">
        <v>43703</v>
      </c>
      <c r="C146" s="13" t="s">
        <v>32</v>
      </c>
      <c r="D146" s="2" t="s">
        <v>21</v>
      </c>
      <c r="E146" s="11" t="s">
        <v>22</v>
      </c>
      <c r="F146" s="32">
        <v>5</v>
      </c>
      <c r="G146" s="12">
        <v>20</v>
      </c>
      <c r="H146" s="2">
        <v>10</v>
      </c>
      <c r="I146" s="6">
        <f t="shared" si="0"/>
        <v>90</v>
      </c>
    </row>
    <row r="147" spans="1:26" ht="15">
      <c r="A147" s="14">
        <v>7</v>
      </c>
      <c r="B147" s="37">
        <v>43706</v>
      </c>
      <c r="C147" s="30" t="s">
        <v>16</v>
      </c>
      <c r="D147" s="14" t="s">
        <v>25</v>
      </c>
      <c r="E147" s="30" t="s">
        <v>26</v>
      </c>
      <c r="F147" s="31">
        <v>1</v>
      </c>
      <c r="G147" s="35">
        <v>35</v>
      </c>
      <c r="H147" s="14">
        <v>0</v>
      </c>
      <c r="I147" s="17">
        <f t="shared" si="0"/>
        <v>35</v>
      </c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5">
      <c r="A148" s="2">
        <v>8</v>
      </c>
      <c r="B148" s="21">
        <v>43706</v>
      </c>
      <c r="C148" s="13" t="s">
        <v>16</v>
      </c>
      <c r="D148" s="2" t="s">
        <v>25</v>
      </c>
      <c r="E148" s="13" t="s">
        <v>26</v>
      </c>
      <c r="F148" s="33">
        <v>2</v>
      </c>
      <c r="G148" s="12">
        <v>35</v>
      </c>
      <c r="H148" s="2">
        <v>6</v>
      </c>
      <c r="I148" s="6">
        <f t="shared" si="0"/>
        <v>64</v>
      </c>
    </row>
    <row r="149" spans="1:26" ht="15">
      <c r="A149" s="2">
        <v>9</v>
      </c>
      <c r="B149" s="21">
        <v>43706</v>
      </c>
      <c r="C149" s="13" t="s">
        <v>32</v>
      </c>
      <c r="D149" s="2" t="s">
        <v>21</v>
      </c>
      <c r="E149" s="11" t="s">
        <v>22</v>
      </c>
      <c r="F149" s="32">
        <v>4</v>
      </c>
      <c r="G149" s="12">
        <v>20</v>
      </c>
      <c r="H149" s="2">
        <v>8</v>
      </c>
      <c r="I149" s="6">
        <f t="shared" si="0"/>
        <v>72</v>
      </c>
    </row>
    <row r="150" spans="1:26" ht="15">
      <c r="A150" s="2"/>
      <c r="B150" s="21">
        <v>43706</v>
      </c>
      <c r="C150" s="28" t="s">
        <v>11</v>
      </c>
      <c r="D150" s="2" t="str">
        <f t="shared" ref="D150:D156" si="7">VLOOKUP(C150,$K$10:$L$13,2,FALSE)</f>
        <v>Deportivo</v>
      </c>
      <c r="E150" s="42" t="str">
        <f t="shared" ref="E150:E156" si="8">VLOOKUP(D150,$L$10:$M$12,2,FALSE)</f>
        <v>AE Moda</v>
      </c>
      <c r="F150" s="33">
        <v>2</v>
      </c>
      <c r="G150" s="12">
        <v>50</v>
      </c>
      <c r="H150" s="2">
        <v>10</v>
      </c>
      <c r="I150" s="6">
        <f t="shared" si="0"/>
        <v>90</v>
      </c>
    </row>
    <row r="151" spans="1:26" ht="15">
      <c r="A151" s="2"/>
      <c r="B151" s="21">
        <v>43706</v>
      </c>
      <c r="C151" s="10" t="s">
        <v>14</v>
      </c>
      <c r="D151" s="2" t="str">
        <f t="shared" si="7"/>
        <v>Polera</v>
      </c>
      <c r="E151" s="42" t="str">
        <f t="shared" si="8"/>
        <v>Yancats</v>
      </c>
      <c r="F151" s="33">
        <v>1</v>
      </c>
      <c r="G151" s="12">
        <v>35</v>
      </c>
      <c r="H151" s="2">
        <v>0</v>
      </c>
      <c r="I151" s="6">
        <f t="shared" si="0"/>
        <v>35</v>
      </c>
    </row>
    <row r="152" spans="1:26" ht="15">
      <c r="A152" s="2"/>
      <c r="B152" s="21">
        <v>43706</v>
      </c>
      <c r="C152" s="28" t="s">
        <v>11</v>
      </c>
      <c r="D152" s="2" t="str">
        <f t="shared" si="7"/>
        <v>Deportivo</v>
      </c>
      <c r="E152" s="42" t="str">
        <f t="shared" si="8"/>
        <v>AE Moda</v>
      </c>
      <c r="F152" s="33">
        <v>10</v>
      </c>
      <c r="G152" s="12">
        <v>50</v>
      </c>
      <c r="H152" s="2">
        <v>50</v>
      </c>
      <c r="I152" s="6">
        <f t="shared" si="0"/>
        <v>450</v>
      </c>
    </row>
    <row r="153" spans="1:26" ht="15">
      <c r="A153" s="2"/>
      <c r="B153" s="21">
        <v>43706</v>
      </c>
      <c r="C153" s="2" t="s">
        <v>10</v>
      </c>
      <c r="D153" s="2" t="str">
        <f t="shared" si="7"/>
        <v>Pantalon buzo</v>
      </c>
      <c r="E153" s="42" t="str">
        <f t="shared" si="8"/>
        <v>Sport Gumer´s</v>
      </c>
      <c r="F153" s="33">
        <v>10</v>
      </c>
      <c r="G153" s="12">
        <v>20</v>
      </c>
      <c r="H153" s="2">
        <v>20</v>
      </c>
      <c r="I153" s="6">
        <f t="shared" si="0"/>
        <v>180</v>
      </c>
    </row>
    <row r="154" spans="1:26" ht="15">
      <c r="A154" s="2"/>
      <c r="B154" s="21">
        <v>43706</v>
      </c>
      <c r="C154" s="2" t="s">
        <v>10</v>
      </c>
      <c r="D154" s="2" t="str">
        <f t="shared" si="7"/>
        <v>Pantalon buzo</v>
      </c>
      <c r="E154" s="42" t="str">
        <f t="shared" si="8"/>
        <v>Sport Gumer´s</v>
      </c>
      <c r="F154" s="33">
        <v>2</v>
      </c>
      <c r="G154" s="12">
        <v>20</v>
      </c>
      <c r="H154" s="2">
        <v>4</v>
      </c>
      <c r="I154" s="6">
        <f t="shared" si="0"/>
        <v>36</v>
      </c>
    </row>
    <row r="155" spans="1:26" ht="15">
      <c r="A155" s="2"/>
      <c r="B155" s="21">
        <v>43706</v>
      </c>
      <c r="C155" s="28" t="s">
        <v>11</v>
      </c>
      <c r="D155" s="2" t="str">
        <f t="shared" si="7"/>
        <v>Deportivo</v>
      </c>
      <c r="E155" s="42" t="str">
        <f t="shared" si="8"/>
        <v>AE Moda</v>
      </c>
      <c r="F155" s="33">
        <v>1</v>
      </c>
      <c r="G155" s="12">
        <v>50</v>
      </c>
      <c r="H155" s="2">
        <v>0</v>
      </c>
      <c r="I155" s="6">
        <f t="shared" si="0"/>
        <v>50</v>
      </c>
    </row>
    <row r="156" spans="1:26" ht="15">
      <c r="A156" s="2"/>
      <c r="B156" s="21">
        <v>43706</v>
      </c>
      <c r="C156" s="13" t="s">
        <v>16</v>
      </c>
      <c r="D156" s="2" t="str">
        <f t="shared" si="7"/>
        <v>Polera</v>
      </c>
      <c r="E156" s="42" t="str">
        <f t="shared" si="8"/>
        <v>Yancats</v>
      </c>
      <c r="F156" s="33">
        <v>1</v>
      </c>
      <c r="G156" s="12">
        <v>35</v>
      </c>
      <c r="H156" s="2">
        <v>0</v>
      </c>
      <c r="I156" s="6">
        <f t="shared" si="0"/>
        <v>35</v>
      </c>
    </row>
    <row r="157" spans="1:26" ht="15">
      <c r="A157" s="2">
        <v>10</v>
      </c>
      <c r="B157" s="21">
        <v>43706</v>
      </c>
      <c r="C157" s="13" t="s">
        <v>11</v>
      </c>
      <c r="D157" s="2" t="s">
        <v>23</v>
      </c>
      <c r="E157" s="13" t="s">
        <v>24</v>
      </c>
      <c r="F157" s="33">
        <v>2</v>
      </c>
      <c r="G157" s="12">
        <v>50</v>
      </c>
      <c r="H157" s="2">
        <v>10</v>
      </c>
      <c r="I157" s="6">
        <f t="shared" si="0"/>
        <v>90</v>
      </c>
    </row>
    <row r="158" spans="1:26" ht="15">
      <c r="A158" s="2">
        <v>11</v>
      </c>
      <c r="B158" s="21">
        <v>43706</v>
      </c>
      <c r="C158" s="13" t="s">
        <v>32</v>
      </c>
      <c r="D158" s="2" t="s">
        <v>21</v>
      </c>
      <c r="E158" s="11" t="s">
        <v>22</v>
      </c>
      <c r="F158" s="32">
        <v>1</v>
      </c>
      <c r="G158" s="12">
        <v>20</v>
      </c>
      <c r="H158" s="2">
        <v>0</v>
      </c>
      <c r="I158" s="6">
        <f t="shared" si="0"/>
        <v>20</v>
      </c>
    </row>
    <row r="159" spans="1:26" ht="15">
      <c r="A159" s="2">
        <v>12</v>
      </c>
      <c r="B159" s="21">
        <v>43706</v>
      </c>
      <c r="C159" s="13" t="s">
        <v>11</v>
      </c>
      <c r="D159" s="2" t="s">
        <v>23</v>
      </c>
      <c r="E159" s="13" t="s">
        <v>24</v>
      </c>
      <c r="F159" s="33">
        <v>2</v>
      </c>
      <c r="G159" s="12">
        <v>50</v>
      </c>
      <c r="H159" s="2">
        <v>10</v>
      </c>
      <c r="I159" s="6">
        <f t="shared" si="0"/>
        <v>90</v>
      </c>
    </row>
    <row r="160" spans="1:26" ht="15">
      <c r="A160" s="2">
        <v>13</v>
      </c>
      <c r="B160" s="21">
        <v>43706</v>
      </c>
      <c r="C160" s="13" t="s">
        <v>32</v>
      </c>
      <c r="D160" s="2" t="s">
        <v>21</v>
      </c>
      <c r="E160" s="11" t="s">
        <v>22</v>
      </c>
      <c r="F160" s="32">
        <v>3</v>
      </c>
      <c r="G160" s="12">
        <v>20</v>
      </c>
      <c r="H160" s="2">
        <v>15</v>
      </c>
      <c r="I160" s="6">
        <f t="shared" si="0"/>
        <v>45</v>
      </c>
    </row>
    <row r="161" spans="1:26" ht="15">
      <c r="A161" s="2">
        <v>14</v>
      </c>
      <c r="B161" s="21">
        <v>43706</v>
      </c>
      <c r="C161" s="13" t="s">
        <v>16</v>
      </c>
      <c r="D161" s="2" t="s">
        <v>25</v>
      </c>
      <c r="E161" s="13" t="s">
        <v>26</v>
      </c>
      <c r="F161" s="33">
        <v>5</v>
      </c>
      <c r="G161" s="12">
        <v>35</v>
      </c>
      <c r="H161" s="2">
        <v>15</v>
      </c>
      <c r="I161" s="6">
        <f t="shared" si="0"/>
        <v>160</v>
      </c>
    </row>
    <row r="162" spans="1:26" ht="15">
      <c r="A162" s="2">
        <v>15</v>
      </c>
      <c r="B162" s="21">
        <v>43706</v>
      </c>
      <c r="C162" s="2" t="s">
        <v>32</v>
      </c>
      <c r="D162" s="2" t="s">
        <v>21</v>
      </c>
      <c r="E162" s="11" t="s">
        <v>22</v>
      </c>
      <c r="F162" s="32">
        <v>10</v>
      </c>
      <c r="G162" s="12">
        <v>20</v>
      </c>
      <c r="H162" s="2">
        <v>20</v>
      </c>
      <c r="I162" s="6">
        <f t="shared" si="0"/>
        <v>180</v>
      </c>
    </row>
    <row r="163" spans="1:26" ht="15">
      <c r="A163" s="2">
        <v>16</v>
      </c>
      <c r="B163" s="21">
        <v>43706</v>
      </c>
      <c r="C163" s="2" t="s">
        <v>32</v>
      </c>
      <c r="D163" s="2" t="s">
        <v>21</v>
      </c>
      <c r="E163" s="11" t="s">
        <v>22</v>
      </c>
      <c r="F163" s="32">
        <v>10</v>
      </c>
      <c r="G163" s="12">
        <v>20</v>
      </c>
      <c r="H163" s="2">
        <v>20</v>
      </c>
      <c r="I163" s="6">
        <f t="shared" si="0"/>
        <v>180</v>
      </c>
    </row>
    <row r="164" spans="1:26" ht="15">
      <c r="A164" s="2">
        <v>17</v>
      </c>
      <c r="B164" s="21">
        <v>43706</v>
      </c>
      <c r="C164" s="10" t="s">
        <v>14</v>
      </c>
      <c r="D164" s="2" t="s">
        <v>25</v>
      </c>
      <c r="E164" s="13" t="s">
        <v>26</v>
      </c>
      <c r="F164" s="33">
        <v>10</v>
      </c>
      <c r="G164" s="12">
        <v>35</v>
      </c>
      <c r="H164" s="2">
        <v>35</v>
      </c>
      <c r="I164" s="6">
        <f t="shared" si="0"/>
        <v>315</v>
      </c>
    </row>
    <row r="165" spans="1:26" ht="15">
      <c r="A165" s="2">
        <v>18</v>
      </c>
      <c r="B165" s="21">
        <v>43706</v>
      </c>
      <c r="C165" s="2" t="s">
        <v>16</v>
      </c>
      <c r="D165" s="2" t="s">
        <v>25</v>
      </c>
      <c r="E165" s="13" t="s">
        <v>26</v>
      </c>
      <c r="F165" s="33">
        <v>1</v>
      </c>
      <c r="G165" s="12">
        <v>35</v>
      </c>
      <c r="H165" s="2">
        <v>0</v>
      </c>
      <c r="I165" s="6">
        <f t="shared" si="0"/>
        <v>35</v>
      </c>
    </row>
    <row r="166" spans="1:26" ht="15">
      <c r="A166" s="2">
        <v>17</v>
      </c>
      <c r="B166" s="21">
        <v>43706</v>
      </c>
      <c r="C166" s="44" t="s">
        <v>10</v>
      </c>
      <c r="D166" s="2" t="s">
        <v>21</v>
      </c>
      <c r="E166" s="45" t="s">
        <v>22</v>
      </c>
      <c r="F166" s="33">
        <v>2</v>
      </c>
      <c r="G166" s="12">
        <v>20</v>
      </c>
      <c r="H166" s="2">
        <v>4</v>
      </c>
      <c r="I166" s="6">
        <v>36</v>
      </c>
    </row>
    <row r="167" spans="1:26" ht="12.75">
      <c r="A167" s="46">
        <v>18</v>
      </c>
      <c r="B167" s="21">
        <v>43706</v>
      </c>
      <c r="C167" s="6" t="s">
        <v>10</v>
      </c>
      <c r="D167" s="46" t="s">
        <v>21</v>
      </c>
      <c r="E167" s="46" t="s">
        <v>22</v>
      </c>
      <c r="F167" s="46">
        <v>1</v>
      </c>
      <c r="G167" s="6">
        <v>20</v>
      </c>
      <c r="H167" s="46">
        <v>0</v>
      </c>
      <c r="I167" s="6">
        <v>20</v>
      </c>
    </row>
    <row r="168" spans="1:26" ht="12.75">
      <c r="A168" s="46">
        <v>19</v>
      </c>
      <c r="B168" s="21">
        <v>43706</v>
      </c>
      <c r="C168" s="6" t="s">
        <v>11</v>
      </c>
      <c r="D168" s="46" t="s">
        <v>23</v>
      </c>
      <c r="E168" s="6" t="s">
        <v>24</v>
      </c>
      <c r="F168" s="46">
        <v>3</v>
      </c>
      <c r="G168" s="6">
        <v>50</v>
      </c>
      <c r="H168" s="46">
        <v>15</v>
      </c>
      <c r="I168" s="6">
        <v>135</v>
      </c>
    </row>
    <row r="169" spans="1:26" ht="12.75">
      <c r="A169" s="46">
        <v>20</v>
      </c>
      <c r="B169" s="21">
        <v>43706</v>
      </c>
      <c r="C169" s="6" t="s">
        <v>11</v>
      </c>
      <c r="D169" s="46" t="s">
        <v>23</v>
      </c>
      <c r="E169" s="6" t="s">
        <v>24</v>
      </c>
      <c r="F169" s="46">
        <v>1</v>
      </c>
      <c r="G169" s="6">
        <v>50</v>
      </c>
      <c r="H169" s="46">
        <v>0</v>
      </c>
      <c r="I169" s="6">
        <v>50</v>
      </c>
    </row>
    <row r="170" spans="1:26" ht="12.75">
      <c r="A170" s="46">
        <v>21</v>
      </c>
      <c r="B170" s="21">
        <v>43706</v>
      </c>
      <c r="C170" s="6" t="s">
        <v>10</v>
      </c>
      <c r="D170" s="46" t="s">
        <v>21</v>
      </c>
      <c r="E170" s="46" t="s">
        <v>22</v>
      </c>
      <c r="F170" s="46">
        <v>2</v>
      </c>
      <c r="G170" s="6">
        <v>20</v>
      </c>
      <c r="H170" s="46">
        <v>4</v>
      </c>
      <c r="I170" s="6">
        <v>36</v>
      </c>
    </row>
    <row r="171" spans="1:26" ht="12.75">
      <c r="A171" s="46">
        <v>22</v>
      </c>
      <c r="B171" s="21">
        <v>43706</v>
      </c>
      <c r="C171" s="6" t="s">
        <v>10</v>
      </c>
      <c r="D171" s="46" t="s">
        <v>21</v>
      </c>
      <c r="E171" s="46" t="s">
        <v>22</v>
      </c>
      <c r="F171" s="46">
        <v>1</v>
      </c>
      <c r="G171" s="6">
        <v>20</v>
      </c>
      <c r="H171" s="46">
        <v>0</v>
      </c>
      <c r="I171" s="6">
        <v>20</v>
      </c>
    </row>
    <row r="172" spans="1:26" ht="12.75">
      <c r="A172" s="46">
        <v>23</v>
      </c>
      <c r="B172" s="21">
        <v>43706</v>
      </c>
      <c r="C172" s="46" t="s">
        <v>14</v>
      </c>
      <c r="D172" s="46" t="s">
        <v>25</v>
      </c>
      <c r="E172" s="6" t="s">
        <v>26</v>
      </c>
      <c r="F172" s="46">
        <v>1</v>
      </c>
      <c r="G172" s="6">
        <v>35</v>
      </c>
      <c r="H172" s="46">
        <v>0</v>
      </c>
      <c r="I172" s="6">
        <v>35</v>
      </c>
    </row>
    <row r="173" spans="1:26" ht="12.75">
      <c r="A173" s="46">
        <v>24</v>
      </c>
      <c r="B173" s="21">
        <v>43706</v>
      </c>
      <c r="C173" s="6" t="s">
        <v>11</v>
      </c>
      <c r="D173" s="46" t="s">
        <v>23</v>
      </c>
      <c r="E173" s="6" t="s">
        <v>24</v>
      </c>
      <c r="F173" s="46">
        <v>1</v>
      </c>
      <c r="G173" s="6">
        <v>50</v>
      </c>
      <c r="H173" s="46">
        <v>0</v>
      </c>
      <c r="I173" s="6">
        <v>50</v>
      </c>
    </row>
    <row r="174" spans="1:26" ht="12.75">
      <c r="A174" s="46">
        <v>25</v>
      </c>
      <c r="B174" s="21">
        <v>43706</v>
      </c>
      <c r="C174" s="6" t="s">
        <v>11</v>
      </c>
      <c r="D174" s="46" t="s">
        <v>23</v>
      </c>
      <c r="E174" s="6" t="s">
        <v>24</v>
      </c>
      <c r="F174" s="46">
        <v>1</v>
      </c>
      <c r="G174" s="6">
        <v>50</v>
      </c>
      <c r="H174" s="46">
        <v>0</v>
      </c>
      <c r="I174" s="6">
        <v>50</v>
      </c>
    </row>
    <row r="175" spans="1:26" ht="12.75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</sheetData>
  <mergeCells count="1">
    <mergeCell ref="A1:I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69"/>
  <sheetViews>
    <sheetView workbookViewId="0">
      <selection activeCell="B168" sqref="B3:B168"/>
    </sheetView>
  </sheetViews>
  <sheetFormatPr baseColWidth="10" defaultColWidth="14.42578125" defaultRowHeight="15.75" customHeight="1"/>
  <cols>
    <col min="3" max="3" width="17.28515625" customWidth="1"/>
  </cols>
  <sheetData>
    <row r="1" spans="1:15" ht="15.75" customHeight="1">
      <c r="A1" s="52" t="s">
        <v>0</v>
      </c>
      <c r="B1" s="53"/>
      <c r="C1" s="53"/>
      <c r="D1" s="53"/>
      <c r="E1" s="53"/>
      <c r="F1" s="53"/>
      <c r="G1" s="53"/>
      <c r="H1" s="53"/>
      <c r="I1" s="54"/>
    </row>
    <row r="2" spans="1:15" ht="15.75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15" ht="15.75" customHeight="1">
      <c r="A3" s="2">
        <v>1</v>
      </c>
      <c r="B3" s="21">
        <v>43710</v>
      </c>
      <c r="C3" s="2" t="s">
        <v>10</v>
      </c>
      <c r="D3" s="2" t="s">
        <v>21</v>
      </c>
      <c r="E3" s="11" t="s">
        <v>22</v>
      </c>
      <c r="F3" s="32">
        <v>10</v>
      </c>
      <c r="G3" s="12">
        <v>20</v>
      </c>
      <c r="H3" s="2">
        <v>20</v>
      </c>
      <c r="I3" s="6">
        <f t="shared" ref="I3:I143" si="0">G3*F3-H3</f>
        <v>180</v>
      </c>
      <c r="K3" s="7" t="s">
        <v>4</v>
      </c>
    </row>
    <row r="4" spans="1:15" ht="15.75" customHeight="1">
      <c r="A4" s="2">
        <v>2</v>
      </c>
      <c r="B4" s="21">
        <v>43710</v>
      </c>
      <c r="C4" s="10" t="s">
        <v>14</v>
      </c>
      <c r="D4" s="2" t="s">
        <v>25</v>
      </c>
      <c r="E4" s="13" t="s">
        <v>26</v>
      </c>
      <c r="F4" s="33">
        <v>10</v>
      </c>
      <c r="G4" s="12">
        <v>35</v>
      </c>
      <c r="H4" s="2">
        <v>35</v>
      </c>
      <c r="I4" s="6">
        <f t="shared" si="0"/>
        <v>315</v>
      </c>
      <c r="K4" s="9" t="s">
        <v>12</v>
      </c>
    </row>
    <row r="5" spans="1:15" ht="15.75" customHeight="1">
      <c r="A5" s="2">
        <v>3</v>
      </c>
      <c r="B5" s="21">
        <v>43710</v>
      </c>
      <c r="C5" s="2" t="s">
        <v>16</v>
      </c>
      <c r="D5" s="2" t="s">
        <v>25</v>
      </c>
      <c r="E5" s="13" t="s">
        <v>26</v>
      </c>
      <c r="F5" s="33">
        <v>2</v>
      </c>
      <c r="G5" s="12">
        <v>35</v>
      </c>
      <c r="H5" s="2">
        <v>6</v>
      </c>
      <c r="I5" s="6">
        <f t="shared" si="0"/>
        <v>64</v>
      </c>
      <c r="K5" s="9" t="s">
        <v>13</v>
      </c>
    </row>
    <row r="6" spans="1:15" ht="15.75" customHeight="1">
      <c r="A6" s="2">
        <v>4</v>
      </c>
      <c r="B6" s="21">
        <v>43710</v>
      </c>
      <c r="C6" s="2" t="s">
        <v>11</v>
      </c>
      <c r="D6" s="2" t="s">
        <v>23</v>
      </c>
      <c r="E6" s="13" t="s">
        <v>24</v>
      </c>
      <c r="F6" s="33">
        <v>3</v>
      </c>
      <c r="G6" s="12">
        <v>50</v>
      </c>
      <c r="H6" s="2">
        <v>15</v>
      </c>
      <c r="I6" s="6">
        <f t="shared" si="0"/>
        <v>135</v>
      </c>
      <c r="K6" s="9" t="s">
        <v>15</v>
      </c>
    </row>
    <row r="7" spans="1:15" ht="15.75" customHeight="1">
      <c r="A7" s="2">
        <v>5</v>
      </c>
      <c r="B7" s="21">
        <v>43710</v>
      </c>
      <c r="C7" s="2" t="s">
        <v>16</v>
      </c>
      <c r="D7" s="2" t="str">
        <f t="shared" ref="D7:D12" si="1">VLOOKUP(C7,$K$10:$L$13,2,FALSE)</f>
        <v>Polera</v>
      </c>
      <c r="E7" s="11" t="str">
        <f t="shared" ref="E7:E12" si="2">VLOOKUP(D7,$L$10:$M$12,2,FALSE)</f>
        <v>Yancats</v>
      </c>
      <c r="F7" s="32">
        <v>2</v>
      </c>
      <c r="G7" s="12">
        <v>35</v>
      </c>
      <c r="H7" s="2">
        <v>6</v>
      </c>
      <c r="I7" s="6">
        <f t="shared" si="0"/>
        <v>64</v>
      </c>
      <c r="K7" s="9" t="s">
        <v>17</v>
      </c>
    </row>
    <row r="8" spans="1:15" ht="15.75" customHeight="1">
      <c r="A8" s="2"/>
      <c r="B8" s="21">
        <v>43710</v>
      </c>
      <c r="C8" s="2" t="s">
        <v>10</v>
      </c>
      <c r="D8" s="2" t="str">
        <f t="shared" si="1"/>
        <v>Pantalon buzo</v>
      </c>
      <c r="E8" s="11" t="str">
        <f t="shared" si="2"/>
        <v>Sport Gumer´s</v>
      </c>
      <c r="F8" s="32">
        <v>1</v>
      </c>
      <c r="G8" s="12">
        <v>20</v>
      </c>
      <c r="H8" s="2">
        <v>0</v>
      </c>
      <c r="I8" s="6">
        <f t="shared" si="0"/>
        <v>20</v>
      </c>
    </row>
    <row r="9" spans="1:15" ht="15.75" customHeight="1">
      <c r="A9" s="2"/>
      <c r="B9" s="21">
        <v>43710</v>
      </c>
      <c r="C9" s="10" t="s">
        <v>14</v>
      </c>
      <c r="D9" s="2" t="str">
        <f t="shared" si="1"/>
        <v>Polera</v>
      </c>
      <c r="E9" s="11" t="str">
        <f t="shared" si="2"/>
        <v>Yancats</v>
      </c>
      <c r="F9" s="32">
        <v>2</v>
      </c>
      <c r="G9" s="12">
        <v>35</v>
      </c>
      <c r="H9" s="2">
        <v>6</v>
      </c>
      <c r="I9" s="6">
        <f t="shared" si="0"/>
        <v>64</v>
      </c>
    </row>
    <row r="10" spans="1:15" ht="15.75" customHeight="1">
      <c r="A10" s="2"/>
      <c r="B10" s="21">
        <v>43710</v>
      </c>
      <c r="C10" s="2" t="s">
        <v>10</v>
      </c>
      <c r="D10" s="2" t="str">
        <f t="shared" si="1"/>
        <v>Pantalon buzo</v>
      </c>
      <c r="E10" s="11" t="str">
        <f t="shared" si="2"/>
        <v>Sport Gumer´s</v>
      </c>
      <c r="F10" s="32">
        <v>3</v>
      </c>
      <c r="G10" s="12">
        <v>20</v>
      </c>
      <c r="H10" s="2">
        <v>6</v>
      </c>
      <c r="I10" s="6">
        <f t="shared" si="0"/>
        <v>54</v>
      </c>
      <c r="K10" s="2" t="s">
        <v>10</v>
      </c>
      <c r="L10" s="2" t="s">
        <v>21</v>
      </c>
      <c r="M10" s="11" t="s">
        <v>22</v>
      </c>
      <c r="N10" s="6"/>
      <c r="O10" s="12">
        <v>20</v>
      </c>
    </row>
    <row r="11" spans="1:15" ht="15.75" customHeight="1">
      <c r="A11" s="2"/>
      <c r="B11" s="21">
        <v>43710</v>
      </c>
      <c r="C11" s="2" t="s">
        <v>16</v>
      </c>
      <c r="D11" s="2" t="str">
        <f t="shared" si="1"/>
        <v>Polera</v>
      </c>
      <c r="E11" s="11" t="str">
        <f t="shared" si="2"/>
        <v>Yancats</v>
      </c>
      <c r="F11" s="32">
        <v>1</v>
      </c>
      <c r="G11" s="12">
        <v>35</v>
      </c>
      <c r="H11" s="2">
        <v>0</v>
      </c>
      <c r="I11" s="6">
        <f t="shared" si="0"/>
        <v>35</v>
      </c>
      <c r="K11" s="2" t="s">
        <v>11</v>
      </c>
      <c r="L11" s="2" t="s">
        <v>23</v>
      </c>
      <c r="M11" s="13" t="s">
        <v>24</v>
      </c>
      <c r="N11" s="12"/>
      <c r="O11" s="12">
        <v>50</v>
      </c>
    </row>
    <row r="12" spans="1:15" ht="15.75" customHeight="1">
      <c r="A12" s="2"/>
      <c r="B12" s="21">
        <v>43710</v>
      </c>
      <c r="C12" s="2" t="s">
        <v>11</v>
      </c>
      <c r="D12" s="2" t="str">
        <f t="shared" si="1"/>
        <v>Deportivo</v>
      </c>
      <c r="E12" s="11" t="str">
        <f t="shared" si="2"/>
        <v>AE Moda</v>
      </c>
      <c r="F12" s="32">
        <v>1</v>
      </c>
      <c r="G12" s="12">
        <v>50</v>
      </c>
      <c r="H12" s="2">
        <v>0</v>
      </c>
      <c r="I12" s="6">
        <f t="shared" si="0"/>
        <v>50</v>
      </c>
      <c r="K12" s="2" t="s">
        <v>16</v>
      </c>
      <c r="L12" s="2" t="s">
        <v>25</v>
      </c>
      <c r="M12" s="13" t="s">
        <v>26</v>
      </c>
      <c r="N12" s="12"/>
      <c r="O12" s="12">
        <v>35</v>
      </c>
    </row>
    <row r="13" spans="1:15" ht="15.75" customHeight="1">
      <c r="A13" s="2">
        <v>5</v>
      </c>
      <c r="B13" s="21">
        <v>43710</v>
      </c>
      <c r="C13" s="2" t="s">
        <v>10</v>
      </c>
      <c r="D13" s="2" t="s">
        <v>21</v>
      </c>
      <c r="E13" s="11" t="s">
        <v>22</v>
      </c>
      <c r="F13" s="32">
        <v>1</v>
      </c>
      <c r="G13" s="12">
        <v>20</v>
      </c>
      <c r="H13" s="2">
        <v>0</v>
      </c>
      <c r="I13" s="6">
        <f t="shared" si="0"/>
        <v>20</v>
      </c>
      <c r="K13" s="9" t="s">
        <v>14</v>
      </c>
      <c r="L13" s="9" t="s">
        <v>25</v>
      </c>
    </row>
    <row r="14" spans="1:15" ht="15.75" customHeight="1">
      <c r="A14" s="2">
        <v>6</v>
      </c>
      <c r="B14" s="21">
        <v>43710</v>
      </c>
      <c r="C14" s="2" t="s">
        <v>10</v>
      </c>
      <c r="D14" s="2" t="s">
        <v>21</v>
      </c>
      <c r="E14" s="11" t="s">
        <v>22</v>
      </c>
      <c r="F14" s="32">
        <v>2</v>
      </c>
      <c r="G14" s="12">
        <v>20</v>
      </c>
      <c r="H14" s="2">
        <v>4</v>
      </c>
      <c r="I14" s="6">
        <f t="shared" si="0"/>
        <v>36</v>
      </c>
    </row>
    <row r="15" spans="1:15" ht="15.75" customHeight="1">
      <c r="A15" s="2">
        <v>7</v>
      </c>
      <c r="B15" s="21">
        <v>43710</v>
      </c>
      <c r="C15" s="2" t="s">
        <v>16</v>
      </c>
      <c r="D15" s="2" t="s">
        <v>25</v>
      </c>
      <c r="E15" s="13" t="s">
        <v>26</v>
      </c>
      <c r="F15" s="33">
        <v>1</v>
      </c>
      <c r="G15" s="12">
        <v>35</v>
      </c>
      <c r="H15" s="2">
        <v>0</v>
      </c>
      <c r="I15" s="6">
        <f t="shared" si="0"/>
        <v>35</v>
      </c>
    </row>
    <row r="16" spans="1:15" ht="15.75" customHeight="1">
      <c r="A16" s="2">
        <v>8</v>
      </c>
      <c r="B16" s="21">
        <v>43710</v>
      </c>
      <c r="C16" s="2" t="s">
        <v>10</v>
      </c>
      <c r="D16" s="2" t="s">
        <v>21</v>
      </c>
      <c r="E16" s="11" t="s">
        <v>22</v>
      </c>
      <c r="F16" s="32">
        <v>2</v>
      </c>
      <c r="G16" s="12">
        <v>20</v>
      </c>
      <c r="H16" s="2">
        <v>4</v>
      </c>
      <c r="I16" s="6">
        <f t="shared" si="0"/>
        <v>36</v>
      </c>
    </row>
    <row r="17" spans="1:9" ht="15.75" customHeight="1">
      <c r="A17" s="2">
        <v>9</v>
      </c>
      <c r="B17" s="21">
        <v>43710</v>
      </c>
      <c r="C17" s="2" t="s">
        <v>16</v>
      </c>
      <c r="D17" s="2" t="s">
        <v>25</v>
      </c>
      <c r="E17" s="13" t="s">
        <v>26</v>
      </c>
      <c r="F17" s="33">
        <v>1</v>
      </c>
      <c r="G17" s="12">
        <v>35</v>
      </c>
      <c r="H17" s="2">
        <v>0</v>
      </c>
      <c r="I17" s="6">
        <f t="shared" si="0"/>
        <v>35</v>
      </c>
    </row>
    <row r="18" spans="1:9" ht="15.75" customHeight="1">
      <c r="A18" s="2">
        <v>10</v>
      </c>
      <c r="B18" s="21">
        <v>43710</v>
      </c>
      <c r="C18" s="10" t="s">
        <v>14</v>
      </c>
      <c r="D18" s="2" t="s">
        <v>25</v>
      </c>
      <c r="E18" s="13" t="s">
        <v>26</v>
      </c>
      <c r="F18" s="33">
        <v>2</v>
      </c>
      <c r="G18" s="12">
        <v>35</v>
      </c>
      <c r="H18" s="2">
        <v>6</v>
      </c>
      <c r="I18" s="6">
        <f t="shared" si="0"/>
        <v>64</v>
      </c>
    </row>
    <row r="19" spans="1:9" ht="15.75" customHeight="1">
      <c r="A19" s="2">
        <v>11</v>
      </c>
      <c r="B19" s="21">
        <v>43710</v>
      </c>
      <c r="C19" s="2" t="s">
        <v>10</v>
      </c>
      <c r="D19" s="2" t="s">
        <v>21</v>
      </c>
      <c r="E19" s="11" t="s">
        <v>22</v>
      </c>
      <c r="F19" s="32">
        <v>10</v>
      </c>
      <c r="G19" s="12">
        <v>20</v>
      </c>
      <c r="H19" s="2">
        <v>20</v>
      </c>
      <c r="I19" s="6">
        <f t="shared" si="0"/>
        <v>180</v>
      </c>
    </row>
    <row r="20" spans="1:9" ht="15.75" customHeight="1">
      <c r="A20" s="2">
        <v>12</v>
      </c>
      <c r="B20" s="21">
        <v>43713</v>
      </c>
      <c r="C20" s="2" t="s">
        <v>11</v>
      </c>
      <c r="D20" s="2" t="s">
        <v>23</v>
      </c>
      <c r="E20" s="13" t="s">
        <v>24</v>
      </c>
      <c r="F20" s="33">
        <v>2</v>
      </c>
      <c r="G20" s="12">
        <v>50</v>
      </c>
      <c r="H20" s="2">
        <v>4</v>
      </c>
      <c r="I20" s="6">
        <f t="shared" si="0"/>
        <v>96</v>
      </c>
    </row>
    <row r="21" spans="1:9" ht="15.75" customHeight="1">
      <c r="A21" s="2">
        <v>13</v>
      </c>
      <c r="B21" s="21">
        <v>43713</v>
      </c>
      <c r="C21" s="2" t="s">
        <v>11</v>
      </c>
      <c r="D21" s="2" t="s">
        <v>23</v>
      </c>
      <c r="E21" s="13" t="s">
        <v>24</v>
      </c>
      <c r="F21" s="33">
        <v>3</v>
      </c>
      <c r="G21" s="12">
        <v>50</v>
      </c>
      <c r="H21" s="2">
        <v>15</v>
      </c>
      <c r="I21" s="6">
        <f t="shared" si="0"/>
        <v>135</v>
      </c>
    </row>
    <row r="22" spans="1:9" ht="15.75" customHeight="1">
      <c r="A22" s="2">
        <v>14</v>
      </c>
      <c r="B22" s="21">
        <v>43713</v>
      </c>
      <c r="C22" s="2" t="s">
        <v>16</v>
      </c>
      <c r="D22" s="2" t="s">
        <v>25</v>
      </c>
      <c r="E22" s="13" t="s">
        <v>26</v>
      </c>
      <c r="F22" s="33">
        <v>5</v>
      </c>
      <c r="G22" s="12">
        <v>35</v>
      </c>
      <c r="H22" s="2">
        <v>15</v>
      </c>
      <c r="I22" s="6">
        <f t="shared" si="0"/>
        <v>160</v>
      </c>
    </row>
    <row r="23" spans="1:9" ht="15.75" customHeight="1">
      <c r="A23" s="2">
        <v>15</v>
      </c>
      <c r="B23" s="21">
        <v>43713</v>
      </c>
      <c r="C23" s="2" t="s">
        <v>10</v>
      </c>
      <c r="D23" s="2" t="s">
        <v>21</v>
      </c>
      <c r="E23" s="11" t="s">
        <v>22</v>
      </c>
      <c r="F23" s="32">
        <v>5</v>
      </c>
      <c r="G23" s="12">
        <v>20</v>
      </c>
      <c r="H23" s="2">
        <v>10</v>
      </c>
      <c r="I23" s="6">
        <f t="shared" si="0"/>
        <v>90</v>
      </c>
    </row>
    <row r="24" spans="1:9" ht="15">
      <c r="A24" s="2">
        <v>16</v>
      </c>
      <c r="B24" s="21">
        <v>43713</v>
      </c>
      <c r="C24" s="2" t="s">
        <v>11</v>
      </c>
      <c r="D24" s="2" t="s">
        <v>23</v>
      </c>
      <c r="E24" s="13" t="s">
        <v>24</v>
      </c>
      <c r="F24" s="33">
        <v>2</v>
      </c>
      <c r="G24" s="12">
        <v>50</v>
      </c>
      <c r="H24" s="2">
        <v>10</v>
      </c>
      <c r="I24" s="6">
        <f t="shared" si="0"/>
        <v>90</v>
      </c>
    </row>
    <row r="25" spans="1:9" ht="15">
      <c r="A25" s="2">
        <v>17</v>
      </c>
      <c r="B25" s="21">
        <v>43713</v>
      </c>
      <c r="C25" s="2" t="s">
        <v>10</v>
      </c>
      <c r="D25" s="2" t="s">
        <v>21</v>
      </c>
      <c r="E25" s="11" t="s">
        <v>22</v>
      </c>
      <c r="F25" s="32">
        <v>1</v>
      </c>
      <c r="G25" s="12">
        <v>20</v>
      </c>
      <c r="H25" s="2">
        <v>0</v>
      </c>
      <c r="I25" s="6">
        <f t="shared" si="0"/>
        <v>20</v>
      </c>
    </row>
    <row r="26" spans="1:9" ht="15">
      <c r="A26" s="2">
        <v>18</v>
      </c>
      <c r="B26" s="21">
        <v>43713</v>
      </c>
      <c r="C26" s="2" t="s">
        <v>10</v>
      </c>
      <c r="D26" s="2" t="s">
        <v>21</v>
      </c>
      <c r="E26" s="11" t="s">
        <v>22</v>
      </c>
      <c r="F26" s="32">
        <v>1</v>
      </c>
      <c r="G26" s="12">
        <v>20</v>
      </c>
      <c r="H26" s="2">
        <v>0</v>
      </c>
      <c r="I26" s="6">
        <f t="shared" si="0"/>
        <v>20</v>
      </c>
    </row>
    <row r="27" spans="1:9" ht="15">
      <c r="A27" s="2"/>
      <c r="B27" s="21">
        <v>43713</v>
      </c>
      <c r="C27" s="2" t="s">
        <v>10</v>
      </c>
      <c r="D27" s="43" t="str">
        <f t="shared" ref="D27:D32" si="3">VLOOKUP(C27,$K$10:$L$13,2,FALSE)</f>
        <v>Pantalon buzo</v>
      </c>
      <c r="E27" s="13" t="str">
        <f t="shared" ref="E27:E32" si="4">VLOOKUP(D27,$L$10:$M$12,2,FALSE)</f>
        <v>Sport Gumer´s</v>
      </c>
      <c r="F27" s="33">
        <v>3</v>
      </c>
      <c r="G27" s="12">
        <v>20</v>
      </c>
      <c r="H27" s="2">
        <v>6</v>
      </c>
      <c r="I27" s="6">
        <f t="shared" si="0"/>
        <v>54</v>
      </c>
    </row>
    <row r="28" spans="1:9" ht="15">
      <c r="A28" s="2"/>
      <c r="B28" s="21">
        <v>43713</v>
      </c>
      <c r="C28" s="2" t="s">
        <v>11</v>
      </c>
      <c r="D28" s="43" t="str">
        <f t="shared" si="3"/>
        <v>Deportivo</v>
      </c>
      <c r="E28" s="13" t="str">
        <f t="shared" si="4"/>
        <v>AE Moda</v>
      </c>
      <c r="F28" s="33">
        <v>2</v>
      </c>
      <c r="G28" s="12">
        <v>50</v>
      </c>
      <c r="H28" s="2">
        <v>10</v>
      </c>
      <c r="I28" s="6">
        <f t="shared" si="0"/>
        <v>90</v>
      </c>
    </row>
    <row r="29" spans="1:9" ht="15">
      <c r="A29" s="2"/>
      <c r="B29" s="21">
        <v>43713</v>
      </c>
      <c r="C29" s="2" t="s">
        <v>10</v>
      </c>
      <c r="D29" s="43" t="str">
        <f t="shared" si="3"/>
        <v>Pantalon buzo</v>
      </c>
      <c r="E29" s="13" t="str">
        <f t="shared" si="4"/>
        <v>Sport Gumer´s</v>
      </c>
      <c r="F29" s="33">
        <v>1</v>
      </c>
      <c r="G29" s="12">
        <v>20</v>
      </c>
      <c r="H29" s="2">
        <v>0</v>
      </c>
      <c r="I29" s="6">
        <f t="shared" si="0"/>
        <v>20</v>
      </c>
    </row>
    <row r="30" spans="1:9" ht="15">
      <c r="A30" s="2"/>
      <c r="B30" s="21">
        <v>43713</v>
      </c>
      <c r="C30" s="2" t="s">
        <v>11</v>
      </c>
      <c r="D30" s="43" t="str">
        <f t="shared" si="3"/>
        <v>Deportivo</v>
      </c>
      <c r="E30" s="13" t="str">
        <f t="shared" si="4"/>
        <v>AE Moda</v>
      </c>
      <c r="F30" s="33">
        <v>2</v>
      </c>
      <c r="G30" s="12">
        <v>50</v>
      </c>
      <c r="H30" s="2">
        <v>10</v>
      </c>
      <c r="I30" s="6">
        <f t="shared" si="0"/>
        <v>90</v>
      </c>
    </row>
    <row r="31" spans="1:9" ht="15">
      <c r="A31" s="2"/>
      <c r="B31" s="21">
        <v>43713</v>
      </c>
      <c r="C31" s="2" t="s">
        <v>10</v>
      </c>
      <c r="D31" s="43" t="str">
        <f t="shared" si="3"/>
        <v>Pantalon buzo</v>
      </c>
      <c r="E31" s="13" t="str">
        <f t="shared" si="4"/>
        <v>Sport Gumer´s</v>
      </c>
      <c r="F31" s="33">
        <v>2</v>
      </c>
      <c r="G31" s="12">
        <v>20</v>
      </c>
      <c r="H31" s="2">
        <v>4</v>
      </c>
      <c r="I31" s="6">
        <f t="shared" si="0"/>
        <v>36</v>
      </c>
    </row>
    <row r="32" spans="1:9" ht="15">
      <c r="A32" s="2"/>
      <c r="B32" s="21">
        <v>43713</v>
      </c>
      <c r="C32" s="2" t="s">
        <v>10</v>
      </c>
      <c r="D32" s="43" t="str">
        <f t="shared" si="3"/>
        <v>Pantalon buzo</v>
      </c>
      <c r="E32" s="13" t="str">
        <f t="shared" si="4"/>
        <v>Sport Gumer´s</v>
      </c>
      <c r="F32" s="33">
        <v>2</v>
      </c>
      <c r="G32" s="12">
        <v>20</v>
      </c>
      <c r="H32" s="2">
        <v>4</v>
      </c>
      <c r="I32" s="6">
        <f t="shared" si="0"/>
        <v>36</v>
      </c>
    </row>
    <row r="33" spans="1:9" ht="15">
      <c r="A33" s="2">
        <v>19</v>
      </c>
      <c r="B33" s="21">
        <v>43713</v>
      </c>
      <c r="C33" s="10" t="s">
        <v>14</v>
      </c>
      <c r="D33" s="2" t="s">
        <v>25</v>
      </c>
      <c r="E33" s="13" t="s">
        <v>26</v>
      </c>
      <c r="F33" s="33">
        <v>2</v>
      </c>
      <c r="G33" s="12">
        <v>35</v>
      </c>
      <c r="H33" s="2">
        <v>6</v>
      </c>
      <c r="I33" s="6">
        <f t="shared" si="0"/>
        <v>64</v>
      </c>
    </row>
    <row r="34" spans="1:9" ht="15">
      <c r="A34" s="2">
        <v>20</v>
      </c>
      <c r="B34" s="21">
        <v>43713</v>
      </c>
      <c r="C34" s="2" t="s">
        <v>10</v>
      </c>
      <c r="D34" s="2" t="s">
        <v>21</v>
      </c>
      <c r="E34" s="11" t="s">
        <v>22</v>
      </c>
      <c r="F34" s="32">
        <v>1</v>
      </c>
      <c r="G34" s="12">
        <v>20</v>
      </c>
      <c r="H34" s="2">
        <v>0</v>
      </c>
      <c r="I34" s="6">
        <f t="shared" si="0"/>
        <v>20</v>
      </c>
    </row>
    <row r="35" spans="1:9" ht="15">
      <c r="A35" s="2">
        <v>21</v>
      </c>
      <c r="B35" s="21">
        <v>43713</v>
      </c>
      <c r="C35" s="2" t="s">
        <v>16</v>
      </c>
      <c r="D35" s="2" t="s">
        <v>25</v>
      </c>
      <c r="E35" s="13" t="s">
        <v>26</v>
      </c>
      <c r="F35" s="33">
        <v>3</v>
      </c>
      <c r="G35" s="12">
        <v>35</v>
      </c>
      <c r="H35" s="2">
        <v>9</v>
      </c>
      <c r="I35" s="6">
        <f t="shared" si="0"/>
        <v>96</v>
      </c>
    </row>
    <row r="36" spans="1:9" ht="15">
      <c r="A36" s="2">
        <v>22</v>
      </c>
      <c r="B36" s="21">
        <v>43713</v>
      </c>
      <c r="C36" s="2" t="s">
        <v>10</v>
      </c>
      <c r="D36" s="2" t="s">
        <v>21</v>
      </c>
      <c r="E36" s="11" t="s">
        <v>22</v>
      </c>
      <c r="F36" s="32">
        <v>1</v>
      </c>
      <c r="G36" s="12">
        <v>20</v>
      </c>
      <c r="H36" s="2">
        <v>0</v>
      </c>
      <c r="I36" s="6">
        <f t="shared" si="0"/>
        <v>20</v>
      </c>
    </row>
    <row r="37" spans="1:9" ht="15">
      <c r="A37" s="2">
        <v>23</v>
      </c>
      <c r="B37" s="21">
        <v>43717</v>
      </c>
      <c r="C37" s="2" t="s">
        <v>16</v>
      </c>
      <c r="D37" s="2" t="s">
        <v>25</v>
      </c>
      <c r="E37" s="13" t="s">
        <v>26</v>
      </c>
      <c r="F37" s="33">
        <v>3</v>
      </c>
      <c r="G37" s="12">
        <v>35</v>
      </c>
      <c r="H37" s="2">
        <v>9</v>
      </c>
      <c r="I37" s="6">
        <f t="shared" si="0"/>
        <v>96</v>
      </c>
    </row>
    <row r="38" spans="1:9" ht="15">
      <c r="A38" s="2">
        <v>24</v>
      </c>
      <c r="B38" s="21">
        <v>43717</v>
      </c>
      <c r="C38" s="2" t="s">
        <v>10</v>
      </c>
      <c r="D38" s="2" t="s">
        <v>21</v>
      </c>
      <c r="E38" s="11" t="s">
        <v>22</v>
      </c>
      <c r="F38" s="32">
        <v>1</v>
      </c>
      <c r="G38" s="12">
        <v>20</v>
      </c>
      <c r="H38" s="2">
        <v>0</v>
      </c>
      <c r="I38" s="6">
        <f t="shared" si="0"/>
        <v>20</v>
      </c>
    </row>
    <row r="39" spans="1:9" ht="15">
      <c r="A39" s="2">
        <v>25</v>
      </c>
      <c r="B39" s="21">
        <v>43717</v>
      </c>
      <c r="C39" s="2" t="s">
        <v>11</v>
      </c>
      <c r="D39" s="2" t="s">
        <v>23</v>
      </c>
      <c r="E39" s="13" t="s">
        <v>24</v>
      </c>
      <c r="F39" s="33">
        <v>4</v>
      </c>
      <c r="G39" s="12">
        <v>50</v>
      </c>
      <c r="H39" s="2">
        <v>20</v>
      </c>
      <c r="I39" s="6">
        <f t="shared" si="0"/>
        <v>180</v>
      </c>
    </row>
    <row r="40" spans="1:9" ht="15">
      <c r="A40" s="2">
        <v>26</v>
      </c>
      <c r="B40" s="21">
        <v>43717</v>
      </c>
      <c r="C40" s="2" t="s">
        <v>16</v>
      </c>
      <c r="D40" s="2" t="s">
        <v>25</v>
      </c>
      <c r="E40" s="13" t="s">
        <v>26</v>
      </c>
      <c r="F40" s="33">
        <v>1</v>
      </c>
      <c r="G40" s="12">
        <v>35</v>
      </c>
      <c r="H40" s="2">
        <v>0</v>
      </c>
      <c r="I40" s="6">
        <f t="shared" si="0"/>
        <v>35</v>
      </c>
    </row>
    <row r="41" spans="1:9" ht="15">
      <c r="A41" s="2">
        <v>27</v>
      </c>
      <c r="B41" s="21">
        <v>43717</v>
      </c>
      <c r="C41" s="2" t="s">
        <v>10</v>
      </c>
      <c r="D41" s="2" t="s">
        <v>21</v>
      </c>
      <c r="E41" s="11" t="s">
        <v>22</v>
      </c>
      <c r="F41" s="32">
        <v>5</v>
      </c>
      <c r="G41" s="12">
        <v>20</v>
      </c>
      <c r="H41" s="2">
        <v>10</v>
      </c>
      <c r="I41" s="6">
        <f t="shared" si="0"/>
        <v>90</v>
      </c>
    </row>
    <row r="42" spans="1:9" ht="15">
      <c r="A42" s="2">
        <v>28</v>
      </c>
      <c r="B42" s="21">
        <v>43717</v>
      </c>
      <c r="C42" s="2" t="s">
        <v>11</v>
      </c>
      <c r="D42" s="2" t="s">
        <v>23</v>
      </c>
      <c r="E42" s="13" t="s">
        <v>24</v>
      </c>
      <c r="F42" s="33">
        <v>3</v>
      </c>
      <c r="G42" s="12">
        <v>50</v>
      </c>
      <c r="H42" s="2">
        <v>15</v>
      </c>
      <c r="I42" s="6">
        <f t="shared" si="0"/>
        <v>135</v>
      </c>
    </row>
    <row r="43" spans="1:9" ht="15">
      <c r="A43" s="2">
        <v>29</v>
      </c>
      <c r="B43" s="21">
        <v>43717</v>
      </c>
      <c r="C43" s="2" t="s">
        <v>10</v>
      </c>
      <c r="D43" s="2" t="s">
        <v>21</v>
      </c>
      <c r="E43" s="11" t="s">
        <v>22</v>
      </c>
      <c r="F43" s="32">
        <v>2</v>
      </c>
      <c r="G43" s="12">
        <v>20</v>
      </c>
      <c r="H43" s="2">
        <v>4</v>
      </c>
      <c r="I43" s="6">
        <f t="shared" si="0"/>
        <v>36</v>
      </c>
    </row>
    <row r="44" spans="1:9" ht="15">
      <c r="A44" s="2">
        <v>30</v>
      </c>
      <c r="B44" s="21">
        <v>43717</v>
      </c>
      <c r="C44" s="2" t="s">
        <v>10</v>
      </c>
      <c r="D44" s="2" t="s">
        <v>21</v>
      </c>
      <c r="E44" s="11" t="s">
        <v>22</v>
      </c>
      <c r="F44" s="32">
        <v>1</v>
      </c>
      <c r="G44" s="12">
        <v>20</v>
      </c>
      <c r="H44" s="2">
        <v>0</v>
      </c>
      <c r="I44" s="6">
        <f t="shared" si="0"/>
        <v>20</v>
      </c>
    </row>
    <row r="45" spans="1:9" ht="15">
      <c r="A45" s="14">
        <v>1</v>
      </c>
      <c r="B45" s="21">
        <v>43717</v>
      </c>
      <c r="C45" s="14" t="s">
        <v>10</v>
      </c>
      <c r="D45" s="14" t="s">
        <v>21</v>
      </c>
      <c r="E45" s="36" t="s">
        <v>22</v>
      </c>
      <c r="F45" s="34">
        <v>3</v>
      </c>
      <c r="G45" s="35">
        <v>20</v>
      </c>
      <c r="H45" s="14">
        <v>6</v>
      </c>
      <c r="I45" s="17">
        <f t="shared" si="0"/>
        <v>54</v>
      </c>
    </row>
    <row r="46" spans="1:9" ht="15">
      <c r="A46" s="2">
        <v>2</v>
      </c>
      <c r="B46" s="21">
        <v>43717</v>
      </c>
      <c r="C46" s="2" t="s">
        <v>11</v>
      </c>
      <c r="D46" s="2" t="s">
        <v>23</v>
      </c>
      <c r="E46" s="13" t="s">
        <v>24</v>
      </c>
      <c r="F46" s="33">
        <v>2</v>
      </c>
      <c r="G46" s="12">
        <v>50</v>
      </c>
      <c r="H46" s="2">
        <v>4</v>
      </c>
      <c r="I46" s="6">
        <f t="shared" si="0"/>
        <v>96</v>
      </c>
    </row>
    <row r="47" spans="1:9" ht="15">
      <c r="A47" s="2">
        <v>3</v>
      </c>
      <c r="B47" s="21">
        <v>43717</v>
      </c>
      <c r="C47" s="2" t="s">
        <v>10</v>
      </c>
      <c r="D47" s="2" t="s">
        <v>21</v>
      </c>
      <c r="E47" s="11" t="s">
        <v>22</v>
      </c>
      <c r="F47" s="32">
        <v>1</v>
      </c>
      <c r="G47" s="12">
        <v>20</v>
      </c>
      <c r="H47" s="2">
        <v>0</v>
      </c>
      <c r="I47" s="6">
        <f t="shared" si="0"/>
        <v>20</v>
      </c>
    </row>
    <row r="48" spans="1:9" ht="15">
      <c r="A48" s="2">
        <v>4</v>
      </c>
      <c r="B48" s="21">
        <v>43717</v>
      </c>
      <c r="C48" s="2" t="s">
        <v>10</v>
      </c>
      <c r="D48" s="2" t="s">
        <v>21</v>
      </c>
      <c r="E48" s="11" t="s">
        <v>22</v>
      </c>
      <c r="F48" s="32">
        <v>1</v>
      </c>
      <c r="G48" s="12">
        <v>20</v>
      </c>
      <c r="H48" s="2">
        <v>0</v>
      </c>
      <c r="I48" s="6">
        <f t="shared" si="0"/>
        <v>20</v>
      </c>
    </row>
    <row r="49" spans="1:9" ht="15">
      <c r="A49" s="2">
        <v>5</v>
      </c>
      <c r="B49" s="21">
        <v>43717</v>
      </c>
      <c r="C49" s="10" t="s">
        <v>14</v>
      </c>
      <c r="D49" s="2" t="s">
        <v>25</v>
      </c>
      <c r="E49" s="13" t="s">
        <v>26</v>
      </c>
      <c r="F49" s="33">
        <v>1</v>
      </c>
      <c r="G49" s="12">
        <v>35</v>
      </c>
      <c r="H49" s="2">
        <v>0</v>
      </c>
      <c r="I49" s="6">
        <f t="shared" si="0"/>
        <v>35</v>
      </c>
    </row>
    <row r="50" spans="1:9" ht="15">
      <c r="A50" s="2"/>
      <c r="B50" s="21">
        <v>43717</v>
      </c>
      <c r="C50" s="2" t="s">
        <v>11</v>
      </c>
      <c r="D50" s="43" t="str">
        <f t="shared" ref="D50:D53" si="5">VLOOKUP(C50,$K$10:$L$13,2,FALSE)</f>
        <v>Deportivo</v>
      </c>
      <c r="E50" s="11" t="str">
        <f t="shared" ref="E50:E53" si="6">VLOOKUP(D50,$L$10:$M$12,2,FALSE)</f>
        <v>AE Moda</v>
      </c>
      <c r="F50" s="32">
        <v>2</v>
      </c>
      <c r="G50" s="12">
        <v>50</v>
      </c>
      <c r="H50" s="2">
        <v>10</v>
      </c>
      <c r="I50" s="6">
        <f t="shared" si="0"/>
        <v>90</v>
      </c>
    </row>
    <row r="51" spans="1:9" ht="15">
      <c r="A51" s="2"/>
      <c r="B51" s="21">
        <v>43717</v>
      </c>
      <c r="C51" s="2" t="s">
        <v>10</v>
      </c>
      <c r="D51" s="43" t="str">
        <f t="shared" si="5"/>
        <v>Pantalon buzo</v>
      </c>
      <c r="E51" s="11" t="str">
        <f t="shared" si="6"/>
        <v>Sport Gumer´s</v>
      </c>
      <c r="F51" s="32">
        <v>1</v>
      </c>
      <c r="G51" s="12">
        <v>20</v>
      </c>
      <c r="H51" s="2">
        <v>0</v>
      </c>
      <c r="I51" s="6">
        <f t="shared" si="0"/>
        <v>20</v>
      </c>
    </row>
    <row r="52" spans="1:9" ht="15">
      <c r="A52" s="2"/>
      <c r="B52" s="21">
        <v>43717</v>
      </c>
      <c r="C52" s="2" t="s">
        <v>11</v>
      </c>
      <c r="D52" s="43" t="str">
        <f t="shared" si="5"/>
        <v>Deportivo</v>
      </c>
      <c r="E52" s="11" t="str">
        <f t="shared" si="6"/>
        <v>AE Moda</v>
      </c>
      <c r="F52" s="32">
        <v>2</v>
      </c>
      <c r="G52" s="12">
        <v>50</v>
      </c>
      <c r="H52" s="2">
        <v>10</v>
      </c>
      <c r="I52" s="6">
        <f t="shared" si="0"/>
        <v>90</v>
      </c>
    </row>
    <row r="53" spans="1:9" ht="15">
      <c r="A53" s="2"/>
      <c r="B53" s="21">
        <v>43720</v>
      </c>
      <c r="C53" s="2" t="s">
        <v>16</v>
      </c>
      <c r="D53" s="43" t="str">
        <f t="shared" si="5"/>
        <v>Polera</v>
      </c>
      <c r="E53" s="11" t="str">
        <f t="shared" si="6"/>
        <v>Yancats</v>
      </c>
      <c r="F53" s="32">
        <v>1</v>
      </c>
      <c r="G53" s="12">
        <v>35</v>
      </c>
      <c r="H53" s="2">
        <v>0</v>
      </c>
      <c r="I53" s="6">
        <f t="shared" si="0"/>
        <v>35</v>
      </c>
    </row>
    <row r="54" spans="1:9" ht="15">
      <c r="A54" s="2">
        <v>6</v>
      </c>
      <c r="B54" s="21">
        <v>43720</v>
      </c>
      <c r="C54" s="2" t="s">
        <v>10</v>
      </c>
      <c r="D54" s="2" t="s">
        <v>21</v>
      </c>
      <c r="E54" s="11" t="s">
        <v>22</v>
      </c>
      <c r="F54" s="32">
        <v>3</v>
      </c>
      <c r="G54" s="12">
        <v>20</v>
      </c>
      <c r="H54" s="2">
        <v>6</v>
      </c>
      <c r="I54" s="6">
        <f t="shared" si="0"/>
        <v>54</v>
      </c>
    </row>
    <row r="55" spans="1:9" ht="15">
      <c r="A55" s="2">
        <v>7</v>
      </c>
      <c r="B55" s="21">
        <v>43720</v>
      </c>
      <c r="C55" s="2" t="s">
        <v>11</v>
      </c>
      <c r="D55" s="2" t="s">
        <v>23</v>
      </c>
      <c r="E55" s="13" t="s">
        <v>24</v>
      </c>
      <c r="F55" s="33">
        <v>1</v>
      </c>
      <c r="G55" s="12">
        <v>50</v>
      </c>
      <c r="H55" s="2">
        <v>0</v>
      </c>
      <c r="I55" s="6">
        <f t="shared" si="0"/>
        <v>50</v>
      </c>
    </row>
    <row r="56" spans="1:9" ht="15">
      <c r="A56" s="2">
        <v>8</v>
      </c>
      <c r="B56" s="21">
        <v>43720</v>
      </c>
      <c r="C56" s="2" t="s">
        <v>11</v>
      </c>
      <c r="D56" s="2" t="s">
        <v>23</v>
      </c>
      <c r="E56" s="13" t="s">
        <v>24</v>
      </c>
      <c r="F56" s="33">
        <v>10</v>
      </c>
      <c r="G56" s="12">
        <v>50</v>
      </c>
      <c r="H56" s="2">
        <v>50</v>
      </c>
      <c r="I56" s="6">
        <f t="shared" si="0"/>
        <v>450</v>
      </c>
    </row>
    <row r="57" spans="1:9" ht="15">
      <c r="A57" s="2">
        <v>9</v>
      </c>
      <c r="B57" s="21">
        <v>43720</v>
      </c>
      <c r="C57" s="2" t="s">
        <v>16</v>
      </c>
      <c r="D57" s="2" t="s">
        <v>25</v>
      </c>
      <c r="E57" s="13" t="s">
        <v>26</v>
      </c>
      <c r="F57" s="33">
        <v>2</v>
      </c>
      <c r="G57" s="12">
        <v>35</v>
      </c>
      <c r="H57" s="2">
        <v>6</v>
      </c>
      <c r="I57" s="6">
        <f t="shared" si="0"/>
        <v>64</v>
      </c>
    </row>
    <row r="58" spans="1:9" ht="15">
      <c r="A58" s="2">
        <v>10</v>
      </c>
      <c r="B58" s="21">
        <v>43720</v>
      </c>
      <c r="C58" s="2" t="s">
        <v>10</v>
      </c>
      <c r="D58" s="2" t="s">
        <v>21</v>
      </c>
      <c r="E58" s="11" t="s">
        <v>22</v>
      </c>
      <c r="F58" s="32">
        <v>1</v>
      </c>
      <c r="G58" s="12">
        <v>20</v>
      </c>
      <c r="H58" s="2">
        <v>0</v>
      </c>
      <c r="I58" s="6">
        <f t="shared" si="0"/>
        <v>20</v>
      </c>
    </row>
    <row r="59" spans="1:9" ht="15">
      <c r="A59" s="2">
        <v>11</v>
      </c>
      <c r="B59" s="21">
        <v>43720</v>
      </c>
      <c r="C59" s="2" t="s">
        <v>11</v>
      </c>
      <c r="D59" s="2" t="s">
        <v>23</v>
      </c>
      <c r="E59" s="13" t="s">
        <v>24</v>
      </c>
      <c r="F59" s="33">
        <v>2</v>
      </c>
      <c r="G59" s="12">
        <v>50</v>
      </c>
      <c r="H59" s="2">
        <v>10</v>
      </c>
      <c r="I59" s="6">
        <f t="shared" si="0"/>
        <v>90</v>
      </c>
    </row>
    <row r="60" spans="1:9" ht="15">
      <c r="A60" s="2">
        <v>12</v>
      </c>
      <c r="B60" s="21">
        <v>43720</v>
      </c>
      <c r="C60" s="2" t="s">
        <v>10</v>
      </c>
      <c r="D60" s="2" t="s">
        <v>21</v>
      </c>
      <c r="E60" s="11" t="s">
        <v>22</v>
      </c>
      <c r="F60" s="32">
        <v>1</v>
      </c>
      <c r="G60" s="12">
        <v>20</v>
      </c>
      <c r="H60" s="2">
        <v>0</v>
      </c>
      <c r="I60" s="6">
        <f t="shared" si="0"/>
        <v>20</v>
      </c>
    </row>
    <row r="61" spans="1:9" ht="15">
      <c r="A61" s="2">
        <v>13</v>
      </c>
      <c r="B61" s="21">
        <v>43720</v>
      </c>
      <c r="C61" s="10" t="s">
        <v>14</v>
      </c>
      <c r="D61" s="2" t="s">
        <v>25</v>
      </c>
      <c r="E61" s="13" t="s">
        <v>26</v>
      </c>
      <c r="F61" s="33">
        <v>1</v>
      </c>
      <c r="G61" s="12">
        <v>35</v>
      </c>
      <c r="H61" s="2">
        <v>0</v>
      </c>
      <c r="I61" s="6">
        <f t="shared" si="0"/>
        <v>35</v>
      </c>
    </row>
    <row r="62" spans="1:9" ht="15">
      <c r="A62" s="2">
        <v>14</v>
      </c>
      <c r="B62" s="21">
        <v>43720</v>
      </c>
      <c r="C62" s="2" t="s">
        <v>11</v>
      </c>
      <c r="D62" s="2" t="s">
        <v>23</v>
      </c>
      <c r="E62" s="13" t="s">
        <v>24</v>
      </c>
      <c r="F62" s="33">
        <v>1</v>
      </c>
      <c r="G62" s="12">
        <v>50</v>
      </c>
      <c r="H62" s="2">
        <v>0</v>
      </c>
      <c r="I62" s="6">
        <f t="shared" si="0"/>
        <v>50</v>
      </c>
    </row>
    <row r="63" spans="1:9" ht="15">
      <c r="A63" s="2">
        <v>15</v>
      </c>
      <c r="B63" s="21">
        <v>43720</v>
      </c>
      <c r="C63" s="2" t="s">
        <v>11</v>
      </c>
      <c r="D63" s="2" t="s">
        <v>23</v>
      </c>
      <c r="E63" s="13" t="s">
        <v>24</v>
      </c>
      <c r="F63" s="33">
        <v>1</v>
      </c>
      <c r="G63" s="12">
        <v>50</v>
      </c>
      <c r="H63" s="2">
        <v>0</v>
      </c>
      <c r="I63" s="6">
        <f t="shared" si="0"/>
        <v>50</v>
      </c>
    </row>
    <row r="64" spans="1:9" ht="15">
      <c r="A64" s="2">
        <v>16</v>
      </c>
      <c r="B64" s="21">
        <v>43720</v>
      </c>
      <c r="C64" s="2" t="s">
        <v>10</v>
      </c>
      <c r="D64" s="2" t="s">
        <v>21</v>
      </c>
      <c r="E64" s="11" t="s">
        <v>22</v>
      </c>
      <c r="F64" s="32">
        <v>1</v>
      </c>
      <c r="G64" s="12">
        <v>20</v>
      </c>
      <c r="H64" s="2">
        <v>0</v>
      </c>
      <c r="I64" s="6">
        <f t="shared" si="0"/>
        <v>20</v>
      </c>
    </row>
    <row r="65" spans="1:9" ht="15">
      <c r="A65" s="2">
        <v>17</v>
      </c>
      <c r="B65" s="21">
        <v>43720</v>
      </c>
      <c r="C65" s="2" t="s">
        <v>16</v>
      </c>
      <c r="D65" s="2" t="s">
        <v>25</v>
      </c>
      <c r="E65" s="13" t="s">
        <v>26</v>
      </c>
      <c r="F65" s="33">
        <v>1</v>
      </c>
      <c r="G65" s="12">
        <v>35</v>
      </c>
      <c r="H65" s="2">
        <v>0</v>
      </c>
      <c r="I65" s="6">
        <f t="shared" si="0"/>
        <v>35</v>
      </c>
    </row>
    <row r="66" spans="1:9" ht="15">
      <c r="A66" s="14">
        <v>1</v>
      </c>
      <c r="B66" s="21">
        <v>43724</v>
      </c>
      <c r="C66" s="14" t="s">
        <v>11</v>
      </c>
      <c r="D66" s="14" t="s">
        <v>23</v>
      </c>
      <c r="E66" s="30" t="s">
        <v>24</v>
      </c>
      <c r="F66" s="31">
        <v>2</v>
      </c>
      <c r="G66" s="35">
        <v>50</v>
      </c>
      <c r="H66" s="14">
        <v>10</v>
      </c>
      <c r="I66" s="17">
        <f t="shared" si="0"/>
        <v>90</v>
      </c>
    </row>
    <row r="67" spans="1:9" ht="15">
      <c r="A67" s="2">
        <v>2</v>
      </c>
      <c r="B67" s="21">
        <v>43724</v>
      </c>
      <c r="C67" s="2" t="s">
        <v>16</v>
      </c>
      <c r="D67" s="2" t="s">
        <v>25</v>
      </c>
      <c r="E67" s="13" t="s">
        <v>26</v>
      </c>
      <c r="F67" s="33">
        <v>3</v>
      </c>
      <c r="G67" s="12">
        <v>35</v>
      </c>
      <c r="H67" s="2">
        <v>9</v>
      </c>
      <c r="I67" s="6">
        <f t="shared" si="0"/>
        <v>96</v>
      </c>
    </row>
    <row r="68" spans="1:9" ht="15">
      <c r="A68" s="2">
        <v>3</v>
      </c>
      <c r="B68" s="21">
        <v>43724</v>
      </c>
      <c r="C68" s="2" t="s">
        <v>10</v>
      </c>
      <c r="D68" s="2" t="s">
        <v>21</v>
      </c>
      <c r="E68" s="11" t="s">
        <v>22</v>
      </c>
      <c r="F68" s="32">
        <v>2</v>
      </c>
      <c r="G68" s="12">
        <v>20</v>
      </c>
      <c r="H68" s="2">
        <v>4</v>
      </c>
      <c r="I68" s="6">
        <f t="shared" si="0"/>
        <v>36</v>
      </c>
    </row>
    <row r="69" spans="1:9" ht="15">
      <c r="A69" s="2">
        <v>4</v>
      </c>
      <c r="B69" s="21">
        <v>43724</v>
      </c>
      <c r="C69" s="2" t="s">
        <v>11</v>
      </c>
      <c r="D69" s="2" t="s">
        <v>23</v>
      </c>
      <c r="E69" s="13" t="s">
        <v>24</v>
      </c>
      <c r="F69" s="33">
        <v>10</v>
      </c>
      <c r="G69" s="12">
        <v>50</v>
      </c>
      <c r="H69" s="2">
        <v>50</v>
      </c>
      <c r="I69" s="6">
        <f t="shared" si="0"/>
        <v>450</v>
      </c>
    </row>
    <row r="70" spans="1:9" ht="15">
      <c r="A70" s="2">
        <v>5</v>
      </c>
      <c r="B70" s="21">
        <v>43724</v>
      </c>
      <c r="C70" s="2" t="s">
        <v>10</v>
      </c>
      <c r="D70" s="2" t="s">
        <v>21</v>
      </c>
      <c r="E70" s="11" t="s">
        <v>22</v>
      </c>
      <c r="F70" s="32">
        <v>10</v>
      </c>
      <c r="G70" s="12">
        <v>20</v>
      </c>
      <c r="H70" s="2">
        <v>20</v>
      </c>
      <c r="I70" s="6">
        <f t="shared" si="0"/>
        <v>180</v>
      </c>
    </row>
    <row r="71" spans="1:9" ht="15">
      <c r="A71" s="2">
        <v>6</v>
      </c>
      <c r="B71" s="21">
        <v>43724</v>
      </c>
      <c r="C71" s="10" t="s">
        <v>14</v>
      </c>
      <c r="D71" s="2" t="s">
        <v>25</v>
      </c>
      <c r="E71" s="13" t="s">
        <v>26</v>
      </c>
      <c r="F71" s="33">
        <v>2</v>
      </c>
      <c r="G71" s="12">
        <v>35</v>
      </c>
      <c r="H71" s="2">
        <v>6</v>
      </c>
      <c r="I71" s="6">
        <f t="shared" si="0"/>
        <v>64</v>
      </c>
    </row>
    <row r="72" spans="1:9" ht="15">
      <c r="A72" s="2">
        <v>7</v>
      </c>
      <c r="B72" s="21">
        <v>43724</v>
      </c>
      <c r="C72" s="2" t="s">
        <v>11</v>
      </c>
      <c r="D72" s="2" t="s">
        <v>23</v>
      </c>
      <c r="E72" s="13" t="s">
        <v>24</v>
      </c>
      <c r="F72" s="33">
        <v>1</v>
      </c>
      <c r="G72" s="12">
        <v>50</v>
      </c>
      <c r="H72" s="2">
        <v>0</v>
      </c>
      <c r="I72" s="6">
        <f t="shared" si="0"/>
        <v>50</v>
      </c>
    </row>
    <row r="73" spans="1:9" ht="15">
      <c r="A73" s="2">
        <v>8</v>
      </c>
      <c r="B73" s="21">
        <v>43724</v>
      </c>
      <c r="C73" s="2" t="s">
        <v>11</v>
      </c>
      <c r="D73" s="2" t="s">
        <v>23</v>
      </c>
      <c r="E73" s="13" t="s">
        <v>24</v>
      </c>
      <c r="F73" s="33">
        <v>1</v>
      </c>
      <c r="G73" s="12">
        <v>50</v>
      </c>
      <c r="H73" s="2">
        <v>0</v>
      </c>
      <c r="I73" s="6">
        <f t="shared" si="0"/>
        <v>50</v>
      </c>
    </row>
    <row r="74" spans="1:9" ht="15">
      <c r="A74" s="2">
        <v>9</v>
      </c>
      <c r="B74" s="21">
        <v>43724</v>
      </c>
      <c r="C74" s="2" t="s">
        <v>10</v>
      </c>
      <c r="D74" s="2" t="s">
        <v>21</v>
      </c>
      <c r="E74" s="11" t="s">
        <v>22</v>
      </c>
      <c r="F74" s="32">
        <v>5</v>
      </c>
      <c r="G74" s="12">
        <v>20</v>
      </c>
      <c r="H74" s="2">
        <v>10</v>
      </c>
      <c r="I74" s="6">
        <f t="shared" si="0"/>
        <v>90</v>
      </c>
    </row>
    <row r="75" spans="1:9" ht="15">
      <c r="A75" s="2">
        <v>10</v>
      </c>
      <c r="B75" s="21">
        <v>43724</v>
      </c>
      <c r="C75" s="2" t="s">
        <v>10</v>
      </c>
      <c r="D75" s="2" t="s">
        <v>21</v>
      </c>
      <c r="E75" s="11" t="s">
        <v>22</v>
      </c>
      <c r="F75" s="32">
        <v>1</v>
      </c>
      <c r="G75" s="12">
        <v>20</v>
      </c>
      <c r="H75" s="2">
        <v>0</v>
      </c>
      <c r="I75" s="6">
        <f t="shared" si="0"/>
        <v>20</v>
      </c>
    </row>
    <row r="76" spans="1:9" ht="15">
      <c r="A76" s="2">
        <v>11</v>
      </c>
      <c r="B76" s="21">
        <v>43724</v>
      </c>
      <c r="C76" s="2" t="s">
        <v>10</v>
      </c>
      <c r="D76" s="2" t="s">
        <v>21</v>
      </c>
      <c r="E76" s="11" t="s">
        <v>22</v>
      </c>
      <c r="F76" s="32">
        <v>3</v>
      </c>
      <c r="G76" s="12">
        <v>20</v>
      </c>
      <c r="H76" s="2">
        <v>6</v>
      </c>
      <c r="I76" s="6">
        <f t="shared" si="0"/>
        <v>54</v>
      </c>
    </row>
    <row r="77" spans="1:9" ht="15">
      <c r="A77" s="2">
        <v>12</v>
      </c>
      <c r="B77" s="21">
        <v>43724</v>
      </c>
      <c r="C77" s="2" t="s">
        <v>16</v>
      </c>
      <c r="D77" s="2" t="s">
        <v>25</v>
      </c>
      <c r="E77" s="13" t="s">
        <v>26</v>
      </c>
      <c r="F77" s="33">
        <v>2</v>
      </c>
      <c r="G77" s="12">
        <v>35</v>
      </c>
      <c r="H77" s="2">
        <v>6</v>
      </c>
      <c r="I77" s="6">
        <f t="shared" si="0"/>
        <v>64</v>
      </c>
    </row>
    <row r="78" spans="1:9" ht="15">
      <c r="A78" s="2">
        <v>13</v>
      </c>
      <c r="B78" s="21">
        <v>43724</v>
      </c>
      <c r="C78" s="2" t="s">
        <v>11</v>
      </c>
      <c r="D78" s="2" t="s">
        <v>23</v>
      </c>
      <c r="E78" s="13" t="s">
        <v>24</v>
      </c>
      <c r="F78" s="33">
        <v>1</v>
      </c>
      <c r="G78" s="12">
        <v>50</v>
      </c>
      <c r="H78" s="2">
        <v>0</v>
      </c>
      <c r="I78" s="6">
        <f t="shared" si="0"/>
        <v>50</v>
      </c>
    </row>
    <row r="79" spans="1:9" ht="15">
      <c r="A79" s="2">
        <v>14</v>
      </c>
      <c r="B79" s="21">
        <v>43724</v>
      </c>
      <c r="C79" s="2" t="s">
        <v>10</v>
      </c>
      <c r="D79" s="2" t="s">
        <v>21</v>
      </c>
      <c r="E79" s="11" t="s">
        <v>22</v>
      </c>
      <c r="F79" s="32">
        <v>2</v>
      </c>
      <c r="G79" s="12">
        <v>20</v>
      </c>
      <c r="H79" s="2">
        <v>4</v>
      </c>
      <c r="I79" s="6">
        <f t="shared" si="0"/>
        <v>36</v>
      </c>
    </row>
    <row r="80" spans="1:9" ht="15">
      <c r="A80" s="2">
        <v>15</v>
      </c>
      <c r="B80" s="21">
        <v>43724</v>
      </c>
      <c r="C80" s="2" t="s">
        <v>16</v>
      </c>
      <c r="D80" s="2" t="s">
        <v>25</v>
      </c>
      <c r="E80" s="13" t="s">
        <v>26</v>
      </c>
      <c r="F80" s="33">
        <v>3</v>
      </c>
      <c r="G80" s="12">
        <v>35</v>
      </c>
      <c r="H80" s="2">
        <v>6</v>
      </c>
      <c r="I80" s="6">
        <f t="shared" si="0"/>
        <v>99</v>
      </c>
    </row>
    <row r="81" spans="1:9" ht="15">
      <c r="A81" s="2"/>
      <c r="B81" s="21">
        <v>43724</v>
      </c>
      <c r="C81" s="10" t="s">
        <v>14</v>
      </c>
      <c r="D81" s="2" t="str">
        <f t="shared" ref="D81:D89" si="7">VLOOKUP(C81,$K$10:$L$13,2,FALSE)</f>
        <v>Polera</v>
      </c>
      <c r="E81" s="13" t="str">
        <f t="shared" ref="E81:E89" si="8">VLOOKUP(D81,$L$10:$M$12,2,FALSE)</f>
        <v>Yancats</v>
      </c>
      <c r="F81" s="33">
        <v>1</v>
      </c>
      <c r="G81" s="12">
        <v>35</v>
      </c>
      <c r="H81" s="2">
        <v>0</v>
      </c>
      <c r="I81" s="6">
        <f t="shared" si="0"/>
        <v>35</v>
      </c>
    </row>
    <row r="82" spans="1:9" ht="15">
      <c r="A82" s="2"/>
      <c r="B82" s="21">
        <v>43724</v>
      </c>
      <c r="C82" s="2" t="s">
        <v>10</v>
      </c>
      <c r="D82" s="2" t="str">
        <f t="shared" si="7"/>
        <v>Pantalon buzo</v>
      </c>
      <c r="E82" s="13" t="str">
        <f t="shared" si="8"/>
        <v>Sport Gumer´s</v>
      </c>
      <c r="F82" s="33">
        <v>2</v>
      </c>
      <c r="G82" s="12">
        <v>20</v>
      </c>
      <c r="H82" s="2">
        <v>4</v>
      </c>
      <c r="I82" s="6">
        <f t="shared" si="0"/>
        <v>36</v>
      </c>
    </row>
    <row r="83" spans="1:9" ht="15">
      <c r="A83" s="2"/>
      <c r="B83" s="21">
        <v>43724</v>
      </c>
      <c r="C83" s="2" t="s">
        <v>11</v>
      </c>
      <c r="D83" s="2" t="str">
        <f t="shared" si="7"/>
        <v>Deportivo</v>
      </c>
      <c r="E83" s="13" t="str">
        <f t="shared" si="8"/>
        <v>AE Moda</v>
      </c>
      <c r="F83" s="33">
        <v>1</v>
      </c>
      <c r="G83" s="12">
        <v>50</v>
      </c>
      <c r="H83" s="2">
        <v>0</v>
      </c>
      <c r="I83" s="6">
        <f t="shared" si="0"/>
        <v>50</v>
      </c>
    </row>
    <row r="84" spans="1:9" ht="15">
      <c r="A84" s="2"/>
      <c r="B84" s="21">
        <v>43724</v>
      </c>
      <c r="C84" s="2" t="s">
        <v>16</v>
      </c>
      <c r="D84" s="2" t="str">
        <f t="shared" si="7"/>
        <v>Polera</v>
      </c>
      <c r="E84" s="13" t="str">
        <f t="shared" si="8"/>
        <v>Yancats</v>
      </c>
      <c r="F84" s="33">
        <v>1</v>
      </c>
      <c r="G84" s="12">
        <v>35</v>
      </c>
      <c r="H84" s="2">
        <v>0</v>
      </c>
      <c r="I84" s="6">
        <f t="shared" si="0"/>
        <v>35</v>
      </c>
    </row>
    <row r="85" spans="1:9" ht="15">
      <c r="A85" s="2"/>
      <c r="B85" s="21">
        <v>43727</v>
      </c>
      <c r="C85" s="2" t="s">
        <v>10</v>
      </c>
      <c r="D85" s="2" t="str">
        <f t="shared" si="7"/>
        <v>Pantalon buzo</v>
      </c>
      <c r="E85" s="13" t="str">
        <f t="shared" si="8"/>
        <v>Sport Gumer´s</v>
      </c>
      <c r="F85" s="33">
        <v>1</v>
      </c>
      <c r="G85" s="12">
        <v>20</v>
      </c>
      <c r="H85" s="2">
        <v>0</v>
      </c>
      <c r="I85" s="6">
        <f t="shared" si="0"/>
        <v>20</v>
      </c>
    </row>
    <row r="86" spans="1:9" ht="15">
      <c r="A86" s="2"/>
      <c r="B86" s="21">
        <v>43727</v>
      </c>
      <c r="C86" s="2" t="s">
        <v>11</v>
      </c>
      <c r="D86" s="2" t="str">
        <f t="shared" si="7"/>
        <v>Deportivo</v>
      </c>
      <c r="E86" s="13" t="str">
        <f t="shared" si="8"/>
        <v>AE Moda</v>
      </c>
      <c r="F86" s="33">
        <v>1</v>
      </c>
      <c r="G86" s="12">
        <v>50</v>
      </c>
      <c r="H86" s="2">
        <v>0</v>
      </c>
      <c r="I86" s="6">
        <f t="shared" si="0"/>
        <v>50</v>
      </c>
    </row>
    <row r="87" spans="1:9" ht="15">
      <c r="A87" s="2"/>
      <c r="B87" s="21">
        <v>43727</v>
      </c>
      <c r="C87" s="2" t="s">
        <v>10</v>
      </c>
      <c r="D87" s="2" t="str">
        <f t="shared" si="7"/>
        <v>Pantalon buzo</v>
      </c>
      <c r="E87" s="13" t="str">
        <f t="shared" si="8"/>
        <v>Sport Gumer´s</v>
      </c>
      <c r="F87" s="33">
        <v>10</v>
      </c>
      <c r="G87" s="12">
        <v>20</v>
      </c>
      <c r="H87" s="2">
        <v>20</v>
      </c>
      <c r="I87" s="6">
        <f t="shared" si="0"/>
        <v>180</v>
      </c>
    </row>
    <row r="88" spans="1:9" ht="15">
      <c r="A88" s="2"/>
      <c r="B88" s="21">
        <v>43727</v>
      </c>
      <c r="C88" s="2" t="s">
        <v>11</v>
      </c>
      <c r="D88" s="2" t="str">
        <f t="shared" si="7"/>
        <v>Deportivo</v>
      </c>
      <c r="E88" s="13" t="str">
        <f t="shared" si="8"/>
        <v>AE Moda</v>
      </c>
      <c r="F88" s="33">
        <v>3</v>
      </c>
      <c r="G88" s="12">
        <v>50</v>
      </c>
      <c r="H88" s="2">
        <v>15</v>
      </c>
      <c r="I88" s="6">
        <f t="shared" si="0"/>
        <v>135</v>
      </c>
    </row>
    <row r="89" spans="1:9" ht="15">
      <c r="A89" s="2"/>
      <c r="B89" s="21">
        <v>43727</v>
      </c>
      <c r="C89" s="2" t="s">
        <v>16</v>
      </c>
      <c r="D89" s="2" t="str">
        <f t="shared" si="7"/>
        <v>Polera</v>
      </c>
      <c r="E89" s="13" t="str">
        <f t="shared" si="8"/>
        <v>Yancats</v>
      </c>
      <c r="F89" s="33">
        <v>1</v>
      </c>
      <c r="G89" s="12">
        <v>35</v>
      </c>
      <c r="H89" s="2">
        <v>0</v>
      </c>
      <c r="I89" s="6">
        <f t="shared" si="0"/>
        <v>35</v>
      </c>
    </row>
    <row r="90" spans="1:9" ht="15">
      <c r="A90" s="2">
        <v>16</v>
      </c>
      <c r="B90" s="21">
        <v>43727</v>
      </c>
      <c r="C90" s="2" t="s">
        <v>11</v>
      </c>
      <c r="D90" s="2" t="s">
        <v>23</v>
      </c>
      <c r="E90" s="13" t="s">
        <v>24</v>
      </c>
      <c r="F90" s="33">
        <v>2</v>
      </c>
      <c r="G90" s="12">
        <v>50</v>
      </c>
      <c r="H90" s="2">
        <v>10</v>
      </c>
      <c r="I90" s="6">
        <f t="shared" si="0"/>
        <v>90</v>
      </c>
    </row>
    <row r="91" spans="1:9" ht="15">
      <c r="A91" s="2">
        <v>17</v>
      </c>
      <c r="B91" s="21">
        <v>43727</v>
      </c>
      <c r="C91" s="2" t="s">
        <v>10</v>
      </c>
      <c r="D91" s="2" t="s">
        <v>21</v>
      </c>
      <c r="E91" s="11" t="s">
        <v>22</v>
      </c>
      <c r="F91" s="32">
        <v>1</v>
      </c>
      <c r="G91" s="12">
        <v>20</v>
      </c>
      <c r="H91" s="2">
        <v>0</v>
      </c>
      <c r="I91" s="6">
        <f t="shared" si="0"/>
        <v>20</v>
      </c>
    </row>
    <row r="92" spans="1:9" ht="15">
      <c r="A92" s="2">
        <v>18</v>
      </c>
      <c r="B92" s="21">
        <v>43727</v>
      </c>
      <c r="C92" s="10" t="s">
        <v>14</v>
      </c>
      <c r="D92" s="2" t="s">
        <v>25</v>
      </c>
      <c r="E92" s="13" t="s">
        <v>26</v>
      </c>
      <c r="F92" s="33">
        <v>2</v>
      </c>
      <c r="G92" s="12">
        <v>35</v>
      </c>
      <c r="H92" s="2">
        <v>6</v>
      </c>
      <c r="I92" s="6">
        <f t="shared" si="0"/>
        <v>64</v>
      </c>
    </row>
    <row r="93" spans="1:9" ht="15">
      <c r="A93" s="2">
        <v>19</v>
      </c>
      <c r="B93" s="21">
        <v>43727</v>
      </c>
      <c r="C93" s="2" t="s">
        <v>10</v>
      </c>
      <c r="D93" s="2" t="s">
        <v>21</v>
      </c>
      <c r="E93" s="11" t="s">
        <v>22</v>
      </c>
      <c r="F93" s="32">
        <v>3</v>
      </c>
      <c r="G93" s="12">
        <v>20</v>
      </c>
      <c r="H93" s="2">
        <v>6</v>
      </c>
      <c r="I93" s="6">
        <f t="shared" si="0"/>
        <v>54</v>
      </c>
    </row>
    <row r="94" spans="1:9" ht="15">
      <c r="A94" s="2">
        <v>20</v>
      </c>
      <c r="B94" s="21">
        <v>43727</v>
      </c>
      <c r="C94" s="2" t="s">
        <v>16</v>
      </c>
      <c r="D94" s="2" t="s">
        <v>25</v>
      </c>
      <c r="E94" s="13" t="s">
        <v>26</v>
      </c>
      <c r="F94" s="33">
        <v>5</v>
      </c>
      <c r="G94" s="12">
        <v>35</v>
      </c>
      <c r="H94" s="2">
        <v>15</v>
      </c>
      <c r="I94" s="6">
        <f t="shared" si="0"/>
        <v>160</v>
      </c>
    </row>
    <row r="95" spans="1:9" ht="15">
      <c r="A95" s="2">
        <v>21</v>
      </c>
      <c r="B95" s="21">
        <v>43727</v>
      </c>
      <c r="C95" s="2" t="s">
        <v>10</v>
      </c>
      <c r="D95" s="2" t="s">
        <v>21</v>
      </c>
      <c r="E95" s="11" t="s">
        <v>22</v>
      </c>
      <c r="F95" s="32">
        <v>10</v>
      </c>
      <c r="G95" s="12">
        <v>20</v>
      </c>
      <c r="H95" s="2">
        <v>20</v>
      </c>
      <c r="I95" s="6">
        <f t="shared" si="0"/>
        <v>180</v>
      </c>
    </row>
    <row r="96" spans="1:9" ht="15">
      <c r="A96" s="2">
        <v>22</v>
      </c>
      <c r="B96" s="21">
        <v>43727</v>
      </c>
      <c r="C96" s="2" t="s">
        <v>16</v>
      </c>
      <c r="D96" s="2" t="s">
        <v>25</v>
      </c>
      <c r="E96" s="13" t="s">
        <v>26</v>
      </c>
      <c r="F96" s="33">
        <v>10</v>
      </c>
      <c r="G96" s="12">
        <v>35</v>
      </c>
      <c r="H96" s="2">
        <v>35</v>
      </c>
      <c r="I96" s="6">
        <f t="shared" si="0"/>
        <v>315</v>
      </c>
    </row>
    <row r="97" spans="1:9" ht="15">
      <c r="A97" s="2">
        <v>23</v>
      </c>
      <c r="B97" s="21">
        <v>43727</v>
      </c>
      <c r="C97" s="2" t="s">
        <v>10</v>
      </c>
      <c r="D97" s="2" t="s">
        <v>21</v>
      </c>
      <c r="E97" s="11" t="s">
        <v>22</v>
      </c>
      <c r="F97" s="32">
        <v>10</v>
      </c>
      <c r="G97" s="12">
        <v>20</v>
      </c>
      <c r="H97" s="2">
        <v>20</v>
      </c>
      <c r="I97" s="6">
        <f t="shared" si="0"/>
        <v>180</v>
      </c>
    </row>
    <row r="98" spans="1:9" ht="15">
      <c r="A98" s="2">
        <v>24</v>
      </c>
      <c r="B98" s="21">
        <v>43727</v>
      </c>
      <c r="C98" s="2" t="s">
        <v>11</v>
      </c>
      <c r="D98" s="2" t="s">
        <v>23</v>
      </c>
      <c r="E98" s="13" t="s">
        <v>24</v>
      </c>
      <c r="F98" s="33">
        <v>1</v>
      </c>
      <c r="G98" s="12">
        <v>50</v>
      </c>
      <c r="H98" s="2">
        <v>0</v>
      </c>
      <c r="I98" s="6">
        <f t="shared" si="0"/>
        <v>50</v>
      </c>
    </row>
    <row r="99" spans="1:9" ht="15">
      <c r="A99" s="2">
        <v>25</v>
      </c>
      <c r="B99" s="21">
        <v>43727</v>
      </c>
      <c r="C99" s="2" t="s">
        <v>16</v>
      </c>
      <c r="D99" s="2" t="s">
        <v>25</v>
      </c>
      <c r="E99" s="13" t="s">
        <v>26</v>
      </c>
      <c r="F99" s="32">
        <v>1</v>
      </c>
      <c r="G99" s="12">
        <v>20</v>
      </c>
      <c r="H99" s="2">
        <v>0</v>
      </c>
      <c r="I99" s="6">
        <f t="shared" si="0"/>
        <v>20</v>
      </c>
    </row>
    <row r="100" spans="1:9" ht="15">
      <c r="A100" s="14">
        <v>1</v>
      </c>
      <c r="B100" s="21">
        <v>43731</v>
      </c>
      <c r="C100" s="14" t="s">
        <v>10</v>
      </c>
      <c r="D100" s="14" t="s">
        <v>21</v>
      </c>
      <c r="E100" s="36" t="s">
        <v>22</v>
      </c>
      <c r="F100" s="34">
        <v>10</v>
      </c>
      <c r="G100" s="35">
        <v>20</v>
      </c>
      <c r="H100" s="14">
        <v>20</v>
      </c>
      <c r="I100" s="17">
        <f t="shared" si="0"/>
        <v>180</v>
      </c>
    </row>
    <row r="101" spans="1:9" ht="15">
      <c r="A101" s="2">
        <v>2</v>
      </c>
      <c r="B101" s="21">
        <v>43731</v>
      </c>
      <c r="C101" s="10" t="s">
        <v>14</v>
      </c>
      <c r="D101" s="2" t="s">
        <v>25</v>
      </c>
      <c r="E101" s="13" t="s">
        <v>26</v>
      </c>
      <c r="F101" s="33">
        <v>10</v>
      </c>
      <c r="G101" s="12">
        <v>35</v>
      </c>
      <c r="H101" s="2">
        <v>35</v>
      </c>
      <c r="I101" s="6">
        <f t="shared" si="0"/>
        <v>315</v>
      </c>
    </row>
    <row r="102" spans="1:9" ht="15">
      <c r="A102" s="2">
        <v>3</v>
      </c>
      <c r="B102" s="21">
        <v>43731</v>
      </c>
      <c r="C102" s="2" t="s">
        <v>10</v>
      </c>
      <c r="D102" s="2" t="s">
        <v>21</v>
      </c>
      <c r="E102" s="11" t="s">
        <v>22</v>
      </c>
      <c r="F102" s="32">
        <v>10</v>
      </c>
      <c r="G102" s="12">
        <v>20</v>
      </c>
      <c r="H102" s="2">
        <v>20</v>
      </c>
      <c r="I102" s="6">
        <f t="shared" si="0"/>
        <v>180</v>
      </c>
    </row>
    <row r="103" spans="1:9" ht="15">
      <c r="A103" s="2">
        <v>4</v>
      </c>
      <c r="B103" s="21">
        <v>43731</v>
      </c>
      <c r="C103" s="2" t="s">
        <v>10</v>
      </c>
      <c r="D103" s="2" t="s">
        <v>21</v>
      </c>
      <c r="E103" s="11" t="s">
        <v>22</v>
      </c>
      <c r="F103" s="32">
        <v>5</v>
      </c>
      <c r="G103" s="12">
        <v>20</v>
      </c>
      <c r="H103" s="2">
        <v>10</v>
      </c>
      <c r="I103" s="6">
        <f t="shared" si="0"/>
        <v>90</v>
      </c>
    </row>
    <row r="104" spans="1:9" ht="15">
      <c r="A104" s="2">
        <v>5</v>
      </c>
      <c r="B104" s="21">
        <v>43731</v>
      </c>
      <c r="C104" s="2" t="s">
        <v>10</v>
      </c>
      <c r="D104" s="2" t="s">
        <v>21</v>
      </c>
      <c r="E104" s="11" t="s">
        <v>22</v>
      </c>
      <c r="F104" s="32">
        <v>3</v>
      </c>
      <c r="G104" s="12">
        <v>20</v>
      </c>
      <c r="H104" s="2">
        <v>6</v>
      </c>
      <c r="I104" s="6">
        <f t="shared" si="0"/>
        <v>54</v>
      </c>
    </row>
    <row r="105" spans="1:9" ht="15">
      <c r="A105" s="2">
        <v>6</v>
      </c>
      <c r="B105" s="21">
        <v>43731</v>
      </c>
      <c r="C105" s="2" t="s">
        <v>10</v>
      </c>
      <c r="D105" s="2" t="s">
        <v>21</v>
      </c>
      <c r="E105" s="11" t="s">
        <v>22</v>
      </c>
      <c r="F105" s="32">
        <v>5</v>
      </c>
      <c r="G105" s="12">
        <v>20</v>
      </c>
      <c r="H105" s="2">
        <v>10</v>
      </c>
      <c r="I105" s="6">
        <f t="shared" si="0"/>
        <v>90</v>
      </c>
    </row>
    <row r="106" spans="1:9" ht="15">
      <c r="A106" s="2">
        <v>7</v>
      </c>
      <c r="B106" s="21">
        <v>43731</v>
      </c>
      <c r="C106" s="2" t="s">
        <v>10</v>
      </c>
      <c r="D106" s="2" t="s">
        <v>21</v>
      </c>
      <c r="E106" s="11" t="s">
        <v>22</v>
      </c>
      <c r="F106" s="32">
        <v>10</v>
      </c>
      <c r="G106" s="12">
        <v>20</v>
      </c>
      <c r="H106" s="2">
        <v>20</v>
      </c>
      <c r="I106" s="6">
        <f t="shared" si="0"/>
        <v>180</v>
      </c>
    </row>
    <row r="107" spans="1:9" ht="15">
      <c r="A107" s="2">
        <v>8</v>
      </c>
      <c r="B107" s="21">
        <v>43731</v>
      </c>
      <c r="C107" s="2" t="s">
        <v>11</v>
      </c>
      <c r="D107" s="2" t="s">
        <v>23</v>
      </c>
      <c r="E107" s="13" t="s">
        <v>24</v>
      </c>
      <c r="F107" s="33">
        <v>2</v>
      </c>
      <c r="G107" s="12">
        <v>50</v>
      </c>
      <c r="H107" s="2">
        <v>10</v>
      </c>
      <c r="I107" s="6">
        <f t="shared" si="0"/>
        <v>90</v>
      </c>
    </row>
    <row r="108" spans="1:9" ht="15">
      <c r="A108" s="2">
        <v>9</v>
      </c>
      <c r="B108" s="21">
        <v>43731</v>
      </c>
      <c r="C108" s="2" t="s">
        <v>10</v>
      </c>
      <c r="D108" s="2" t="s">
        <v>21</v>
      </c>
      <c r="E108" s="11" t="s">
        <v>22</v>
      </c>
      <c r="F108" s="32">
        <v>1</v>
      </c>
      <c r="G108" s="12">
        <v>20</v>
      </c>
      <c r="H108" s="2">
        <v>0</v>
      </c>
      <c r="I108" s="6">
        <f t="shared" si="0"/>
        <v>20</v>
      </c>
    </row>
    <row r="109" spans="1:9" ht="15">
      <c r="A109" s="2">
        <v>10</v>
      </c>
      <c r="B109" s="21">
        <v>43731</v>
      </c>
      <c r="C109" s="2" t="s">
        <v>10</v>
      </c>
      <c r="D109" s="2" t="s">
        <v>21</v>
      </c>
      <c r="E109" s="11" t="s">
        <v>22</v>
      </c>
      <c r="F109" s="32">
        <v>10</v>
      </c>
      <c r="G109" s="12">
        <v>20</v>
      </c>
      <c r="H109" s="2">
        <v>20</v>
      </c>
      <c r="I109" s="6">
        <f t="shared" si="0"/>
        <v>180</v>
      </c>
    </row>
    <row r="110" spans="1:9" ht="15">
      <c r="A110" s="2">
        <v>11</v>
      </c>
      <c r="B110" s="21">
        <v>43731</v>
      </c>
      <c r="C110" s="10" t="s">
        <v>14</v>
      </c>
      <c r="D110" s="2" t="s">
        <v>25</v>
      </c>
      <c r="E110" s="13" t="s">
        <v>26</v>
      </c>
      <c r="F110" s="33">
        <v>2</v>
      </c>
      <c r="G110" s="12">
        <v>35</v>
      </c>
      <c r="H110" s="2">
        <v>4</v>
      </c>
      <c r="I110" s="6">
        <f t="shared" si="0"/>
        <v>66</v>
      </c>
    </row>
    <row r="111" spans="1:9" ht="15">
      <c r="A111" s="2">
        <v>12</v>
      </c>
      <c r="B111" s="21">
        <v>43731</v>
      </c>
      <c r="C111" s="18" t="s">
        <v>11</v>
      </c>
      <c r="D111" s="2" t="s">
        <v>23</v>
      </c>
      <c r="E111" s="13" t="s">
        <v>24</v>
      </c>
      <c r="F111" s="33">
        <v>2</v>
      </c>
      <c r="G111" s="12">
        <v>50</v>
      </c>
      <c r="H111" s="2">
        <v>4</v>
      </c>
      <c r="I111" s="6">
        <f t="shared" si="0"/>
        <v>96</v>
      </c>
    </row>
    <row r="112" spans="1:9" ht="15">
      <c r="A112" s="2">
        <v>13</v>
      </c>
      <c r="B112" s="21">
        <v>43731</v>
      </c>
      <c r="C112" s="2" t="s">
        <v>16</v>
      </c>
      <c r="D112" s="2" t="s">
        <v>25</v>
      </c>
      <c r="E112" s="13" t="s">
        <v>26</v>
      </c>
      <c r="F112" s="33">
        <v>5</v>
      </c>
      <c r="G112" s="12">
        <v>35</v>
      </c>
      <c r="H112" s="2">
        <v>15</v>
      </c>
      <c r="I112" s="6">
        <f t="shared" si="0"/>
        <v>160</v>
      </c>
    </row>
    <row r="113" spans="1:9" ht="15">
      <c r="A113" s="2">
        <v>14</v>
      </c>
      <c r="B113" s="21">
        <v>43731</v>
      </c>
      <c r="C113" s="2" t="s">
        <v>10</v>
      </c>
      <c r="D113" s="2" t="s">
        <v>21</v>
      </c>
      <c r="E113" s="11" t="s">
        <v>22</v>
      </c>
      <c r="F113" s="32">
        <v>1</v>
      </c>
      <c r="G113" s="12">
        <v>20</v>
      </c>
      <c r="H113" s="2">
        <v>0</v>
      </c>
      <c r="I113" s="6">
        <f t="shared" si="0"/>
        <v>20</v>
      </c>
    </row>
    <row r="114" spans="1:9" ht="15">
      <c r="A114" s="2">
        <v>15</v>
      </c>
      <c r="B114" s="21">
        <v>43731</v>
      </c>
      <c r="C114" s="2" t="s">
        <v>11</v>
      </c>
      <c r="D114" s="2" t="s">
        <v>23</v>
      </c>
      <c r="E114" s="13" t="s">
        <v>24</v>
      </c>
      <c r="F114" s="33">
        <v>1</v>
      </c>
      <c r="G114" s="12">
        <v>50</v>
      </c>
      <c r="H114" s="2">
        <v>0</v>
      </c>
      <c r="I114" s="6">
        <f t="shared" si="0"/>
        <v>50</v>
      </c>
    </row>
    <row r="115" spans="1:9" ht="15">
      <c r="A115" s="2">
        <v>16</v>
      </c>
      <c r="B115" s="21">
        <v>43731</v>
      </c>
      <c r="C115" s="2" t="s">
        <v>10</v>
      </c>
      <c r="D115" s="2" t="s">
        <v>21</v>
      </c>
      <c r="E115" s="11" t="s">
        <v>22</v>
      </c>
      <c r="F115" s="32">
        <v>1</v>
      </c>
      <c r="G115" s="12">
        <v>20</v>
      </c>
      <c r="H115" s="2">
        <v>0</v>
      </c>
      <c r="I115" s="6">
        <f t="shared" si="0"/>
        <v>20</v>
      </c>
    </row>
    <row r="116" spans="1:9" ht="15">
      <c r="A116" s="2">
        <v>17</v>
      </c>
      <c r="B116" s="21">
        <v>43731</v>
      </c>
      <c r="C116" s="2" t="s">
        <v>10</v>
      </c>
      <c r="D116" s="2" t="s">
        <v>21</v>
      </c>
      <c r="E116" s="11" t="s">
        <v>22</v>
      </c>
      <c r="F116" s="32">
        <v>1</v>
      </c>
      <c r="G116" s="12">
        <v>20</v>
      </c>
      <c r="H116" s="2">
        <v>0</v>
      </c>
      <c r="I116" s="6">
        <f t="shared" si="0"/>
        <v>20</v>
      </c>
    </row>
    <row r="117" spans="1:9" ht="15">
      <c r="A117" s="2">
        <v>18</v>
      </c>
      <c r="B117" s="21">
        <v>43731</v>
      </c>
      <c r="C117" s="18" t="s">
        <v>11</v>
      </c>
      <c r="D117" s="2" t="s">
        <v>23</v>
      </c>
      <c r="E117" s="13" t="s">
        <v>24</v>
      </c>
      <c r="F117" s="33">
        <v>5</v>
      </c>
      <c r="G117" s="12">
        <v>50</v>
      </c>
      <c r="H117" s="2">
        <v>25</v>
      </c>
      <c r="I117" s="6">
        <f t="shared" si="0"/>
        <v>225</v>
      </c>
    </row>
    <row r="118" spans="1:9" ht="15">
      <c r="A118" s="2"/>
      <c r="B118" s="21">
        <v>43731</v>
      </c>
      <c r="C118" s="2" t="s">
        <v>10</v>
      </c>
      <c r="D118" s="2" t="str">
        <f t="shared" ref="D118:D124" si="9">VLOOKUP(C118,$K$10:$L$13,2,FALSE)</f>
        <v>Pantalon buzo</v>
      </c>
      <c r="E118" s="11" t="str">
        <f t="shared" ref="E118:E124" si="10">VLOOKUP(D118,$L$10:$M$12,2,FALSE)</f>
        <v>Sport Gumer´s</v>
      </c>
      <c r="F118" s="32">
        <v>2</v>
      </c>
      <c r="G118" s="12">
        <v>20</v>
      </c>
      <c r="H118" s="2">
        <v>4</v>
      </c>
      <c r="I118" s="6">
        <f t="shared" si="0"/>
        <v>36</v>
      </c>
    </row>
    <row r="119" spans="1:9" ht="15">
      <c r="A119" s="2"/>
      <c r="B119" s="21">
        <v>43731</v>
      </c>
      <c r="C119" s="2" t="s">
        <v>10</v>
      </c>
      <c r="D119" s="2" t="str">
        <f t="shared" si="9"/>
        <v>Pantalon buzo</v>
      </c>
      <c r="E119" s="11" t="str">
        <f t="shared" si="10"/>
        <v>Sport Gumer´s</v>
      </c>
      <c r="F119" s="32">
        <v>1</v>
      </c>
      <c r="G119" s="12">
        <v>20</v>
      </c>
      <c r="H119" s="2">
        <v>0</v>
      </c>
      <c r="I119" s="6">
        <f t="shared" si="0"/>
        <v>20</v>
      </c>
    </row>
    <row r="120" spans="1:9" ht="15">
      <c r="A120" s="2"/>
      <c r="B120" s="21">
        <v>43731</v>
      </c>
      <c r="C120" s="2" t="s">
        <v>11</v>
      </c>
      <c r="D120" s="2" t="str">
        <f t="shared" si="9"/>
        <v>Deportivo</v>
      </c>
      <c r="E120" s="11" t="str">
        <f t="shared" si="10"/>
        <v>AE Moda</v>
      </c>
      <c r="F120" s="32">
        <v>1</v>
      </c>
      <c r="G120" s="12">
        <v>50</v>
      </c>
      <c r="H120" s="2">
        <v>0</v>
      </c>
      <c r="I120" s="6">
        <f t="shared" si="0"/>
        <v>50</v>
      </c>
    </row>
    <row r="121" spans="1:9" ht="15">
      <c r="A121" s="2"/>
      <c r="B121" s="21">
        <v>43731</v>
      </c>
      <c r="C121" s="10" t="s">
        <v>14</v>
      </c>
      <c r="D121" s="2" t="str">
        <f t="shared" si="9"/>
        <v>Polera</v>
      </c>
      <c r="E121" s="11" t="str">
        <f t="shared" si="10"/>
        <v>Yancats</v>
      </c>
      <c r="F121" s="32">
        <v>1</v>
      </c>
      <c r="G121" s="12">
        <v>35</v>
      </c>
      <c r="H121" s="2">
        <v>0</v>
      </c>
      <c r="I121" s="6">
        <f t="shared" si="0"/>
        <v>35</v>
      </c>
    </row>
    <row r="122" spans="1:9" ht="15">
      <c r="A122" s="2"/>
      <c r="B122" s="21">
        <v>43731</v>
      </c>
      <c r="C122" s="2" t="s">
        <v>16</v>
      </c>
      <c r="D122" s="2" t="str">
        <f t="shared" si="9"/>
        <v>Polera</v>
      </c>
      <c r="E122" s="11" t="str">
        <f t="shared" si="10"/>
        <v>Yancats</v>
      </c>
      <c r="F122" s="32">
        <v>2</v>
      </c>
      <c r="G122" s="12">
        <v>35</v>
      </c>
      <c r="H122" s="2">
        <v>6</v>
      </c>
      <c r="I122" s="6">
        <f t="shared" si="0"/>
        <v>64</v>
      </c>
    </row>
    <row r="123" spans="1:9" ht="15">
      <c r="A123" s="2"/>
      <c r="B123" s="21">
        <v>43731</v>
      </c>
      <c r="C123" s="2" t="s">
        <v>10</v>
      </c>
      <c r="D123" s="2" t="str">
        <f t="shared" si="9"/>
        <v>Pantalon buzo</v>
      </c>
      <c r="E123" s="11" t="str">
        <f t="shared" si="10"/>
        <v>Sport Gumer´s</v>
      </c>
      <c r="F123" s="32">
        <v>3</v>
      </c>
      <c r="G123" s="12">
        <v>20</v>
      </c>
      <c r="H123" s="2">
        <v>6</v>
      </c>
      <c r="I123" s="6">
        <f t="shared" si="0"/>
        <v>54</v>
      </c>
    </row>
    <row r="124" spans="1:9" ht="15">
      <c r="A124" s="2"/>
      <c r="B124" s="21">
        <v>43734</v>
      </c>
      <c r="C124" s="2" t="s">
        <v>16</v>
      </c>
      <c r="D124" s="2" t="str">
        <f t="shared" si="9"/>
        <v>Polera</v>
      </c>
      <c r="E124" s="11" t="str">
        <f t="shared" si="10"/>
        <v>Yancats</v>
      </c>
      <c r="F124" s="32">
        <v>3</v>
      </c>
      <c r="G124" s="12">
        <v>35</v>
      </c>
      <c r="H124" s="2">
        <v>9</v>
      </c>
      <c r="I124" s="6">
        <f t="shared" si="0"/>
        <v>96</v>
      </c>
    </row>
    <row r="125" spans="1:9" ht="15">
      <c r="A125" s="2">
        <v>19</v>
      </c>
      <c r="B125" s="21">
        <v>43734</v>
      </c>
      <c r="C125" s="2" t="s">
        <v>10</v>
      </c>
      <c r="D125" s="2" t="s">
        <v>21</v>
      </c>
      <c r="E125" s="11" t="s">
        <v>22</v>
      </c>
      <c r="F125" s="32">
        <v>1</v>
      </c>
      <c r="G125" s="12">
        <v>20</v>
      </c>
      <c r="H125" s="2">
        <v>0</v>
      </c>
      <c r="I125" s="6">
        <f t="shared" si="0"/>
        <v>20</v>
      </c>
    </row>
    <row r="126" spans="1:9" ht="15">
      <c r="A126" s="2">
        <v>20</v>
      </c>
      <c r="B126" s="21">
        <v>43734</v>
      </c>
      <c r="C126" s="2" t="s">
        <v>11</v>
      </c>
      <c r="D126" s="2" t="s">
        <v>23</v>
      </c>
      <c r="E126" s="13" t="s">
        <v>24</v>
      </c>
      <c r="F126" s="33">
        <v>3</v>
      </c>
      <c r="G126" s="12">
        <v>50</v>
      </c>
      <c r="H126" s="2">
        <v>15</v>
      </c>
      <c r="I126" s="6">
        <f t="shared" si="0"/>
        <v>135</v>
      </c>
    </row>
    <row r="127" spans="1:9" ht="15">
      <c r="A127" s="2">
        <v>21</v>
      </c>
      <c r="B127" s="21">
        <v>43734</v>
      </c>
      <c r="C127" s="2" t="s">
        <v>10</v>
      </c>
      <c r="D127" s="2" t="s">
        <v>21</v>
      </c>
      <c r="E127" s="11" t="s">
        <v>22</v>
      </c>
      <c r="F127" s="32">
        <v>2</v>
      </c>
      <c r="G127" s="12">
        <v>20</v>
      </c>
      <c r="H127" s="2">
        <v>4</v>
      </c>
      <c r="I127" s="6">
        <f t="shared" si="0"/>
        <v>36</v>
      </c>
    </row>
    <row r="128" spans="1:9" ht="15">
      <c r="A128" s="2">
        <v>22</v>
      </c>
      <c r="B128" s="21">
        <v>43734</v>
      </c>
      <c r="C128" s="2" t="s">
        <v>10</v>
      </c>
      <c r="D128" s="2" t="s">
        <v>21</v>
      </c>
      <c r="E128" s="11" t="s">
        <v>22</v>
      </c>
      <c r="F128" s="32">
        <v>1</v>
      </c>
      <c r="G128" s="12">
        <v>20</v>
      </c>
      <c r="H128" s="2">
        <v>0</v>
      </c>
      <c r="I128" s="6">
        <f t="shared" si="0"/>
        <v>20</v>
      </c>
    </row>
    <row r="129" spans="1:9" ht="15">
      <c r="A129" s="2">
        <v>23</v>
      </c>
      <c r="B129" s="21">
        <v>43734</v>
      </c>
      <c r="C129" s="18" t="s">
        <v>11</v>
      </c>
      <c r="D129" s="2" t="s">
        <v>23</v>
      </c>
      <c r="E129" s="13" t="s">
        <v>24</v>
      </c>
      <c r="F129" s="33">
        <v>2</v>
      </c>
      <c r="G129" s="12">
        <v>50</v>
      </c>
      <c r="H129" s="2">
        <v>10</v>
      </c>
      <c r="I129" s="6">
        <f t="shared" si="0"/>
        <v>90</v>
      </c>
    </row>
    <row r="130" spans="1:9" ht="15">
      <c r="A130" s="2">
        <v>24</v>
      </c>
      <c r="B130" s="21">
        <v>43734</v>
      </c>
      <c r="C130" s="2" t="s">
        <v>16</v>
      </c>
      <c r="D130" s="2" t="s">
        <v>25</v>
      </c>
      <c r="E130" s="13" t="s">
        <v>26</v>
      </c>
      <c r="F130" s="33">
        <v>1</v>
      </c>
      <c r="G130" s="12">
        <v>35</v>
      </c>
      <c r="H130" s="2">
        <v>0</v>
      </c>
      <c r="I130" s="6">
        <f t="shared" si="0"/>
        <v>35</v>
      </c>
    </row>
    <row r="131" spans="1:9" ht="15">
      <c r="A131" s="2">
        <v>25</v>
      </c>
      <c r="B131" s="21">
        <v>43734</v>
      </c>
      <c r="C131" s="2" t="s">
        <v>16</v>
      </c>
      <c r="D131" s="2" t="s">
        <v>25</v>
      </c>
      <c r="E131" s="13" t="s">
        <v>26</v>
      </c>
      <c r="F131" s="33">
        <v>5</v>
      </c>
      <c r="G131" s="12">
        <v>35</v>
      </c>
      <c r="H131" s="2">
        <v>15</v>
      </c>
      <c r="I131" s="6">
        <f t="shared" si="0"/>
        <v>160</v>
      </c>
    </row>
    <row r="132" spans="1:9" ht="15">
      <c r="A132" s="2">
        <v>26</v>
      </c>
      <c r="B132" s="21">
        <v>43734</v>
      </c>
      <c r="C132" s="2" t="s">
        <v>11</v>
      </c>
      <c r="D132" s="2" t="s">
        <v>23</v>
      </c>
      <c r="E132" s="13" t="s">
        <v>24</v>
      </c>
      <c r="F132" s="33">
        <v>1</v>
      </c>
      <c r="G132" s="12">
        <v>50</v>
      </c>
      <c r="H132" s="2">
        <v>0</v>
      </c>
      <c r="I132" s="6">
        <f t="shared" si="0"/>
        <v>50</v>
      </c>
    </row>
    <row r="133" spans="1:9" ht="15">
      <c r="A133" s="2">
        <v>27</v>
      </c>
      <c r="B133" s="21">
        <v>43734</v>
      </c>
      <c r="C133" s="10" t="s">
        <v>14</v>
      </c>
      <c r="D133" s="2" t="s">
        <v>25</v>
      </c>
      <c r="E133" s="13" t="s">
        <v>26</v>
      </c>
      <c r="F133" s="33">
        <v>2</v>
      </c>
      <c r="G133" s="12">
        <v>35</v>
      </c>
      <c r="H133" s="2">
        <v>6</v>
      </c>
      <c r="I133" s="6">
        <f t="shared" si="0"/>
        <v>64</v>
      </c>
    </row>
    <row r="134" spans="1:9" ht="15">
      <c r="A134" s="2">
        <v>28</v>
      </c>
      <c r="B134" s="21">
        <v>43734</v>
      </c>
      <c r="C134" s="2" t="s">
        <v>10</v>
      </c>
      <c r="D134" s="2" t="s">
        <v>21</v>
      </c>
      <c r="E134" s="11" t="s">
        <v>22</v>
      </c>
      <c r="F134" s="32">
        <v>1</v>
      </c>
      <c r="G134" s="12">
        <v>20</v>
      </c>
      <c r="H134" s="2">
        <v>0</v>
      </c>
      <c r="I134" s="6">
        <f t="shared" si="0"/>
        <v>20</v>
      </c>
    </row>
    <row r="135" spans="1:9" ht="15">
      <c r="A135" s="2">
        <v>29</v>
      </c>
      <c r="B135" s="21">
        <v>43734</v>
      </c>
      <c r="C135" s="2" t="s">
        <v>11</v>
      </c>
      <c r="D135" s="2" t="s">
        <v>23</v>
      </c>
      <c r="E135" s="13" t="s">
        <v>24</v>
      </c>
      <c r="F135" s="33">
        <v>2</v>
      </c>
      <c r="G135" s="12">
        <v>50</v>
      </c>
      <c r="H135" s="2">
        <v>10</v>
      </c>
      <c r="I135" s="6">
        <f t="shared" si="0"/>
        <v>90</v>
      </c>
    </row>
    <row r="136" spans="1:9" ht="15">
      <c r="A136" s="2">
        <v>30</v>
      </c>
      <c r="B136" s="21">
        <v>43734</v>
      </c>
      <c r="C136" s="2" t="s">
        <v>10</v>
      </c>
      <c r="D136" s="2" t="s">
        <v>21</v>
      </c>
      <c r="E136" s="11" t="s">
        <v>22</v>
      </c>
      <c r="F136" s="32">
        <v>1</v>
      </c>
      <c r="G136" s="12">
        <v>20</v>
      </c>
      <c r="H136" s="2">
        <v>0</v>
      </c>
      <c r="I136" s="6">
        <f t="shared" si="0"/>
        <v>20</v>
      </c>
    </row>
    <row r="137" spans="1:9" ht="15">
      <c r="A137" s="2">
        <v>31</v>
      </c>
      <c r="B137" s="21">
        <v>43734</v>
      </c>
      <c r="C137" s="2" t="s">
        <v>16</v>
      </c>
      <c r="D137" s="2" t="s">
        <v>25</v>
      </c>
      <c r="E137" s="13" t="s">
        <v>26</v>
      </c>
      <c r="F137" s="33">
        <v>1</v>
      </c>
      <c r="G137" s="12">
        <v>35</v>
      </c>
      <c r="H137" s="2">
        <v>0</v>
      </c>
      <c r="I137" s="6">
        <f t="shared" si="0"/>
        <v>35</v>
      </c>
    </row>
    <row r="138" spans="1:9" ht="15">
      <c r="A138" s="2">
        <v>32</v>
      </c>
      <c r="B138" s="21">
        <v>43734</v>
      </c>
      <c r="C138" s="2" t="s">
        <v>11</v>
      </c>
      <c r="D138" s="2" t="s">
        <v>23</v>
      </c>
      <c r="E138" s="13" t="s">
        <v>24</v>
      </c>
      <c r="F138" s="33">
        <v>1</v>
      </c>
      <c r="G138" s="12">
        <v>50</v>
      </c>
      <c r="H138" s="2">
        <v>0</v>
      </c>
      <c r="I138" s="6">
        <f t="shared" si="0"/>
        <v>50</v>
      </c>
    </row>
    <row r="139" spans="1:9" ht="15">
      <c r="A139" s="14">
        <v>1</v>
      </c>
      <c r="B139" s="21">
        <v>43738</v>
      </c>
      <c r="C139" s="14" t="s">
        <v>10</v>
      </c>
      <c r="D139" s="14" t="s">
        <v>21</v>
      </c>
      <c r="E139" s="36" t="s">
        <v>22</v>
      </c>
      <c r="F139" s="34">
        <v>4</v>
      </c>
      <c r="G139" s="35">
        <v>20</v>
      </c>
      <c r="H139" s="14">
        <v>8</v>
      </c>
      <c r="I139" s="17">
        <f t="shared" si="0"/>
        <v>72</v>
      </c>
    </row>
    <row r="140" spans="1:9" ht="15">
      <c r="A140" s="2">
        <v>2</v>
      </c>
      <c r="B140" s="21">
        <v>43738</v>
      </c>
      <c r="C140" s="2" t="s">
        <v>10</v>
      </c>
      <c r="D140" s="2" t="s">
        <v>21</v>
      </c>
      <c r="E140" s="11" t="s">
        <v>22</v>
      </c>
      <c r="F140" s="32">
        <v>3</v>
      </c>
      <c r="G140" s="12">
        <v>20</v>
      </c>
      <c r="H140" s="2">
        <v>6</v>
      </c>
      <c r="I140" s="6">
        <f t="shared" si="0"/>
        <v>54</v>
      </c>
    </row>
    <row r="141" spans="1:9" ht="15">
      <c r="A141" s="2">
        <v>3</v>
      </c>
      <c r="B141" s="21">
        <v>43738</v>
      </c>
      <c r="C141" s="10" t="s">
        <v>14</v>
      </c>
      <c r="D141" s="2" t="s">
        <v>25</v>
      </c>
      <c r="E141" s="13" t="s">
        <v>26</v>
      </c>
      <c r="F141" s="33">
        <v>2</v>
      </c>
      <c r="G141" s="12">
        <v>35</v>
      </c>
      <c r="H141" s="2">
        <v>6</v>
      </c>
      <c r="I141" s="6">
        <f t="shared" si="0"/>
        <v>64</v>
      </c>
    </row>
    <row r="142" spans="1:9" ht="15">
      <c r="A142" s="2">
        <v>4</v>
      </c>
      <c r="B142" s="21">
        <v>43738</v>
      </c>
      <c r="C142" s="2" t="s">
        <v>10</v>
      </c>
      <c r="D142" s="2" t="s">
        <v>21</v>
      </c>
      <c r="E142" s="11" t="s">
        <v>22</v>
      </c>
      <c r="F142" s="32">
        <v>1</v>
      </c>
      <c r="G142" s="12">
        <v>20</v>
      </c>
      <c r="H142" s="2">
        <v>0</v>
      </c>
      <c r="I142" s="6">
        <f t="shared" si="0"/>
        <v>20</v>
      </c>
    </row>
    <row r="143" spans="1:9" ht="15">
      <c r="A143" s="2"/>
      <c r="B143" s="21">
        <v>43738</v>
      </c>
      <c r="C143" s="2" t="s">
        <v>16</v>
      </c>
      <c r="D143" s="2" t="str">
        <f t="shared" ref="D143:D152" si="11">VLOOKUP(C143,$K$10:$L$13,2,FALSE)</f>
        <v>Polera</v>
      </c>
      <c r="E143" s="13" t="str">
        <f t="shared" ref="E143:E152" si="12">VLOOKUP(D143,$L$10:$M$12,2,FALSE)</f>
        <v>Yancats</v>
      </c>
      <c r="F143" s="33">
        <v>3</v>
      </c>
      <c r="G143" s="12">
        <v>35</v>
      </c>
      <c r="H143" s="2">
        <v>9</v>
      </c>
      <c r="I143" s="44">
        <f t="shared" si="0"/>
        <v>96</v>
      </c>
    </row>
    <row r="144" spans="1:9" ht="15">
      <c r="A144" s="2"/>
      <c r="B144" s="21">
        <v>43738</v>
      </c>
      <c r="C144" s="2" t="s">
        <v>10</v>
      </c>
      <c r="D144" s="2" t="str">
        <f t="shared" si="11"/>
        <v>Pantalon buzo</v>
      </c>
      <c r="E144" s="13" t="str">
        <f t="shared" si="12"/>
        <v>Sport Gumer´s</v>
      </c>
      <c r="F144" s="33">
        <v>1</v>
      </c>
      <c r="G144" s="12">
        <v>20</v>
      </c>
      <c r="H144" s="2">
        <v>0</v>
      </c>
      <c r="I144" s="44">
        <f t="shared" ref="I144:I152" si="13">G144*F144-H144</f>
        <v>20</v>
      </c>
    </row>
    <row r="145" spans="1:9" ht="15">
      <c r="A145" s="2"/>
      <c r="B145" s="21">
        <v>43738</v>
      </c>
      <c r="C145" s="2" t="s">
        <v>11</v>
      </c>
      <c r="D145" s="2" t="str">
        <f t="shared" si="11"/>
        <v>Deportivo</v>
      </c>
      <c r="E145" s="13" t="str">
        <f t="shared" si="12"/>
        <v>AE Moda</v>
      </c>
      <c r="F145" s="33">
        <v>2</v>
      </c>
      <c r="G145" s="12">
        <v>50</v>
      </c>
      <c r="H145" s="2">
        <v>10</v>
      </c>
      <c r="I145" s="44">
        <f t="shared" si="13"/>
        <v>90</v>
      </c>
    </row>
    <row r="146" spans="1:9" ht="15">
      <c r="A146" s="2"/>
      <c r="B146" s="21">
        <v>43738</v>
      </c>
      <c r="C146" s="2" t="s">
        <v>10</v>
      </c>
      <c r="D146" s="2" t="str">
        <f t="shared" si="11"/>
        <v>Pantalon buzo</v>
      </c>
      <c r="E146" s="13" t="str">
        <f t="shared" si="12"/>
        <v>Sport Gumer´s</v>
      </c>
      <c r="F146" s="33">
        <v>3</v>
      </c>
      <c r="G146" s="12">
        <v>20</v>
      </c>
      <c r="H146" s="2">
        <v>6</v>
      </c>
      <c r="I146" s="44">
        <f t="shared" si="13"/>
        <v>54</v>
      </c>
    </row>
    <row r="147" spans="1:9" ht="15">
      <c r="A147" s="2"/>
      <c r="B147" s="21">
        <v>43738</v>
      </c>
      <c r="C147" s="2" t="s">
        <v>11</v>
      </c>
      <c r="D147" s="2" t="str">
        <f t="shared" si="11"/>
        <v>Deportivo</v>
      </c>
      <c r="E147" s="13" t="str">
        <f t="shared" si="12"/>
        <v>AE Moda</v>
      </c>
      <c r="F147" s="33">
        <v>1</v>
      </c>
      <c r="G147" s="12">
        <v>50</v>
      </c>
      <c r="H147" s="2">
        <v>0</v>
      </c>
      <c r="I147" s="44">
        <f t="shared" si="13"/>
        <v>50</v>
      </c>
    </row>
    <row r="148" spans="1:9" ht="15">
      <c r="A148" s="2"/>
      <c r="B148" s="21">
        <v>43738</v>
      </c>
      <c r="C148" s="2" t="s">
        <v>10</v>
      </c>
      <c r="D148" s="2" t="str">
        <f t="shared" si="11"/>
        <v>Pantalon buzo</v>
      </c>
      <c r="E148" s="13" t="str">
        <f t="shared" si="12"/>
        <v>Sport Gumer´s</v>
      </c>
      <c r="F148" s="33">
        <v>1</v>
      </c>
      <c r="G148" s="12">
        <v>20</v>
      </c>
      <c r="H148" s="2">
        <v>0</v>
      </c>
      <c r="I148" s="44">
        <f t="shared" si="13"/>
        <v>20</v>
      </c>
    </row>
    <row r="149" spans="1:9" ht="15">
      <c r="A149" s="2"/>
      <c r="B149" s="21">
        <v>43738</v>
      </c>
      <c r="C149" s="2" t="s">
        <v>16</v>
      </c>
      <c r="D149" s="2" t="str">
        <f t="shared" si="11"/>
        <v>Polera</v>
      </c>
      <c r="E149" s="13" t="str">
        <f t="shared" si="12"/>
        <v>Yancats</v>
      </c>
      <c r="F149" s="33">
        <v>5</v>
      </c>
      <c r="G149" s="12">
        <v>35</v>
      </c>
      <c r="H149" s="2">
        <v>15</v>
      </c>
      <c r="I149" s="44">
        <f t="shared" si="13"/>
        <v>160</v>
      </c>
    </row>
    <row r="150" spans="1:9" ht="15">
      <c r="A150" s="2"/>
      <c r="B150" s="21">
        <v>43738</v>
      </c>
      <c r="C150" s="2" t="s">
        <v>11</v>
      </c>
      <c r="D150" s="2" t="str">
        <f t="shared" si="11"/>
        <v>Deportivo</v>
      </c>
      <c r="E150" s="13" t="str">
        <f t="shared" si="12"/>
        <v>AE Moda</v>
      </c>
      <c r="F150" s="33">
        <v>2</v>
      </c>
      <c r="G150" s="12">
        <v>50</v>
      </c>
      <c r="H150" s="2">
        <v>10</v>
      </c>
      <c r="I150" s="44">
        <f t="shared" si="13"/>
        <v>90</v>
      </c>
    </row>
    <row r="151" spans="1:9" ht="15">
      <c r="A151" s="2"/>
      <c r="B151" s="21">
        <v>43738</v>
      </c>
      <c r="C151" s="2" t="s">
        <v>10</v>
      </c>
      <c r="D151" s="2" t="str">
        <f t="shared" si="11"/>
        <v>Pantalon buzo</v>
      </c>
      <c r="E151" s="13" t="str">
        <f t="shared" si="12"/>
        <v>Sport Gumer´s</v>
      </c>
      <c r="F151" s="33">
        <v>5</v>
      </c>
      <c r="G151" s="12">
        <v>20</v>
      </c>
      <c r="H151" s="2">
        <v>10</v>
      </c>
      <c r="I151" s="44">
        <f t="shared" si="13"/>
        <v>90</v>
      </c>
    </row>
    <row r="152" spans="1:9" ht="15">
      <c r="A152" s="2"/>
      <c r="B152" s="21">
        <v>43738</v>
      </c>
      <c r="C152" s="2" t="s">
        <v>10</v>
      </c>
      <c r="D152" s="2" t="str">
        <f t="shared" si="11"/>
        <v>Pantalon buzo</v>
      </c>
      <c r="E152" s="13" t="str">
        <f t="shared" si="12"/>
        <v>Sport Gumer´s</v>
      </c>
      <c r="F152" s="33">
        <v>2</v>
      </c>
      <c r="G152" s="12">
        <v>20</v>
      </c>
      <c r="H152" s="2">
        <v>4</v>
      </c>
      <c r="I152" s="44">
        <f t="shared" si="13"/>
        <v>36</v>
      </c>
    </row>
    <row r="153" spans="1:9" ht="15">
      <c r="A153" s="2">
        <v>5</v>
      </c>
      <c r="B153" s="21">
        <v>43738</v>
      </c>
      <c r="C153" s="10" t="s">
        <v>14</v>
      </c>
      <c r="D153" s="2" t="s">
        <v>25</v>
      </c>
      <c r="E153" s="13" t="s">
        <v>26</v>
      </c>
      <c r="F153" s="33">
        <v>1</v>
      </c>
      <c r="G153" s="12">
        <v>35</v>
      </c>
      <c r="H153" s="2">
        <v>0</v>
      </c>
      <c r="I153" s="6">
        <f t="shared" ref="I153:I168" si="14">G153*F153-H153</f>
        <v>35</v>
      </c>
    </row>
    <row r="154" spans="1:9" ht="15">
      <c r="A154" s="2">
        <v>6</v>
      </c>
      <c r="B154" s="21">
        <v>43738</v>
      </c>
      <c r="C154" s="2" t="s">
        <v>10</v>
      </c>
      <c r="D154" s="2" t="s">
        <v>21</v>
      </c>
      <c r="E154" s="11" t="s">
        <v>22</v>
      </c>
      <c r="F154" s="32">
        <v>10</v>
      </c>
      <c r="G154" s="12">
        <v>20</v>
      </c>
      <c r="H154" s="2">
        <v>20</v>
      </c>
      <c r="I154" s="6">
        <f t="shared" si="14"/>
        <v>180</v>
      </c>
    </row>
    <row r="155" spans="1:9" ht="15">
      <c r="A155" s="2">
        <v>7</v>
      </c>
      <c r="B155" s="21">
        <v>43738</v>
      </c>
      <c r="C155" s="2" t="s">
        <v>11</v>
      </c>
      <c r="D155" s="2" t="s">
        <v>23</v>
      </c>
      <c r="E155" s="13" t="s">
        <v>24</v>
      </c>
      <c r="F155" s="33">
        <v>10</v>
      </c>
      <c r="G155" s="12">
        <v>50</v>
      </c>
      <c r="H155" s="2">
        <v>50</v>
      </c>
      <c r="I155" s="6">
        <f t="shared" si="14"/>
        <v>450</v>
      </c>
    </row>
    <row r="156" spans="1:9" ht="15">
      <c r="A156" s="2">
        <v>8</v>
      </c>
      <c r="B156" s="21">
        <v>43738</v>
      </c>
      <c r="C156" s="2" t="s">
        <v>16</v>
      </c>
      <c r="D156" s="2" t="s">
        <v>25</v>
      </c>
      <c r="E156" s="13" t="s">
        <v>26</v>
      </c>
      <c r="F156" s="33">
        <v>10</v>
      </c>
      <c r="G156" s="12">
        <v>35</v>
      </c>
      <c r="H156" s="2">
        <v>35</v>
      </c>
      <c r="I156" s="6">
        <f t="shared" si="14"/>
        <v>315</v>
      </c>
    </row>
    <row r="157" spans="1:9" ht="15">
      <c r="A157" s="2">
        <v>9</v>
      </c>
      <c r="B157" s="21">
        <v>43738</v>
      </c>
      <c r="C157" s="2" t="s">
        <v>16</v>
      </c>
      <c r="D157" s="2" t="s">
        <v>25</v>
      </c>
      <c r="E157" s="13" t="s">
        <v>26</v>
      </c>
      <c r="F157" s="33">
        <v>1</v>
      </c>
      <c r="G157" s="12">
        <v>35</v>
      </c>
      <c r="H157" s="2">
        <v>0</v>
      </c>
      <c r="I157" s="6">
        <f t="shared" si="14"/>
        <v>35</v>
      </c>
    </row>
    <row r="158" spans="1:9" ht="15">
      <c r="A158" s="2">
        <v>10</v>
      </c>
      <c r="B158" s="21">
        <v>43738</v>
      </c>
      <c r="C158" s="2" t="s">
        <v>16</v>
      </c>
      <c r="D158" s="2" t="s">
        <v>25</v>
      </c>
      <c r="E158" s="13" t="s">
        <v>26</v>
      </c>
      <c r="F158" s="33">
        <v>1</v>
      </c>
      <c r="G158" s="12">
        <v>35</v>
      </c>
      <c r="H158" s="2">
        <v>0</v>
      </c>
      <c r="I158" s="6">
        <f t="shared" si="14"/>
        <v>35</v>
      </c>
    </row>
    <row r="159" spans="1:9" ht="15">
      <c r="A159" s="2">
        <v>11</v>
      </c>
      <c r="B159" s="21">
        <v>43738</v>
      </c>
      <c r="C159" s="2" t="s">
        <v>11</v>
      </c>
      <c r="D159" s="2" t="s">
        <v>23</v>
      </c>
      <c r="E159" s="13" t="s">
        <v>24</v>
      </c>
      <c r="F159" s="33">
        <v>1</v>
      </c>
      <c r="G159" s="12">
        <v>50</v>
      </c>
      <c r="H159" s="2">
        <v>0</v>
      </c>
      <c r="I159" s="6">
        <f t="shared" si="14"/>
        <v>50</v>
      </c>
    </row>
    <row r="160" spans="1:9" ht="15">
      <c r="A160" s="2">
        <v>12</v>
      </c>
      <c r="B160" s="21">
        <v>43738</v>
      </c>
      <c r="C160" s="2" t="s">
        <v>16</v>
      </c>
      <c r="D160" s="2" t="s">
        <v>25</v>
      </c>
      <c r="E160" s="13" t="s">
        <v>26</v>
      </c>
      <c r="F160" s="33">
        <v>2</v>
      </c>
      <c r="G160" s="12">
        <v>35</v>
      </c>
      <c r="H160" s="2">
        <v>6</v>
      </c>
      <c r="I160" s="6">
        <f t="shared" si="14"/>
        <v>64</v>
      </c>
    </row>
    <row r="161" spans="1:9" ht="15">
      <c r="A161" s="2">
        <v>13</v>
      </c>
      <c r="B161" s="21">
        <v>43738</v>
      </c>
      <c r="C161" s="2" t="s">
        <v>10</v>
      </c>
      <c r="D161" s="2" t="s">
        <v>21</v>
      </c>
      <c r="E161" s="11" t="s">
        <v>22</v>
      </c>
      <c r="F161" s="32">
        <v>2</v>
      </c>
      <c r="G161" s="12">
        <v>20</v>
      </c>
      <c r="H161" s="2">
        <v>4</v>
      </c>
      <c r="I161" s="6">
        <f t="shared" si="14"/>
        <v>36</v>
      </c>
    </row>
    <row r="162" spans="1:9" ht="15">
      <c r="A162" s="2">
        <v>14</v>
      </c>
      <c r="B162" s="21">
        <v>43738</v>
      </c>
      <c r="C162" s="2" t="s">
        <v>11</v>
      </c>
      <c r="D162" s="2" t="s">
        <v>23</v>
      </c>
      <c r="E162" s="13" t="s">
        <v>24</v>
      </c>
      <c r="F162" s="33">
        <v>1</v>
      </c>
      <c r="G162" s="12">
        <v>50</v>
      </c>
      <c r="H162" s="2">
        <v>0</v>
      </c>
      <c r="I162" s="6">
        <f t="shared" si="14"/>
        <v>50</v>
      </c>
    </row>
    <row r="163" spans="1:9" ht="15">
      <c r="A163" s="2">
        <v>15</v>
      </c>
      <c r="B163" s="21">
        <v>43738</v>
      </c>
      <c r="C163" s="2" t="s">
        <v>10</v>
      </c>
      <c r="D163" s="2" t="s">
        <v>21</v>
      </c>
      <c r="E163" s="11" t="s">
        <v>22</v>
      </c>
      <c r="F163" s="32">
        <v>2</v>
      </c>
      <c r="G163" s="12">
        <v>20</v>
      </c>
      <c r="H163" s="2">
        <v>4</v>
      </c>
      <c r="I163" s="6">
        <f t="shared" si="14"/>
        <v>36</v>
      </c>
    </row>
    <row r="164" spans="1:9" ht="15">
      <c r="A164" s="2">
        <v>16</v>
      </c>
      <c r="B164" s="21">
        <v>43738</v>
      </c>
      <c r="C164" s="10" t="s">
        <v>14</v>
      </c>
      <c r="D164" s="2" t="s">
        <v>25</v>
      </c>
      <c r="E164" s="13" t="s">
        <v>26</v>
      </c>
      <c r="F164" s="33">
        <v>1</v>
      </c>
      <c r="G164" s="12">
        <v>35</v>
      </c>
      <c r="H164" s="2">
        <v>0</v>
      </c>
      <c r="I164" s="6">
        <f t="shared" si="14"/>
        <v>35</v>
      </c>
    </row>
    <row r="165" spans="1:9" ht="15">
      <c r="A165" s="2">
        <v>17</v>
      </c>
      <c r="B165" s="21">
        <v>43738</v>
      </c>
      <c r="C165" s="2" t="s">
        <v>11</v>
      </c>
      <c r="D165" s="2" t="s">
        <v>23</v>
      </c>
      <c r="E165" s="13" t="s">
        <v>24</v>
      </c>
      <c r="F165" s="33">
        <v>2</v>
      </c>
      <c r="G165" s="12">
        <v>50</v>
      </c>
      <c r="H165" s="2">
        <v>10</v>
      </c>
      <c r="I165" s="6">
        <f t="shared" si="14"/>
        <v>90</v>
      </c>
    </row>
    <row r="166" spans="1:9" ht="15">
      <c r="A166" s="2">
        <v>18</v>
      </c>
      <c r="B166" s="21">
        <v>43738</v>
      </c>
      <c r="C166" s="2" t="s">
        <v>10</v>
      </c>
      <c r="D166" s="2" t="s">
        <v>21</v>
      </c>
      <c r="E166" s="11" t="s">
        <v>22</v>
      </c>
      <c r="F166" s="32">
        <v>1</v>
      </c>
      <c r="G166" s="12">
        <v>20</v>
      </c>
      <c r="H166" s="2">
        <v>0</v>
      </c>
      <c r="I166" s="6">
        <f t="shared" si="14"/>
        <v>20</v>
      </c>
    </row>
    <row r="167" spans="1:9" ht="15">
      <c r="A167" s="2">
        <v>19</v>
      </c>
      <c r="B167" s="21">
        <v>43738</v>
      </c>
      <c r="C167" s="2" t="s">
        <v>16</v>
      </c>
      <c r="D167" s="2" t="s">
        <v>25</v>
      </c>
      <c r="E167" s="13" t="s">
        <v>26</v>
      </c>
      <c r="F167" s="33">
        <v>2</v>
      </c>
      <c r="G167" s="12">
        <v>35</v>
      </c>
      <c r="H167" s="2">
        <v>6</v>
      </c>
      <c r="I167" s="6">
        <f t="shared" si="14"/>
        <v>64</v>
      </c>
    </row>
    <row r="168" spans="1:9" ht="15">
      <c r="A168" s="2">
        <v>20</v>
      </c>
      <c r="B168" s="21">
        <v>43738</v>
      </c>
      <c r="C168" s="2" t="s">
        <v>11</v>
      </c>
      <c r="D168" s="2" t="s">
        <v>23</v>
      </c>
      <c r="E168" s="13" t="s">
        <v>24</v>
      </c>
      <c r="F168" s="33">
        <v>3</v>
      </c>
      <c r="G168" s="12">
        <v>50</v>
      </c>
      <c r="H168" s="2">
        <v>10</v>
      </c>
      <c r="I168" s="6">
        <f t="shared" si="14"/>
        <v>140</v>
      </c>
    </row>
    <row r="169" spans="1:9" ht="12.75">
      <c r="A169" s="17"/>
      <c r="B169" s="17"/>
      <c r="C169" s="17"/>
      <c r="D169" s="17"/>
      <c r="E169" s="17"/>
      <c r="F169" s="17"/>
      <c r="G169" s="17"/>
      <c r="H169" s="17"/>
      <c r="I169" s="17"/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Setiembre</vt:lpstr>
      <vt:lpstr>Octubre</vt:lpstr>
      <vt:lpstr>Noviembre</vt:lpstr>
      <vt:lpstr>Diciembre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edwil</cp:lastModifiedBy>
  <dcterms:modified xsi:type="dcterms:W3CDTF">2020-07-30T04:17:40Z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3b757707-41ce-4c06-86fb-be676f09f1d1</vt:lpwstr>
  </property>
</Properties>
</file>