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1310" windowHeight="801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5" i="1"/>
  <c r="B6"/>
  <c r="C6" s="1"/>
  <c r="D6" s="1"/>
  <c r="B7"/>
  <c r="C7" s="1"/>
  <c r="D7" s="1"/>
  <c r="B8"/>
  <c r="C8" s="1"/>
  <c r="D8" s="1"/>
  <c r="B9"/>
  <c r="B10"/>
  <c r="C10" s="1"/>
  <c r="D10" s="1"/>
  <c r="B11"/>
  <c r="C11" s="1"/>
  <c r="D11" s="1"/>
  <c r="B12"/>
  <c r="C12" s="1"/>
  <c r="D12" s="1"/>
  <c r="B13"/>
  <c r="B4"/>
  <c r="C4" s="1"/>
  <c r="D4" s="1"/>
  <c r="H5"/>
  <c r="H6"/>
  <c r="I6" s="1"/>
  <c r="J6" s="1"/>
  <c r="H7"/>
  <c r="I7" s="1"/>
  <c r="J7" s="1"/>
  <c r="H8"/>
  <c r="I8" s="1"/>
  <c r="J8" s="1"/>
  <c r="H9"/>
  <c r="H10"/>
  <c r="I10" s="1"/>
  <c r="J10" s="1"/>
  <c r="H11"/>
  <c r="I11" s="1"/>
  <c r="J11" s="1"/>
  <c r="H12"/>
  <c r="I12" s="1"/>
  <c r="J12" s="1"/>
  <c r="H13"/>
  <c r="H4"/>
  <c r="I4" s="1"/>
  <c r="J4" s="1"/>
  <c r="E6"/>
  <c r="E7"/>
  <c r="F7" s="1"/>
  <c r="G7" s="1"/>
  <c r="E8"/>
  <c r="F8" s="1"/>
  <c r="G8" s="1"/>
  <c r="E9"/>
  <c r="E10"/>
  <c r="E11"/>
  <c r="F11" s="1"/>
  <c r="G11" s="1"/>
  <c r="E12"/>
  <c r="F12" s="1"/>
  <c r="G12" s="1"/>
  <c r="E13"/>
  <c r="E4"/>
  <c r="F4" s="1"/>
  <c r="G4" s="1"/>
  <c r="E5"/>
  <c r="F5" s="1"/>
  <c r="G5" s="1"/>
  <c r="I5"/>
  <c r="J5" s="1"/>
  <c r="I9"/>
  <c r="J9" s="1"/>
  <c r="I13"/>
  <c r="J13" s="1"/>
  <c r="D5"/>
  <c r="D9"/>
  <c r="D13"/>
  <c r="C5"/>
  <c r="C9"/>
  <c r="C13"/>
  <c r="F6"/>
  <c r="G6" s="1"/>
  <c r="F9"/>
  <c r="G9" s="1"/>
  <c r="F10"/>
  <c r="G10" s="1"/>
  <c r="F13"/>
  <c r="G13" s="1"/>
</calcChain>
</file>

<file path=xl/sharedStrings.xml><?xml version="1.0" encoding="utf-8"?>
<sst xmlns="http://schemas.openxmlformats.org/spreadsheetml/2006/main" count="13" uniqueCount="7">
  <si>
    <t>Rate</t>
  </si>
  <si>
    <t>CLKOUT 12MHz</t>
  </si>
  <si>
    <t>CLKOUT 24MHz</t>
  </si>
  <si>
    <t>CLKOUT 48MHz</t>
  </si>
  <si>
    <t>rcap</t>
  </si>
  <si>
    <t>rate real</t>
  </si>
  <si>
    <t>error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</si>
</sst>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>
      <selection activeCell="A14" sqref="A14"/>
    </sheetView>
  </sheetViews>
  <sheetFormatPr baseColWidth="10" defaultRowHeight="15"/>
  <cols>
    <col min="3" max="3" width="13.28515625" customWidth="1"/>
    <col min="6" max="6" width="11.85546875" bestFit="1" customWidth="1"/>
  </cols>
  <sheetData>
    <row r="1" spans="1:10">
      <c r="A1" s="2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1"/>
      <c r="J1" s="1"/>
    </row>
    <row r="2" spans="1:10">
      <c r="A2" s="2"/>
      <c r="B2" s="1">
        <v>12000000</v>
      </c>
      <c r="C2" s="1"/>
      <c r="D2" s="1"/>
      <c r="E2" s="1">
        <v>24000000</v>
      </c>
      <c r="F2" s="1"/>
      <c r="G2" s="1"/>
      <c r="H2" s="1">
        <v>48000000</v>
      </c>
      <c r="I2" s="1"/>
      <c r="J2" s="1"/>
    </row>
    <row r="3" spans="1:10">
      <c r="A3" s="2"/>
      <c r="B3" s="3" t="s">
        <v>4</v>
      </c>
      <c r="C3" s="3" t="s">
        <v>5</v>
      </c>
      <c r="D3" s="3" t="s">
        <v>6</v>
      </c>
      <c r="E3" s="3" t="s">
        <v>4</v>
      </c>
      <c r="F3" s="3" t="s">
        <v>5</v>
      </c>
      <c r="G3" s="3" t="s">
        <v>6</v>
      </c>
      <c r="H3" s="3" t="s">
        <v>4</v>
      </c>
      <c r="I3" s="3" t="s">
        <v>5</v>
      </c>
      <c r="J3" s="3" t="s">
        <v>6</v>
      </c>
    </row>
    <row r="4" spans="1:10">
      <c r="A4">
        <v>57600</v>
      </c>
      <c r="B4" t="str">
        <f>DEC2HEX(ROUND(65536-(B$2/32/$A4),0))</f>
        <v>FFF9</v>
      </c>
      <c r="C4">
        <f>B$2/(32*(65536-HEX2DEC(B4)))</f>
        <v>53571.428571428572</v>
      </c>
      <c r="D4">
        <f>($A4-C4)/$A4*100</f>
        <v>6.9940476190476177</v>
      </c>
      <c r="E4" t="str">
        <f>DEC2HEX(ROUND(65536-(E$2/32/$A4),0))</f>
        <v>FFF3</v>
      </c>
      <c r="F4">
        <f>E$2/(32*(65536-HEX2DEC(E4)))</f>
        <v>57692.307692307695</v>
      </c>
      <c r="G4">
        <f>($A4-F4)/$A4*100</f>
        <v>-0.1602564102564151</v>
      </c>
      <c r="H4" t="str">
        <f>DEC2HEX(ROUND(65536-(H$2/32/$A4),0))</f>
        <v>FFE6</v>
      </c>
      <c r="I4">
        <f>H$2/(32*(65536-HEX2DEC(H4)))</f>
        <v>57692.307692307695</v>
      </c>
      <c r="J4">
        <f>($A4-I4)/$A4*100</f>
        <v>-0.1602564102564151</v>
      </c>
    </row>
    <row r="5" spans="1:10">
      <c r="A5">
        <v>56000</v>
      </c>
      <c r="B5" t="str">
        <f t="shared" ref="B5:B13" si="0">DEC2HEX(ROUND(65536-(B$2/32/$A5),0))</f>
        <v>FFF9</v>
      </c>
      <c r="C5">
        <f t="shared" ref="C5:C13" si="1">B$2/(32*(65536-HEX2DEC(B5)))</f>
        <v>53571.428571428572</v>
      </c>
      <c r="D5">
        <f t="shared" ref="D5:D13" si="2">(A5-C5)/A5*100</f>
        <v>4.3367346938775491</v>
      </c>
      <c r="E5" t="str">
        <f>DEC2HEX(ROUND(65536-(E$2/32/$A5),0))</f>
        <v>FFF3</v>
      </c>
      <c r="F5">
        <f t="shared" ref="F5:F13" si="3">E$2/(32*(65536-HEX2DEC(E5)))</f>
        <v>57692.307692307695</v>
      </c>
      <c r="G5">
        <f t="shared" ref="G5:G13" si="4">($A5-F5)/$A5*100</f>
        <v>-3.0219780219780268</v>
      </c>
      <c r="H5" t="str">
        <f t="shared" ref="H5:H13" si="5">DEC2HEX(ROUND(65536-(H$2/32/$A5),0))</f>
        <v>FFE5</v>
      </c>
      <c r="I5">
        <f t="shared" ref="I5:I13" si="6">H$2/(32*(65536-HEX2DEC(H5)))</f>
        <v>55555.555555555555</v>
      </c>
      <c r="J5">
        <f t="shared" ref="J5:J13" si="7">($A5-I5)/$A5*100</f>
        <v>0.79365079365079516</v>
      </c>
    </row>
    <row r="6" spans="1:10">
      <c r="A6">
        <v>38400</v>
      </c>
      <c r="B6" t="str">
        <f t="shared" si="0"/>
        <v>FFF6</v>
      </c>
      <c r="C6">
        <f t="shared" si="1"/>
        <v>37500</v>
      </c>
      <c r="D6">
        <f t="shared" si="2"/>
        <v>2.34375</v>
      </c>
      <c r="E6" t="str">
        <f t="shared" ref="E6:E13" si="8">DEC2HEX(ROUND(65536-(E$2/32/$A6),0))</f>
        <v>FFEC</v>
      </c>
      <c r="F6">
        <f t="shared" si="3"/>
        <v>37500</v>
      </c>
      <c r="G6">
        <f t="shared" si="4"/>
        <v>2.34375</v>
      </c>
      <c r="H6" t="str">
        <f t="shared" si="5"/>
        <v>FFD9</v>
      </c>
      <c r="I6">
        <f t="shared" si="6"/>
        <v>38461.538461538461</v>
      </c>
      <c r="J6">
        <f t="shared" si="7"/>
        <v>-0.1602564102564088</v>
      </c>
    </row>
    <row r="7" spans="1:10">
      <c r="A7">
        <v>19200</v>
      </c>
      <c r="B7" t="str">
        <f t="shared" si="0"/>
        <v>FFEC</v>
      </c>
      <c r="C7">
        <f t="shared" si="1"/>
        <v>18750</v>
      </c>
      <c r="D7">
        <f t="shared" si="2"/>
        <v>2.34375</v>
      </c>
      <c r="E7" t="str">
        <f t="shared" si="8"/>
        <v>FFD9</v>
      </c>
      <c r="F7">
        <f t="shared" si="3"/>
        <v>19230.76923076923</v>
      </c>
      <c r="G7">
        <f t="shared" si="4"/>
        <v>-0.1602564102564088</v>
      </c>
      <c r="H7" t="str">
        <f t="shared" si="5"/>
        <v>FFB2</v>
      </c>
      <c r="I7">
        <f t="shared" si="6"/>
        <v>19230.76923076923</v>
      </c>
      <c r="J7">
        <f t="shared" si="7"/>
        <v>-0.1602564102564088</v>
      </c>
    </row>
    <row r="8" spans="1:10">
      <c r="A8">
        <v>14440</v>
      </c>
      <c r="B8" t="str">
        <f t="shared" si="0"/>
        <v>FFE6</v>
      </c>
      <c r="C8">
        <f t="shared" si="1"/>
        <v>14423.076923076924</v>
      </c>
      <c r="D8">
        <f t="shared" si="2"/>
        <v>0.11719582356700985</v>
      </c>
      <c r="E8" t="str">
        <f t="shared" si="8"/>
        <v>FFCC</v>
      </c>
      <c r="F8">
        <f t="shared" si="3"/>
        <v>14423.076923076924</v>
      </c>
      <c r="G8">
        <f t="shared" si="4"/>
        <v>0.11719582356700985</v>
      </c>
      <c r="H8" t="str">
        <f t="shared" si="5"/>
        <v>FF98</v>
      </c>
      <c r="I8">
        <f t="shared" si="6"/>
        <v>14423.076923076924</v>
      </c>
      <c r="J8">
        <f t="shared" si="7"/>
        <v>0.11719582356700985</v>
      </c>
    </row>
    <row r="9" spans="1:10">
      <c r="A9">
        <v>9600</v>
      </c>
      <c r="B9" t="str">
        <f t="shared" si="0"/>
        <v>FFD9</v>
      </c>
      <c r="C9">
        <f t="shared" si="1"/>
        <v>9615.3846153846152</v>
      </c>
      <c r="D9">
        <f t="shared" si="2"/>
        <v>-0.1602564102564088</v>
      </c>
      <c r="E9" t="str">
        <f t="shared" si="8"/>
        <v>FFB2</v>
      </c>
      <c r="F9">
        <f t="shared" si="3"/>
        <v>9615.3846153846152</v>
      </c>
      <c r="G9">
        <f t="shared" si="4"/>
        <v>-0.1602564102564088</v>
      </c>
      <c r="H9" t="str">
        <f t="shared" si="5"/>
        <v>FF64</v>
      </c>
      <c r="I9">
        <f t="shared" si="6"/>
        <v>9615.3846153846152</v>
      </c>
      <c r="J9">
        <f t="shared" si="7"/>
        <v>-0.1602564102564088</v>
      </c>
    </row>
    <row r="10" spans="1:10">
      <c r="A10">
        <v>4800</v>
      </c>
      <c r="B10" t="str">
        <f t="shared" si="0"/>
        <v>FFB2</v>
      </c>
      <c r="C10">
        <f t="shared" si="1"/>
        <v>4807.6923076923076</v>
      </c>
      <c r="D10">
        <f t="shared" si="2"/>
        <v>-0.1602564102564088</v>
      </c>
      <c r="E10" t="str">
        <f t="shared" si="8"/>
        <v>FF64</v>
      </c>
      <c r="F10">
        <f t="shared" si="3"/>
        <v>4807.6923076923076</v>
      </c>
      <c r="G10">
        <f t="shared" si="4"/>
        <v>-0.1602564102564088</v>
      </c>
      <c r="H10" t="str">
        <f t="shared" si="5"/>
        <v>FEC8</v>
      </c>
      <c r="I10">
        <f t="shared" si="6"/>
        <v>4807.6923076923076</v>
      </c>
      <c r="J10">
        <f t="shared" si="7"/>
        <v>-0.1602564102564088</v>
      </c>
    </row>
    <row r="11" spans="1:10">
      <c r="A11">
        <v>2400</v>
      </c>
      <c r="B11" t="str">
        <f t="shared" si="0"/>
        <v>FF64</v>
      </c>
      <c r="C11">
        <f t="shared" si="1"/>
        <v>2403.8461538461538</v>
      </c>
      <c r="D11">
        <f t="shared" si="2"/>
        <v>-0.1602564102564088</v>
      </c>
      <c r="E11" t="str">
        <f t="shared" si="8"/>
        <v>FEC8</v>
      </c>
      <c r="F11">
        <f t="shared" si="3"/>
        <v>2403.8461538461538</v>
      </c>
      <c r="G11">
        <f t="shared" si="4"/>
        <v>-0.1602564102564088</v>
      </c>
      <c r="H11" t="str">
        <f t="shared" si="5"/>
        <v>FD8F</v>
      </c>
      <c r="I11">
        <f t="shared" si="6"/>
        <v>2400</v>
      </c>
      <c r="J11">
        <f t="shared" si="7"/>
        <v>0</v>
      </c>
    </row>
    <row r="12" spans="1:10">
      <c r="A12">
        <v>1200</v>
      </c>
      <c r="B12" t="str">
        <f t="shared" si="0"/>
        <v>FEC8</v>
      </c>
      <c r="C12">
        <f t="shared" si="1"/>
        <v>1201.9230769230769</v>
      </c>
      <c r="D12">
        <f t="shared" si="2"/>
        <v>-0.1602564102564088</v>
      </c>
      <c r="E12" t="str">
        <f t="shared" si="8"/>
        <v>FD8F</v>
      </c>
      <c r="F12">
        <f t="shared" si="3"/>
        <v>1200</v>
      </c>
      <c r="G12">
        <f t="shared" si="4"/>
        <v>0</v>
      </c>
      <c r="H12" t="str">
        <f t="shared" si="5"/>
        <v>FB1E</v>
      </c>
      <c r="I12">
        <f t="shared" si="6"/>
        <v>1200</v>
      </c>
      <c r="J12">
        <f t="shared" si="7"/>
        <v>0</v>
      </c>
    </row>
    <row r="13" spans="1:10">
      <c r="A13">
        <v>600</v>
      </c>
      <c r="B13" t="str">
        <f t="shared" si="0"/>
        <v>FD8F</v>
      </c>
      <c r="C13">
        <f t="shared" si="1"/>
        <v>600</v>
      </c>
      <c r="D13">
        <f t="shared" si="2"/>
        <v>0</v>
      </c>
      <c r="E13" t="str">
        <f t="shared" si="8"/>
        <v>FB1E</v>
      </c>
      <c r="F13">
        <f t="shared" si="3"/>
        <v>600</v>
      </c>
      <c r="G13">
        <f t="shared" si="4"/>
        <v>0</v>
      </c>
      <c r="H13" t="str">
        <f t="shared" si="5"/>
        <v>F63C</v>
      </c>
      <c r="I13">
        <f t="shared" si="6"/>
        <v>600</v>
      </c>
      <c r="J13">
        <f t="shared" si="7"/>
        <v>0</v>
      </c>
    </row>
  </sheetData>
  <mergeCells count="7">
    <mergeCell ref="A1:A3"/>
    <mergeCell ref="B1:D1"/>
    <mergeCell ref="E1:G1"/>
    <mergeCell ref="H1:J1"/>
    <mergeCell ref="B2:D2"/>
    <mergeCell ref="E2:G2"/>
    <mergeCell ref="H2:J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</dc:creator>
  <cp:lastModifiedBy>Yo</cp:lastModifiedBy>
  <dcterms:created xsi:type="dcterms:W3CDTF">2018-06-08T14:36:00Z</dcterms:created>
  <dcterms:modified xsi:type="dcterms:W3CDTF">2018-06-08T15:50:02Z</dcterms:modified>
</cp:coreProperties>
</file>