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TEGRA" sheetId="3" r:id="rId1"/>
  </sheets>
  <definedNames>
    <definedName name="_xlnm.Print_Area" localSheetId="0">INTEGRA!$A$1:$J$61</definedName>
  </definedNames>
  <calcPr calcId="124519"/>
</workbook>
</file>

<file path=xl/calcChain.xml><?xml version="1.0" encoding="utf-8"?>
<calcChain xmlns="http://schemas.openxmlformats.org/spreadsheetml/2006/main">
  <c r="I25" i="3"/>
  <c r="I26"/>
  <c r="I24"/>
  <c r="I23"/>
  <c r="I22"/>
  <c r="I21"/>
  <c r="I20"/>
  <c r="I19"/>
  <c r="I18"/>
  <c r="I17"/>
  <c r="I16"/>
  <c r="I54" l="1"/>
  <c r="I55" s="1"/>
  <c r="I56" l="1"/>
  <c r="H54"/>
  <c r="H55" l="1"/>
  <c r="H56" s="1"/>
</calcChain>
</file>

<file path=xl/sharedStrings.xml><?xml version="1.0" encoding="utf-8"?>
<sst xmlns="http://schemas.openxmlformats.org/spreadsheetml/2006/main" count="38" uniqueCount="37">
  <si>
    <t>CANTIDAD</t>
  </si>
  <si>
    <t>TOTAL</t>
  </si>
  <si>
    <t>EJECUTIVO</t>
  </si>
  <si>
    <t>PRESUPUESTO</t>
  </si>
  <si>
    <t>N° FOLIO:</t>
  </si>
  <si>
    <t>I.D.:</t>
  </si>
  <si>
    <t>UNIDAD</t>
  </si>
  <si>
    <t>DEPENDENCIA</t>
  </si>
  <si>
    <t># SERIE</t>
  </si>
  <si>
    <t>PLACAS</t>
  </si>
  <si>
    <t>KM</t>
  </si>
  <si>
    <t>CONCEPTO</t>
  </si>
  <si>
    <t>PU</t>
  </si>
  <si>
    <t>INTEGRA ARRENDA, S.A. DE C.V. SOFOM E.N.R.</t>
  </si>
  <si>
    <t>Margaritas 426 Primer Piso Ala Izquierda Col.  Guadalupe Chimalistac Del. Álvaro Obregón, México, D.F. C.P. 01050 Oficina: 3690 0500</t>
  </si>
  <si>
    <t>www.integrasofom.com</t>
  </si>
  <si>
    <t>FIRMA DE CONFORMIDAD CON EL SERVICIO INTEGRA ARRENDA</t>
  </si>
  <si>
    <t>LIC. AZUCENA VAZQUEZ</t>
  </si>
  <si>
    <t>FECHA</t>
  </si>
  <si>
    <t>LOCALIDAD</t>
  </si>
  <si>
    <t>(SERVICIO A REALIZAR)</t>
  </si>
  <si>
    <t xml:space="preserve">SUBTOTAL </t>
  </si>
  <si>
    <t xml:space="preserve">IVA </t>
  </si>
  <si>
    <t xml:space="preserve">TOTAL </t>
  </si>
  <si>
    <t xml:space="preserve">AFINACIONES Y DIAGNOSTICOS AUTOMOTRICES DE LA PAZ SA DE CV  TEL: 016121232021 PINEDA #325 E/SERDAN Y GUILLERMO PRIETO  COL. CENTRO C.P. 23000 </t>
  </si>
  <si>
    <t>CORREO</t>
  </si>
  <si>
    <t xml:space="preserve">COT. </t>
  </si>
  <si>
    <t>afinaciones07@hotmail.com</t>
  </si>
  <si>
    <t>LA PAZ, B.C.S.</t>
  </si>
  <si>
    <t>REFACCIONES</t>
  </si>
  <si>
    <t>MANUEL GONZALEZ</t>
  </si>
  <si>
    <t>GOB EDO DE B.C.S.</t>
  </si>
  <si>
    <t>CHEVROLET SILVERADO 2016</t>
  </si>
  <si>
    <t>GG191961</t>
  </si>
  <si>
    <t>CF01542</t>
  </si>
  <si>
    <t xml:space="preserve">LLANTA YOKOHAMA 265/70/17R YOKOHAMA </t>
  </si>
  <si>
    <t>ALINEACION Y BALANCEO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</si>
</sst>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#,##0.00;[Red]\(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10"/>
      <color rgb="FF244061"/>
      <name val="Calibri"/>
      <family val="2"/>
      <scheme val="minor"/>
    </font>
    <font>
      <sz val="7.5"/>
      <color theme="4" tint="-0.249977111117893"/>
      <name val="Arial"/>
      <family val="2"/>
    </font>
    <font>
      <sz val="7.5"/>
      <color theme="1"/>
      <name val="Arial"/>
      <family val="2"/>
    </font>
    <font>
      <b/>
      <sz val="12"/>
      <color theme="0" tint="-0.499984740745262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7" fillId="0" borderId="0" xfId="2" applyFont="1" applyFill="1" applyBorder="1" applyAlignment="1"/>
    <xf numFmtId="0" fontId="8" fillId="0" borderId="0" xfId="2" applyFont="1" applyFill="1" applyBorder="1" applyAlignment="1">
      <alignment horizontal="center" vertical="top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 vertical="top"/>
    </xf>
    <xf numFmtId="0" fontId="7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/>
    </xf>
    <xf numFmtId="0" fontId="10" fillId="0" borderId="0" xfId="0" applyFont="1" applyBorder="1"/>
    <xf numFmtId="0" fontId="9" fillId="0" borderId="0" xfId="0" applyFont="1" applyFill="1" applyBorder="1" applyAlignment="1">
      <alignment horizontal="center"/>
    </xf>
    <xf numFmtId="0" fontId="7" fillId="0" borderId="0" xfId="2" applyFont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0" fillId="0" borderId="0" xfId="3" applyFont="1" applyBorder="1" applyAlignment="1">
      <alignment horizontal="center"/>
    </xf>
    <xf numFmtId="164" fontId="7" fillId="0" borderId="0" xfId="2" applyNumberFormat="1" applyFont="1" applyFill="1" applyBorder="1" applyAlignment="1"/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top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center" vertical="top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2" applyNumberFormat="1" applyFont="1" applyFill="1" applyBorder="1"/>
    <xf numFmtId="0" fontId="12" fillId="0" borderId="0" xfId="2" applyFont="1" applyFill="1" applyBorder="1" applyAlignment="1">
      <alignment horizontal="center"/>
    </xf>
    <xf numFmtId="0" fontId="9" fillId="0" borderId="0" xfId="2" applyFont="1" applyBorder="1"/>
    <xf numFmtId="0" fontId="13" fillId="0" borderId="0" xfId="0" applyFont="1"/>
    <xf numFmtId="0" fontId="13" fillId="0" borderId="0" xfId="0" applyFont="1" applyFill="1" applyBorder="1"/>
    <xf numFmtId="0" fontId="14" fillId="0" borderId="0" xfId="2" applyFont="1" applyBorder="1" applyAlignment="1">
      <alignment horizontal="left"/>
    </xf>
    <xf numFmtId="0" fontId="13" fillId="0" borderId="0" xfId="0" applyFont="1" applyBorder="1"/>
    <xf numFmtId="0" fontId="14" fillId="0" borderId="0" xfId="2" applyFont="1" applyBorder="1"/>
    <xf numFmtId="49" fontId="14" fillId="0" borderId="0" xfId="2" applyNumberFormat="1" applyFont="1" applyBorder="1" applyAlignment="1">
      <alignment horizontal="center" vertical="top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6" fillId="0" borderId="0" xfId="0" applyFont="1" applyBorder="1"/>
    <xf numFmtId="0" fontId="7" fillId="2" borderId="0" xfId="2" applyFont="1" applyFill="1" applyBorder="1" applyAlignment="1">
      <alignment horizontal="center"/>
    </xf>
    <xf numFmtId="0" fontId="7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10" fillId="0" borderId="3" xfId="3" applyNumberFormat="1" applyFont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6" fillId="0" borderId="8" xfId="3" applyFont="1" applyFill="1" applyBorder="1"/>
    <xf numFmtId="0" fontId="6" fillId="0" borderId="10" xfId="3" applyNumberFormat="1" applyFont="1" applyBorder="1" applyAlignment="1">
      <alignment horizontal="center" vertical="center"/>
    </xf>
    <xf numFmtId="44" fontId="6" fillId="0" borderId="10" xfId="1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6" fillId="0" borderId="0" xfId="3" applyFont="1" applyFill="1" applyBorder="1"/>
    <xf numFmtId="0" fontId="6" fillId="0" borderId="9" xfId="3" applyFont="1" applyFill="1" applyBorder="1"/>
    <xf numFmtId="0" fontId="6" fillId="0" borderId="11" xfId="3" applyNumberFormat="1" applyFont="1" applyBorder="1" applyAlignment="1">
      <alignment horizontal="center" vertical="center"/>
    </xf>
    <xf numFmtId="44" fontId="6" fillId="0" borderId="11" xfId="1" applyFont="1" applyFill="1" applyBorder="1" applyAlignment="1">
      <alignment horizontal="center" vertical="center"/>
    </xf>
    <xf numFmtId="44" fontId="6" fillId="0" borderId="11" xfId="1" applyFont="1" applyBorder="1" applyAlignment="1">
      <alignment horizontal="center" vertical="center"/>
    </xf>
    <xf numFmtId="0" fontId="6" fillId="0" borderId="11" xfId="3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9" xfId="2" applyFont="1" applyFill="1" applyBorder="1" applyAlignment="1">
      <alignment vertical="center"/>
    </xf>
    <xf numFmtId="0" fontId="9" fillId="0" borderId="11" xfId="2" applyNumberFormat="1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left" vertical="center"/>
    </xf>
    <xf numFmtId="0" fontId="7" fillId="0" borderId="9" xfId="2" applyFont="1" applyFill="1" applyBorder="1" applyAlignment="1">
      <alignment horizontal="center" vertical="center"/>
    </xf>
    <xf numFmtId="0" fontId="11" fillId="0" borderId="12" xfId="2" applyFont="1" applyFill="1" applyBorder="1" applyAlignment="1">
      <alignment horizontal="center" vertical="center"/>
    </xf>
    <xf numFmtId="0" fontId="10" fillId="0" borderId="12" xfId="3" applyFont="1" applyFill="1" applyBorder="1" applyAlignment="1">
      <alignment horizontal="center"/>
    </xf>
    <xf numFmtId="0" fontId="9" fillId="0" borderId="13" xfId="2" applyFont="1" applyBorder="1" applyAlignment="1">
      <alignment horizontal="left" vertical="center"/>
    </xf>
    <xf numFmtId="0" fontId="9" fillId="0" borderId="14" xfId="0" applyFont="1" applyFill="1" applyBorder="1" applyAlignment="1">
      <alignment horizontal="center"/>
    </xf>
    <xf numFmtId="0" fontId="9" fillId="0" borderId="15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165" fontId="7" fillId="0" borderId="0" xfId="2" applyNumberFormat="1" applyFont="1" applyFill="1" applyBorder="1"/>
    <xf numFmtId="0" fontId="9" fillId="0" borderId="16" xfId="2" applyFont="1" applyBorder="1" applyAlignment="1">
      <alignment horizontal="left" vertical="center"/>
    </xf>
    <xf numFmtId="0" fontId="9" fillId="0" borderId="17" xfId="2" applyFont="1" applyFill="1" applyBorder="1" applyAlignment="1">
      <alignment horizontal="center" vertical="center"/>
    </xf>
    <xf numFmtId="0" fontId="7" fillId="0" borderId="16" xfId="2" applyFont="1" applyBorder="1" applyAlignment="1">
      <alignment horizontal="left" vertical="center"/>
    </xf>
    <xf numFmtId="0" fontId="9" fillId="0" borderId="17" xfId="2" applyFont="1" applyBorder="1" applyAlignment="1">
      <alignment horizontal="center" vertical="top"/>
    </xf>
    <xf numFmtId="0" fontId="7" fillId="0" borderId="0" xfId="2" applyFont="1" applyBorder="1"/>
    <xf numFmtId="164" fontId="7" fillId="0" borderId="0" xfId="2" applyNumberFormat="1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7" fillId="0" borderId="18" xfId="2" applyFont="1" applyFill="1" applyBorder="1" applyAlignment="1">
      <alignment horizontal="center" wrapText="1"/>
    </xf>
    <xf numFmtId="0" fontId="7" fillId="0" borderId="19" xfId="2" applyFont="1" applyFill="1" applyBorder="1" applyAlignment="1">
      <alignment horizontal="center" wrapText="1"/>
    </xf>
    <xf numFmtId="0" fontId="6" fillId="0" borderId="22" xfId="3" applyFont="1" applyFill="1" applyBorder="1"/>
    <xf numFmtId="0" fontId="7" fillId="0" borderId="2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164" fontId="7" fillId="2" borderId="0" xfId="2" applyNumberFormat="1" applyFont="1" applyFill="1" applyBorder="1" applyAlignment="1"/>
    <xf numFmtId="0" fontId="20" fillId="0" borderId="0" xfId="2" applyFont="1" applyFill="1" applyBorder="1" applyAlignment="1">
      <alignment vertical="center"/>
    </xf>
    <xf numFmtId="0" fontId="21" fillId="0" borderId="0" xfId="4" applyFill="1" applyBorder="1" applyAlignment="1" applyProtection="1">
      <alignment horizontal="left" vertical="top"/>
    </xf>
    <xf numFmtId="0" fontId="9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3" applyFont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14" fontId="9" fillId="0" borderId="0" xfId="2" applyNumberFormat="1" applyFont="1" applyFill="1" applyBorder="1" applyAlignment="1">
      <alignment horizontal="left" vertical="top"/>
    </xf>
    <xf numFmtId="44" fontId="9" fillId="0" borderId="6" xfId="1" applyFont="1" applyFill="1" applyBorder="1" applyAlignment="1">
      <alignment horizontal="center" vertical="center"/>
    </xf>
    <xf numFmtId="44" fontId="9" fillId="0" borderId="7" xfId="1" applyFont="1" applyFill="1" applyBorder="1" applyAlignment="1">
      <alignment horizontal="center" vertical="center"/>
    </xf>
    <xf numFmtId="164" fontId="7" fillId="0" borderId="24" xfId="2" applyNumberFormat="1" applyFont="1" applyFill="1" applyBorder="1" applyAlignment="1"/>
    <xf numFmtId="0" fontId="7" fillId="0" borderId="25" xfId="2" applyFont="1" applyFill="1" applyBorder="1"/>
    <xf numFmtId="0" fontId="7" fillId="0" borderId="26" xfId="2" applyFont="1" applyFill="1" applyBorder="1"/>
    <xf numFmtId="0" fontId="7" fillId="0" borderId="26" xfId="2" applyFont="1" applyFill="1" applyBorder="1" applyAlignment="1">
      <alignment horizontal="center" vertical="top"/>
    </xf>
    <xf numFmtId="0" fontId="7" fillId="0" borderId="27" xfId="2" applyFont="1" applyFill="1" applyBorder="1" applyAlignment="1">
      <alignment horizontal="center" vertical="top"/>
    </xf>
    <xf numFmtId="44" fontId="7" fillId="0" borderId="26" xfId="1" applyFont="1" applyFill="1" applyBorder="1"/>
    <xf numFmtId="44" fontId="9" fillId="0" borderId="0" xfId="2" applyNumberFormat="1" applyFont="1" applyFill="1" applyBorder="1" applyAlignment="1">
      <alignment horizontal="center"/>
    </xf>
    <xf numFmtId="44" fontId="6" fillId="0" borderId="0" xfId="3" applyNumberFormat="1" applyFont="1" applyBorder="1" applyAlignment="1">
      <alignment horizontal="center"/>
    </xf>
    <xf numFmtId="44" fontId="10" fillId="2" borderId="0" xfId="3" applyNumberFormat="1" applyFont="1" applyFill="1" applyBorder="1" applyAlignment="1">
      <alignment horizontal="center"/>
    </xf>
    <xf numFmtId="0" fontId="7" fillId="0" borderId="7" xfId="2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20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 wrapText="1"/>
    </xf>
    <xf numFmtId="1" fontId="14" fillId="0" borderId="0" xfId="3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5">
    <cellStyle name="Hipervínculo" xfId="4" builtinId="8"/>
    <cellStyle name="Moneda" xfId="1" builtinId="4"/>
    <cellStyle name="Normal" xfId="0" builtinId="0"/>
    <cellStyle name="Normal 2" xfId="2"/>
    <cellStyle name="Normal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2</xdr:row>
      <xdr:rowOff>28576</xdr:rowOff>
    </xdr:from>
    <xdr:to>
      <xdr:col>9</xdr:col>
      <xdr:colOff>47625</xdr:colOff>
      <xdr:row>4</xdr:row>
      <xdr:rowOff>111761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33376"/>
          <a:ext cx="733425" cy="835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inaciones0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4"/>
  <sheetViews>
    <sheetView tabSelected="1" workbookViewId="0">
      <selection activeCell="G18" sqref="G18"/>
    </sheetView>
  </sheetViews>
  <sheetFormatPr baseColWidth="10" defaultRowHeight="12"/>
  <cols>
    <col min="1" max="1" width="2.42578125" style="22" customWidth="1"/>
    <col min="2" max="2" width="12" style="22" customWidth="1"/>
    <col min="3" max="3" width="13" style="22" customWidth="1"/>
    <col min="4" max="4" width="11.42578125" style="22"/>
    <col min="5" max="5" width="15.5703125" style="22" customWidth="1"/>
    <col min="6" max="6" width="8.85546875" style="22" customWidth="1"/>
    <col min="7" max="7" width="10.5703125" style="22" customWidth="1"/>
    <col min="8" max="8" width="12.5703125" style="22" hidden="1" customWidth="1"/>
    <col min="9" max="9" width="10.28515625" style="22" customWidth="1"/>
    <col min="10" max="10" width="2.28515625" style="22" customWidth="1"/>
    <col min="11" max="16384" width="11.42578125" style="22"/>
  </cols>
  <sheetData>
    <row r="1" spans="1:1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2">
      <c r="A2" s="30"/>
      <c r="B2" s="30"/>
      <c r="C2" s="30"/>
      <c r="D2" s="99" t="s">
        <v>24</v>
      </c>
      <c r="E2" s="99"/>
      <c r="F2" s="99"/>
      <c r="G2" s="99"/>
      <c r="H2" s="30"/>
      <c r="I2" s="30"/>
      <c r="J2" s="30"/>
    </row>
    <row r="3" spans="1:12" ht="43.5" customHeight="1">
      <c r="A3" s="30"/>
      <c r="B3" s="77"/>
      <c r="C3" s="77"/>
      <c r="D3" s="99"/>
      <c r="E3" s="99"/>
      <c r="F3" s="99"/>
      <c r="G3" s="99"/>
      <c r="H3" s="4"/>
      <c r="I3" s="3"/>
      <c r="J3" s="30"/>
    </row>
    <row r="4" spans="1:12" ht="15.75" customHeight="1">
      <c r="A4" s="30"/>
      <c r="B4" s="1" t="s">
        <v>4</v>
      </c>
      <c r="C4" s="84"/>
      <c r="D4" s="106" t="s">
        <v>3</v>
      </c>
      <c r="E4" s="106"/>
      <c r="F4" s="106"/>
      <c r="G4" s="106"/>
      <c r="H4" s="2"/>
      <c r="I4" s="2"/>
      <c r="J4" s="30"/>
    </row>
    <row r="5" spans="1:12" ht="15.75" customHeight="1">
      <c r="A5" s="30"/>
      <c r="B5" s="1" t="s">
        <v>5</v>
      </c>
      <c r="C5" s="84"/>
      <c r="D5" s="31"/>
      <c r="E5" s="31"/>
      <c r="F5" s="31"/>
      <c r="G5" s="31"/>
      <c r="H5" s="2"/>
      <c r="I5" s="2"/>
      <c r="J5" s="30"/>
    </row>
    <row r="6" spans="1:12" ht="14.25" customHeight="1" thickBot="1">
      <c r="A6" s="30"/>
      <c r="B6" s="1" t="s">
        <v>2</v>
      </c>
      <c r="C6" s="85" t="s">
        <v>30</v>
      </c>
      <c r="D6" s="1"/>
      <c r="E6" s="3"/>
      <c r="F6" s="3"/>
      <c r="G6" s="68" t="s">
        <v>13</v>
      </c>
      <c r="H6" s="4"/>
      <c r="I6" s="3"/>
      <c r="J6" s="30"/>
    </row>
    <row r="7" spans="1:12" ht="6.75" customHeight="1" thickTop="1" thickBot="1">
      <c r="A7" s="30"/>
      <c r="B7" s="107"/>
      <c r="C7" s="107"/>
      <c r="D7" s="107"/>
      <c r="E7" s="107"/>
      <c r="F7" s="107"/>
      <c r="G7" s="107"/>
      <c r="H7" s="107"/>
      <c r="I7" s="107"/>
      <c r="J7" s="30"/>
    </row>
    <row r="8" spans="1:12" ht="12.75" thickTop="1">
      <c r="A8" s="30"/>
      <c r="B8" s="5" t="s">
        <v>7</v>
      </c>
      <c r="C8" s="80" t="s">
        <v>31</v>
      </c>
      <c r="D8" s="5"/>
      <c r="E8" s="5"/>
      <c r="F8" s="4" t="s">
        <v>18</v>
      </c>
      <c r="G8" s="86">
        <v>42802</v>
      </c>
      <c r="H8" s="17"/>
      <c r="I8" s="16"/>
      <c r="J8" s="30"/>
    </row>
    <row r="9" spans="1:12">
      <c r="A9" s="30"/>
      <c r="B9" s="5" t="s">
        <v>6</v>
      </c>
      <c r="C9" s="80" t="s">
        <v>32</v>
      </c>
      <c r="D9" s="5"/>
      <c r="E9" s="5"/>
      <c r="F9" s="4" t="s">
        <v>19</v>
      </c>
      <c r="G9" s="79" t="s">
        <v>28</v>
      </c>
      <c r="H9" s="17"/>
      <c r="I9" s="16"/>
      <c r="J9" s="30"/>
      <c r="K9" s="23"/>
      <c r="L9" s="28"/>
    </row>
    <row r="10" spans="1:12" ht="15">
      <c r="A10" s="30"/>
      <c r="B10" s="6" t="s">
        <v>8</v>
      </c>
      <c r="C10" s="81" t="s">
        <v>33</v>
      </c>
      <c r="D10" s="5"/>
      <c r="E10" s="6"/>
      <c r="F10" s="4" t="s">
        <v>25</v>
      </c>
      <c r="G10" s="78" t="s">
        <v>27</v>
      </c>
      <c r="H10" s="4"/>
      <c r="I10" s="3"/>
      <c r="J10" s="30"/>
    </row>
    <row r="11" spans="1:12">
      <c r="A11" s="30"/>
      <c r="B11" s="9" t="s">
        <v>9</v>
      </c>
      <c r="C11" s="82" t="s">
        <v>34</v>
      </c>
      <c r="D11" s="5"/>
      <c r="E11" s="7"/>
      <c r="F11" s="4" t="s">
        <v>26</v>
      </c>
      <c r="G11" s="4">
        <v>11</v>
      </c>
      <c r="H11" s="4"/>
      <c r="I11" s="1"/>
      <c r="J11" s="30"/>
    </row>
    <row r="12" spans="1:12">
      <c r="A12" s="30"/>
      <c r="B12" s="32" t="s">
        <v>10</v>
      </c>
      <c r="C12" s="83">
        <v>10358</v>
      </c>
      <c r="D12" s="33"/>
      <c r="E12" s="33"/>
      <c r="F12" s="11"/>
      <c r="G12" s="11"/>
      <c r="H12" s="11"/>
      <c r="I12" s="3"/>
      <c r="J12" s="30"/>
    </row>
    <row r="13" spans="1:12" ht="12.75" thickBot="1">
      <c r="A13" s="30"/>
      <c r="B13" s="108" t="s">
        <v>11</v>
      </c>
      <c r="C13" s="108"/>
      <c r="D13" s="108"/>
      <c r="E13" s="108"/>
      <c r="F13" s="34" t="s">
        <v>0</v>
      </c>
      <c r="G13" s="34" t="s">
        <v>12</v>
      </c>
      <c r="H13" s="35" t="s">
        <v>1</v>
      </c>
      <c r="I13" s="3" t="s">
        <v>1</v>
      </c>
      <c r="J13" s="30"/>
    </row>
    <row r="14" spans="1:12" ht="12.75" customHeight="1" thickTop="1" thickBot="1">
      <c r="A14" s="30"/>
      <c r="B14" s="109" t="s">
        <v>20</v>
      </c>
      <c r="C14" s="110"/>
      <c r="D14" s="36"/>
      <c r="E14" s="37"/>
      <c r="F14" s="38"/>
      <c r="G14" s="39"/>
      <c r="H14" s="87"/>
      <c r="I14" s="90"/>
      <c r="J14" s="30"/>
    </row>
    <row r="15" spans="1:12" ht="12.75" thickTop="1">
      <c r="A15" s="30"/>
      <c r="B15" s="72" t="s">
        <v>29</v>
      </c>
      <c r="C15" s="71"/>
      <c r="D15" s="8"/>
      <c r="E15" s="42"/>
      <c r="F15" s="43"/>
      <c r="G15" s="44"/>
      <c r="H15" s="88"/>
      <c r="I15" s="91"/>
      <c r="J15" s="30"/>
    </row>
    <row r="16" spans="1:12">
      <c r="A16" s="30"/>
      <c r="B16" s="52" t="s">
        <v>35</v>
      </c>
      <c r="C16" s="41"/>
      <c r="D16" s="8"/>
      <c r="E16" s="42"/>
      <c r="F16" s="43">
        <v>2</v>
      </c>
      <c r="G16" s="44">
        <v>3499</v>
      </c>
      <c r="H16" s="88"/>
      <c r="I16" s="94">
        <f t="shared" ref="I16:I26" si="0">F16*G16</f>
        <v>6998</v>
      </c>
      <c r="J16" s="30"/>
    </row>
    <row r="17" spans="1:10">
      <c r="A17" s="30"/>
      <c r="B17" s="52" t="s">
        <v>36</v>
      </c>
      <c r="C17" s="41"/>
      <c r="D17" s="8"/>
      <c r="E17" s="42"/>
      <c r="F17" s="43">
        <v>1</v>
      </c>
      <c r="G17" s="44">
        <v>638</v>
      </c>
      <c r="H17" s="88"/>
      <c r="I17" s="94">
        <f t="shared" si="0"/>
        <v>638</v>
      </c>
      <c r="J17" s="30"/>
    </row>
    <row r="18" spans="1:10">
      <c r="A18" s="30"/>
      <c r="B18" s="52"/>
      <c r="C18" s="41"/>
      <c r="D18" s="8"/>
      <c r="E18" s="42"/>
      <c r="F18" s="43">
        <v>0</v>
      </c>
      <c r="G18" s="44">
        <v>0</v>
      </c>
      <c r="H18" s="88"/>
      <c r="I18" s="94">
        <f t="shared" si="0"/>
        <v>0</v>
      </c>
      <c r="J18" s="30"/>
    </row>
    <row r="19" spans="1:10">
      <c r="A19" s="30"/>
      <c r="B19" s="52"/>
      <c r="C19" s="41"/>
      <c r="D19" s="8"/>
      <c r="E19" s="42"/>
      <c r="F19" s="43">
        <v>0</v>
      </c>
      <c r="G19" s="44">
        <v>0</v>
      </c>
      <c r="H19" s="88"/>
      <c r="I19" s="94">
        <f t="shared" si="0"/>
        <v>0</v>
      </c>
      <c r="J19" s="30"/>
    </row>
    <row r="20" spans="1:10">
      <c r="A20" s="30"/>
      <c r="B20" s="52"/>
      <c r="C20" s="47"/>
      <c r="D20" s="8"/>
      <c r="E20" s="42"/>
      <c r="F20" s="46">
        <v>0</v>
      </c>
      <c r="G20" s="45">
        <v>0</v>
      </c>
      <c r="H20" s="88"/>
      <c r="I20" s="94">
        <f t="shared" si="0"/>
        <v>0</v>
      </c>
      <c r="J20" s="30"/>
    </row>
    <row r="21" spans="1:10">
      <c r="A21" s="30"/>
      <c r="B21" s="52"/>
      <c r="C21" s="47"/>
      <c r="D21" s="8"/>
      <c r="E21" s="42"/>
      <c r="F21" s="46">
        <v>0</v>
      </c>
      <c r="G21" s="45">
        <v>0</v>
      </c>
      <c r="H21" s="88"/>
      <c r="I21" s="94">
        <f t="shared" si="0"/>
        <v>0</v>
      </c>
      <c r="J21" s="30"/>
    </row>
    <row r="22" spans="1:10">
      <c r="A22" s="30"/>
      <c r="B22" s="52"/>
      <c r="C22" s="47"/>
      <c r="D22" s="8"/>
      <c r="E22" s="42"/>
      <c r="F22" s="46">
        <v>0</v>
      </c>
      <c r="G22" s="45">
        <v>0</v>
      </c>
      <c r="H22" s="88"/>
      <c r="I22" s="94">
        <f t="shared" si="0"/>
        <v>0</v>
      </c>
      <c r="J22" s="30"/>
    </row>
    <row r="23" spans="1:10">
      <c r="A23" s="30"/>
      <c r="B23" s="52"/>
      <c r="C23" s="48"/>
      <c r="D23" s="8"/>
      <c r="E23" s="42"/>
      <c r="F23" s="46">
        <v>0</v>
      </c>
      <c r="G23" s="45">
        <v>0</v>
      </c>
      <c r="H23" s="88"/>
      <c r="I23" s="94">
        <f t="shared" si="0"/>
        <v>0</v>
      </c>
      <c r="J23" s="30"/>
    </row>
    <row r="24" spans="1:10">
      <c r="A24" s="30"/>
      <c r="B24" s="52"/>
      <c r="C24" s="48"/>
      <c r="D24" s="8"/>
      <c r="E24" s="42"/>
      <c r="F24" s="46">
        <v>0</v>
      </c>
      <c r="G24" s="45">
        <v>0</v>
      </c>
      <c r="H24" s="88"/>
      <c r="I24" s="94">
        <f t="shared" si="0"/>
        <v>0</v>
      </c>
      <c r="J24" s="30"/>
    </row>
    <row r="25" spans="1:10">
      <c r="A25" s="30"/>
      <c r="B25" s="52"/>
      <c r="C25" s="48"/>
      <c r="D25" s="8"/>
      <c r="E25" s="42"/>
      <c r="F25" s="46">
        <v>0</v>
      </c>
      <c r="G25" s="45">
        <v>0</v>
      </c>
      <c r="H25" s="88"/>
      <c r="I25" s="94">
        <f t="shared" si="0"/>
        <v>0</v>
      </c>
      <c r="J25" s="30"/>
    </row>
    <row r="26" spans="1:10">
      <c r="A26" s="30"/>
      <c r="B26" s="52"/>
      <c r="C26" s="48"/>
      <c r="D26" s="8"/>
      <c r="E26" s="42"/>
      <c r="F26" s="46">
        <v>0</v>
      </c>
      <c r="G26" s="45">
        <v>0</v>
      </c>
      <c r="H26" s="88"/>
      <c r="I26" s="94">
        <f t="shared" si="0"/>
        <v>0</v>
      </c>
      <c r="J26" s="30"/>
    </row>
    <row r="27" spans="1:10">
      <c r="A27" s="30"/>
      <c r="B27" s="40"/>
      <c r="C27" s="48"/>
      <c r="D27" s="8"/>
      <c r="E27" s="42"/>
      <c r="F27" s="46"/>
      <c r="G27" s="45"/>
      <c r="H27" s="88"/>
      <c r="I27" s="91"/>
      <c r="J27" s="30"/>
    </row>
    <row r="28" spans="1:10">
      <c r="A28" s="30"/>
      <c r="B28" s="40"/>
      <c r="C28" s="48"/>
      <c r="D28" s="8"/>
      <c r="E28" s="42"/>
      <c r="F28" s="46"/>
      <c r="G28" s="45"/>
      <c r="H28" s="88"/>
      <c r="I28" s="91"/>
      <c r="J28" s="30"/>
    </row>
    <row r="29" spans="1:10">
      <c r="A29" s="30"/>
      <c r="B29" s="52"/>
      <c r="C29" s="48"/>
      <c r="D29" s="8"/>
      <c r="E29" s="42"/>
      <c r="F29" s="46"/>
      <c r="G29" s="45"/>
      <c r="H29" s="88"/>
      <c r="I29" s="91"/>
      <c r="J29" s="30"/>
    </row>
    <row r="30" spans="1:10">
      <c r="A30" s="30"/>
      <c r="B30" s="52"/>
      <c r="C30" s="48"/>
      <c r="D30" s="8"/>
      <c r="E30" s="42"/>
      <c r="F30" s="46"/>
      <c r="G30" s="45"/>
      <c r="H30" s="88"/>
      <c r="I30" s="91"/>
      <c r="J30" s="30"/>
    </row>
    <row r="31" spans="1:10">
      <c r="A31" s="30"/>
      <c r="B31" s="40"/>
      <c r="C31" s="48"/>
      <c r="D31" s="8"/>
      <c r="E31" s="42"/>
      <c r="F31" s="46"/>
      <c r="G31" s="45"/>
      <c r="H31" s="88"/>
      <c r="I31" s="92"/>
      <c r="J31" s="30"/>
    </row>
    <row r="32" spans="1:10">
      <c r="A32" s="30"/>
      <c r="B32" s="40"/>
      <c r="C32" s="48"/>
      <c r="D32" s="8"/>
      <c r="E32" s="42"/>
      <c r="F32" s="46"/>
      <c r="G32" s="45"/>
      <c r="H32" s="88"/>
      <c r="I32" s="92"/>
      <c r="J32" s="30"/>
    </row>
    <row r="33" spans="1:10">
      <c r="A33" s="30"/>
      <c r="B33" s="40"/>
      <c r="C33" s="33"/>
      <c r="D33" s="33"/>
      <c r="E33" s="49"/>
      <c r="F33" s="46"/>
      <c r="G33" s="45"/>
      <c r="H33" s="88"/>
      <c r="I33" s="92"/>
      <c r="J33" s="30"/>
    </row>
    <row r="34" spans="1:10">
      <c r="A34" s="30"/>
      <c r="B34" s="40"/>
      <c r="C34" s="33"/>
      <c r="D34" s="33"/>
      <c r="E34" s="49"/>
      <c r="F34" s="46"/>
      <c r="G34" s="45"/>
      <c r="H34" s="88"/>
      <c r="I34" s="92"/>
      <c r="J34" s="30"/>
    </row>
    <row r="35" spans="1:10">
      <c r="A35" s="30"/>
      <c r="B35" s="40"/>
      <c r="C35" s="33"/>
      <c r="D35" s="33"/>
      <c r="E35" s="49"/>
      <c r="F35" s="46"/>
      <c r="G35" s="45"/>
      <c r="H35" s="88"/>
      <c r="I35" s="92"/>
      <c r="J35" s="30"/>
    </row>
    <row r="36" spans="1:10">
      <c r="A36" s="30"/>
      <c r="B36" s="40"/>
      <c r="C36" s="33"/>
      <c r="D36" s="33"/>
      <c r="E36" s="49"/>
      <c r="F36" s="46"/>
      <c r="G36" s="45"/>
      <c r="H36" s="88"/>
      <c r="I36" s="92"/>
      <c r="J36" s="30"/>
    </row>
    <row r="37" spans="1:10">
      <c r="A37" s="30"/>
      <c r="B37" s="40"/>
      <c r="C37" s="33"/>
      <c r="D37" s="33"/>
      <c r="E37" s="49"/>
      <c r="F37" s="46"/>
      <c r="G37" s="45"/>
      <c r="H37" s="88"/>
      <c r="I37" s="92"/>
      <c r="J37" s="30"/>
    </row>
    <row r="38" spans="1:10">
      <c r="A38" s="30"/>
      <c r="B38" s="40"/>
      <c r="C38" s="33"/>
      <c r="D38" s="33"/>
      <c r="E38" s="49"/>
      <c r="F38" s="46"/>
      <c r="G38" s="45"/>
      <c r="H38" s="88"/>
      <c r="I38" s="92"/>
      <c r="J38" s="30"/>
    </row>
    <row r="39" spans="1:10">
      <c r="A39" s="30"/>
      <c r="B39" s="40"/>
      <c r="C39" s="33"/>
      <c r="D39" s="33"/>
      <c r="E39" s="49"/>
      <c r="F39" s="46"/>
      <c r="G39" s="45"/>
      <c r="H39" s="88"/>
      <c r="I39" s="92"/>
      <c r="J39" s="30"/>
    </row>
    <row r="40" spans="1:10">
      <c r="A40" s="30"/>
      <c r="B40" s="40"/>
      <c r="C40" s="33"/>
      <c r="D40" s="33"/>
      <c r="E40" s="49"/>
      <c r="F40" s="46"/>
      <c r="G40" s="45"/>
      <c r="H40" s="88"/>
      <c r="I40" s="92"/>
      <c r="J40" s="30"/>
    </row>
    <row r="41" spans="1:10">
      <c r="A41" s="30"/>
      <c r="B41" s="40"/>
      <c r="C41" s="33"/>
      <c r="D41" s="33"/>
      <c r="E41" s="49"/>
      <c r="F41" s="46"/>
      <c r="G41" s="45"/>
      <c r="H41" s="88"/>
      <c r="I41" s="92"/>
      <c r="J41" s="30"/>
    </row>
    <row r="42" spans="1:10">
      <c r="A42" s="30"/>
      <c r="B42" s="40"/>
      <c r="C42" s="33"/>
      <c r="D42" s="33"/>
      <c r="E42" s="49"/>
      <c r="F42" s="46"/>
      <c r="G42" s="45"/>
      <c r="H42" s="88"/>
      <c r="I42" s="92"/>
      <c r="J42" s="30"/>
    </row>
    <row r="43" spans="1:10">
      <c r="A43" s="30"/>
      <c r="B43" s="40"/>
      <c r="C43" s="33"/>
      <c r="D43" s="33"/>
      <c r="E43" s="49"/>
      <c r="F43" s="46"/>
      <c r="G43" s="45"/>
      <c r="H43" s="88"/>
      <c r="I43" s="92"/>
      <c r="J43" s="30"/>
    </row>
    <row r="44" spans="1:10">
      <c r="A44" s="30"/>
      <c r="B44" s="98"/>
      <c r="C44" s="33"/>
      <c r="D44" s="33"/>
      <c r="E44" s="49"/>
      <c r="F44" s="46"/>
      <c r="G44" s="45"/>
      <c r="H44" s="88"/>
      <c r="I44" s="92"/>
      <c r="J44" s="30"/>
    </row>
    <row r="45" spans="1:10">
      <c r="A45" s="30"/>
      <c r="B45" s="52"/>
      <c r="C45" s="33"/>
      <c r="D45" s="33"/>
      <c r="E45" s="49"/>
      <c r="F45" s="46"/>
      <c r="G45" s="45"/>
      <c r="H45" s="88"/>
      <c r="I45" s="92"/>
      <c r="J45" s="30"/>
    </row>
    <row r="46" spans="1:10">
      <c r="A46" s="30"/>
      <c r="B46" s="52"/>
      <c r="C46" s="33"/>
      <c r="D46" s="33"/>
      <c r="E46" s="49"/>
      <c r="F46" s="46"/>
      <c r="G46" s="45"/>
      <c r="H46" s="88"/>
      <c r="I46" s="92"/>
      <c r="J46" s="30"/>
    </row>
    <row r="47" spans="1:10">
      <c r="A47" s="30"/>
      <c r="B47" s="52"/>
      <c r="C47" s="33"/>
      <c r="D47" s="33"/>
      <c r="E47" s="49"/>
      <c r="F47" s="46"/>
      <c r="G47" s="45"/>
      <c r="H47" s="88"/>
      <c r="I47" s="92"/>
      <c r="J47" s="30"/>
    </row>
    <row r="48" spans="1:10">
      <c r="A48" s="30"/>
      <c r="B48" s="52"/>
      <c r="C48" s="33"/>
      <c r="D48" s="33"/>
      <c r="E48" s="49"/>
      <c r="F48" s="46"/>
      <c r="G48" s="45"/>
      <c r="H48" s="88"/>
      <c r="I48" s="92"/>
      <c r="J48" s="30"/>
    </row>
    <row r="49" spans="1:12">
      <c r="A49" s="30"/>
      <c r="B49" s="40"/>
      <c r="C49" s="33"/>
      <c r="D49" s="33"/>
      <c r="E49" s="49"/>
      <c r="F49" s="50"/>
      <c r="G49" s="45"/>
      <c r="H49" s="88"/>
      <c r="I49" s="92"/>
      <c r="J49" s="30"/>
    </row>
    <row r="50" spans="1:12">
      <c r="A50" s="30"/>
      <c r="B50" s="40"/>
      <c r="C50" s="8"/>
      <c r="D50" s="8"/>
      <c r="E50" s="51"/>
      <c r="F50" s="50"/>
      <c r="G50" s="45"/>
      <c r="H50" s="88"/>
      <c r="I50" s="92"/>
      <c r="J50" s="30"/>
    </row>
    <row r="51" spans="1:12">
      <c r="A51" s="30"/>
      <c r="B51" s="40"/>
      <c r="C51" s="8"/>
      <c r="D51" s="8"/>
      <c r="E51" s="51"/>
      <c r="F51" s="50"/>
      <c r="G51" s="45"/>
      <c r="H51" s="88"/>
      <c r="I51" s="92"/>
      <c r="J51" s="30"/>
    </row>
    <row r="52" spans="1:12">
      <c r="A52" s="30"/>
      <c r="B52" s="40"/>
      <c r="C52" s="8"/>
      <c r="D52" s="8"/>
      <c r="E52" s="51"/>
      <c r="F52" s="50"/>
      <c r="G52" s="45"/>
      <c r="H52" s="88"/>
      <c r="I52" s="92"/>
      <c r="J52" s="30"/>
    </row>
    <row r="53" spans="1:12" ht="12.75" thickBot="1">
      <c r="A53" s="30"/>
      <c r="B53" s="52"/>
      <c r="C53" s="10"/>
      <c r="D53" s="10"/>
      <c r="E53" s="53"/>
      <c r="F53" s="54"/>
      <c r="G53" s="55"/>
      <c r="H53" s="89"/>
      <c r="I53" s="93"/>
      <c r="J53" s="30"/>
    </row>
    <row r="54" spans="1:12" ht="12.75" thickTop="1">
      <c r="A54" s="30"/>
      <c r="B54" s="56"/>
      <c r="C54" s="57"/>
      <c r="D54" s="57"/>
      <c r="E54" s="58"/>
      <c r="F54" s="59"/>
      <c r="G54" s="73" t="s">
        <v>21</v>
      </c>
      <c r="H54" s="60">
        <f>SUM(H13:H52)</f>
        <v>0</v>
      </c>
      <c r="I54" s="95">
        <f>SUM(I13:I52)</f>
        <v>7636</v>
      </c>
      <c r="J54" s="30"/>
    </row>
    <row r="55" spans="1:12">
      <c r="A55" s="30"/>
      <c r="B55" s="61"/>
      <c r="C55" s="8"/>
      <c r="D55" s="8"/>
      <c r="E55" s="62"/>
      <c r="F55" s="14"/>
      <c r="G55" s="74" t="s">
        <v>22</v>
      </c>
      <c r="H55" s="13">
        <f>H54*0.16</f>
        <v>0</v>
      </c>
      <c r="I55" s="96">
        <f>I54*0.16</f>
        <v>1221.76</v>
      </c>
      <c r="J55" s="30"/>
    </row>
    <row r="56" spans="1:12">
      <c r="A56" s="30"/>
      <c r="B56" s="63"/>
      <c r="C56" s="8"/>
      <c r="D56" s="8"/>
      <c r="E56" s="62"/>
      <c r="F56" s="14"/>
      <c r="G56" s="75" t="s">
        <v>23</v>
      </c>
      <c r="H56" s="76">
        <f>H54+H55</f>
        <v>0</v>
      </c>
      <c r="I56" s="97">
        <f>I54+I55</f>
        <v>8857.76</v>
      </c>
      <c r="J56" s="30"/>
    </row>
    <row r="57" spans="1:12">
      <c r="A57" s="30"/>
      <c r="B57" s="63"/>
      <c r="C57" s="8"/>
      <c r="D57" s="8"/>
      <c r="E57" s="64"/>
      <c r="F57" s="15"/>
      <c r="G57" s="12"/>
      <c r="H57" s="13"/>
      <c r="I57" s="4"/>
      <c r="J57" s="30"/>
    </row>
    <row r="58" spans="1:12" ht="11.25" customHeight="1">
      <c r="A58" s="30"/>
      <c r="B58" s="100" t="s">
        <v>16</v>
      </c>
      <c r="C58" s="101"/>
      <c r="D58" s="101"/>
      <c r="E58" s="102"/>
      <c r="F58" s="17"/>
      <c r="G58" s="18"/>
      <c r="H58" s="19"/>
      <c r="I58" s="65"/>
      <c r="J58" s="30"/>
      <c r="L58" s="29"/>
    </row>
    <row r="59" spans="1:12" ht="9.75" customHeight="1">
      <c r="A59" s="30"/>
      <c r="B59" s="69"/>
      <c r="C59" s="103" t="s">
        <v>17</v>
      </c>
      <c r="D59" s="103"/>
      <c r="E59" s="70"/>
      <c r="F59" s="17"/>
      <c r="G59" s="18"/>
      <c r="H59" s="19"/>
      <c r="I59" s="65"/>
      <c r="J59" s="30"/>
      <c r="L59" s="29"/>
    </row>
    <row r="60" spans="1:12">
      <c r="A60" s="30"/>
      <c r="B60" s="6"/>
      <c r="C60" s="20"/>
      <c r="D60" s="16"/>
      <c r="E60" s="67" t="s">
        <v>14</v>
      </c>
      <c r="F60" s="21"/>
      <c r="G60" s="7"/>
      <c r="H60" s="7"/>
      <c r="I60" s="66"/>
      <c r="J60" s="30"/>
    </row>
    <row r="61" spans="1:12">
      <c r="A61" s="30"/>
      <c r="B61" s="65"/>
      <c r="C61" s="3"/>
      <c r="D61" s="30"/>
      <c r="E61" s="67" t="s">
        <v>15</v>
      </c>
      <c r="F61" s="30"/>
      <c r="G61" s="30"/>
      <c r="H61" s="30"/>
      <c r="I61" s="65"/>
      <c r="J61" s="30"/>
    </row>
    <row r="62" spans="1:12">
      <c r="A62" s="25"/>
      <c r="B62" s="26"/>
      <c r="C62" s="104"/>
      <c r="D62" s="104"/>
      <c r="E62" s="25"/>
      <c r="F62" s="105"/>
      <c r="G62" s="105"/>
      <c r="H62" s="25"/>
      <c r="I62" s="26"/>
      <c r="J62" s="25"/>
    </row>
    <row r="63" spans="1:12">
      <c r="A63" s="25"/>
      <c r="B63" s="26"/>
      <c r="C63" s="24"/>
      <c r="D63" s="27"/>
      <c r="E63" s="26"/>
      <c r="F63" s="26"/>
      <c r="G63" s="27"/>
      <c r="H63" s="27"/>
      <c r="I63" s="26"/>
      <c r="J63" s="25"/>
    </row>
    <row r="64" spans="1:12">
      <c r="A64" s="25"/>
      <c r="B64" s="25"/>
      <c r="C64" s="25"/>
      <c r="D64" s="25"/>
      <c r="E64" s="25"/>
      <c r="F64" s="25"/>
      <c r="G64" s="25"/>
      <c r="H64" s="25"/>
      <c r="I64" s="25"/>
      <c r="J64" s="25"/>
    </row>
  </sheetData>
  <mergeCells count="9">
    <mergeCell ref="D2:G3"/>
    <mergeCell ref="B58:E58"/>
    <mergeCell ref="C59:D59"/>
    <mergeCell ref="C62:D62"/>
    <mergeCell ref="F62:G62"/>
    <mergeCell ref="D4:G4"/>
    <mergeCell ref="B7:I7"/>
    <mergeCell ref="B13:E13"/>
    <mergeCell ref="B14:C14"/>
  </mergeCells>
  <hyperlinks>
    <hyperlink ref="G10" r:id="rId1"/>
  </hyperlinks>
  <pageMargins left="0.7" right="0.7" top="0.75" bottom="0.75" header="0.3" footer="0.3"/>
  <pageSetup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INTEGRA</vt:lpstr>
      <vt:lpstr>INTEGRA!Área_de_impresión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2017-03-10T18:28:13Z</dcterms:modified>
</cp:coreProperties>
</file>